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480" yWindow="150" windowWidth="14355" windowHeight="4935"/>
  </bookViews>
  <sheets>
    <sheet name="import" sheetId="1" r:id="rId1"/>
    <sheet name="flat_table" sheetId="2" r:id="rId2"/>
    <sheet name="no_formulas" sheetId="6" r:id="rId3"/>
    <sheet name="cos(x)" sheetId="7" r:id="rId4"/>
    <sheet name="deviation" sheetId="8" r:id="rId5"/>
    <sheet name="base_frequences" sheetId="9" r:id="rId6"/>
    <sheet name="operons" sheetId="10" r:id="rId7"/>
    <sheet name="short_names" sheetId="12" r:id="rId8"/>
    <sheet name="three2one" sheetId="13" r:id="rId9"/>
  </sheets>
  <definedNames>
    <definedName name="_xlnm._FilterDatabase" localSheetId="7" hidden="1">short_names!$B$1:$B$6144</definedName>
  </definedNames>
  <calcPr calcId="145621"/>
</workbook>
</file>

<file path=xl/calcChain.xml><?xml version="1.0" encoding="utf-8"?>
<calcChain xmlns="http://schemas.openxmlformats.org/spreadsheetml/2006/main">
  <c r="B3" i="13" l="1"/>
  <c r="B4" i="13"/>
  <c r="B5" i="13"/>
  <c r="B6" i="13"/>
  <c r="B7" i="13"/>
  <c r="B8" i="13"/>
  <c r="B9" i="13"/>
  <c r="B10" i="13"/>
  <c r="B11" i="13"/>
  <c r="B12" i="13"/>
  <c r="B13" i="13"/>
  <c r="B14" i="13"/>
  <c r="B15" i="13"/>
  <c r="B16" i="13"/>
  <c r="B17" i="13"/>
  <c r="B18" i="13"/>
  <c r="B19" i="13"/>
  <c r="B20" i="13"/>
  <c r="B21" i="13"/>
  <c r="B22" i="13"/>
  <c r="B23" i="13"/>
  <c r="B24" i="13"/>
  <c r="B25" i="13"/>
  <c r="B26" i="13"/>
  <c r="B27" i="13"/>
  <c r="B28" i="13"/>
  <c r="B29" i="13"/>
  <c r="B30" i="13"/>
  <c r="B31" i="13"/>
  <c r="B32" i="13"/>
  <c r="B33" i="13"/>
  <c r="B34" i="13"/>
  <c r="B35" i="13"/>
  <c r="B36" i="13"/>
  <c r="B37" i="13"/>
  <c r="B38" i="13"/>
  <c r="B39" i="13"/>
  <c r="B40" i="13"/>
  <c r="B41" i="13"/>
  <c r="B42" i="13"/>
  <c r="B43" i="13"/>
  <c r="B44" i="13"/>
  <c r="B45" i="13"/>
  <c r="B46" i="13"/>
  <c r="B47" i="13"/>
  <c r="B48" i="13"/>
  <c r="B49" i="13"/>
  <c r="B50" i="13"/>
  <c r="B51" i="13"/>
  <c r="B52" i="13"/>
  <c r="B53" i="13"/>
  <c r="B54" i="13"/>
  <c r="B55" i="13"/>
  <c r="B56" i="13"/>
  <c r="B57" i="13"/>
  <c r="B58" i="13"/>
  <c r="B59" i="13"/>
  <c r="B60" i="13"/>
  <c r="B61" i="13"/>
  <c r="B62" i="13"/>
  <c r="B63" i="13"/>
  <c r="B64" i="13"/>
  <c r="B65" i="13"/>
  <c r="B66" i="13"/>
  <c r="B67" i="13"/>
  <c r="B68" i="13"/>
  <c r="B69" i="13"/>
  <c r="B70" i="13"/>
  <c r="B71" i="13"/>
  <c r="B72" i="13"/>
  <c r="B73" i="13"/>
  <c r="B74" i="13"/>
  <c r="B75" i="13"/>
  <c r="B76" i="13"/>
  <c r="B77" i="13"/>
  <c r="B78" i="13"/>
  <c r="B79" i="13"/>
  <c r="B80" i="13"/>
  <c r="B81" i="13"/>
  <c r="B82" i="13"/>
  <c r="B83" i="13"/>
  <c r="B84" i="13"/>
  <c r="B85" i="13"/>
  <c r="B86" i="13"/>
  <c r="B87" i="13"/>
  <c r="B88" i="13"/>
  <c r="B2" i="13"/>
  <c r="B3" i="12"/>
  <c r="B4" i="12"/>
  <c r="B5" i="12"/>
  <c r="B6" i="12"/>
  <c r="B7" i="12"/>
  <c r="B8" i="12"/>
  <c r="B9" i="12"/>
  <c r="B10" i="12"/>
  <c r="B11" i="12"/>
  <c r="B12" i="12"/>
  <c r="B13" i="12"/>
  <c r="B14" i="12"/>
  <c r="B15" i="12"/>
  <c r="B16" i="12"/>
  <c r="B17" i="12"/>
  <c r="B18" i="12"/>
  <c r="B19" i="12"/>
  <c r="B20" i="12"/>
  <c r="B21" i="12"/>
  <c r="B22" i="12"/>
  <c r="B23" i="12"/>
  <c r="B24" i="12"/>
  <c r="B25" i="12"/>
  <c r="B26" i="12"/>
  <c r="B27" i="12"/>
  <c r="B28" i="12"/>
  <c r="B29" i="12"/>
  <c r="B30" i="12"/>
  <c r="B31" i="12"/>
  <c r="B32" i="12"/>
  <c r="B33" i="12"/>
  <c r="B34" i="12"/>
  <c r="B35" i="12"/>
  <c r="B36" i="12"/>
  <c r="B37" i="12"/>
  <c r="B38" i="12"/>
  <c r="B39" i="12"/>
  <c r="B40" i="12"/>
  <c r="B41" i="12"/>
  <c r="B42" i="12"/>
  <c r="B43" i="12"/>
  <c r="B44" i="12"/>
  <c r="B45" i="12"/>
  <c r="B46" i="12"/>
  <c r="B47" i="12"/>
  <c r="B48" i="12"/>
  <c r="B49" i="12"/>
  <c r="B50" i="12"/>
  <c r="B51" i="12"/>
  <c r="B52" i="12"/>
  <c r="B53" i="12"/>
  <c r="B54" i="12"/>
  <c r="B55" i="12"/>
  <c r="B56" i="12"/>
  <c r="B57" i="12"/>
  <c r="B58" i="12"/>
  <c r="B59" i="12"/>
  <c r="B60" i="12"/>
  <c r="B61" i="12"/>
  <c r="B62" i="12"/>
  <c r="B63" i="12"/>
  <c r="B64" i="12"/>
  <c r="B65" i="12"/>
  <c r="B66" i="12"/>
  <c r="B67" i="12"/>
  <c r="B68" i="12"/>
  <c r="B69" i="12"/>
  <c r="B70" i="12"/>
  <c r="B71" i="12"/>
  <c r="B72" i="12"/>
  <c r="B73" i="12"/>
  <c r="B74" i="12"/>
  <c r="B75" i="12"/>
  <c r="B76" i="12"/>
  <c r="B77" i="12"/>
  <c r="B78" i="12"/>
  <c r="B79" i="12"/>
  <c r="B80" i="12"/>
  <c r="B81" i="12"/>
  <c r="B82" i="12"/>
  <c r="B83" i="12"/>
  <c r="B84" i="12"/>
  <c r="B85" i="12"/>
  <c r="B86" i="12"/>
  <c r="B87" i="12"/>
  <c r="B88" i="12"/>
  <c r="B89" i="12"/>
  <c r="B90" i="12"/>
  <c r="B91" i="12"/>
  <c r="B92" i="12"/>
  <c r="B93" i="12"/>
  <c r="B94" i="12"/>
  <c r="B95" i="12"/>
  <c r="B96" i="12"/>
  <c r="B97" i="12"/>
  <c r="B98" i="12"/>
  <c r="B99" i="12"/>
  <c r="B100" i="12"/>
  <c r="B101" i="12"/>
  <c r="B102" i="12"/>
  <c r="B103" i="12"/>
  <c r="B104" i="12"/>
  <c r="B105" i="12"/>
  <c r="B106" i="12"/>
  <c r="B107" i="12"/>
  <c r="B108" i="12"/>
  <c r="B109" i="12"/>
  <c r="B110" i="12"/>
  <c r="B111" i="12"/>
  <c r="B112" i="12"/>
  <c r="B113" i="12"/>
  <c r="B114" i="12"/>
  <c r="B115" i="12"/>
  <c r="B116" i="12"/>
  <c r="B117" i="12"/>
  <c r="B118" i="12"/>
  <c r="B119" i="12"/>
  <c r="B120" i="12"/>
  <c r="B121" i="12"/>
  <c r="B122" i="12"/>
  <c r="B123" i="12"/>
  <c r="B124" i="12"/>
  <c r="B125" i="12"/>
  <c r="B126" i="12"/>
  <c r="B127" i="12"/>
  <c r="B128" i="12"/>
  <c r="B129" i="12"/>
  <c r="B130" i="12"/>
  <c r="B131" i="12"/>
  <c r="B132" i="12"/>
  <c r="B133" i="12"/>
  <c r="B134" i="12"/>
  <c r="B135" i="12"/>
  <c r="B136" i="12"/>
  <c r="B137" i="12"/>
  <c r="B138" i="12"/>
  <c r="B139" i="12"/>
  <c r="B140" i="12"/>
  <c r="B141" i="12"/>
  <c r="B142" i="12"/>
  <c r="B143" i="12"/>
  <c r="B144" i="12"/>
  <c r="B145" i="12"/>
  <c r="B146" i="12"/>
  <c r="B147" i="12"/>
  <c r="B148" i="12"/>
  <c r="B149" i="12"/>
  <c r="B150" i="12"/>
  <c r="B151" i="12"/>
  <c r="B152" i="12"/>
  <c r="B153" i="12"/>
  <c r="B154" i="12"/>
  <c r="B155" i="12"/>
  <c r="B156" i="12"/>
  <c r="B157" i="12"/>
  <c r="B158" i="12"/>
  <c r="B159" i="12"/>
  <c r="B160" i="12"/>
  <c r="B161" i="12"/>
  <c r="B162" i="12"/>
  <c r="B163" i="12"/>
  <c r="B164" i="12"/>
  <c r="B165" i="12"/>
  <c r="B166" i="12"/>
  <c r="B167" i="12"/>
  <c r="B168" i="12"/>
  <c r="B169" i="12"/>
  <c r="B170" i="12"/>
  <c r="B171" i="12"/>
  <c r="B172" i="12"/>
  <c r="B173" i="12"/>
  <c r="B174" i="12"/>
  <c r="B175" i="12"/>
  <c r="B176" i="12"/>
  <c r="B177" i="12"/>
  <c r="B178" i="12"/>
  <c r="B179" i="12"/>
  <c r="B180" i="12"/>
  <c r="B181" i="12"/>
  <c r="B182" i="12"/>
  <c r="B183" i="12"/>
  <c r="B184" i="12"/>
  <c r="B185" i="12"/>
  <c r="B186" i="12"/>
  <c r="B187" i="12"/>
  <c r="B188" i="12"/>
  <c r="B189" i="12"/>
  <c r="B190" i="12"/>
  <c r="B191" i="12"/>
  <c r="B192" i="12"/>
  <c r="B193" i="12"/>
  <c r="B194" i="12"/>
  <c r="B195" i="12"/>
  <c r="B196" i="12"/>
  <c r="B197" i="12"/>
  <c r="B198" i="12"/>
  <c r="B199" i="12"/>
  <c r="B200" i="12"/>
  <c r="B201" i="12"/>
  <c r="B202" i="12"/>
  <c r="B203" i="12"/>
  <c r="B204" i="12"/>
  <c r="B205" i="12"/>
  <c r="B206" i="12"/>
  <c r="B207" i="12"/>
  <c r="B208" i="12"/>
  <c r="B209" i="12"/>
  <c r="B210" i="12"/>
  <c r="B211" i="12"/>
  <c r="B212" i="12"/>
  <c r="B213" i="12"/>
  <c r="B214" i="12"/>
  <c r="B215" i="12"/>
  <c r="B216" i="12"/>
  <c r="B217" i="12"/>
  <c r="B218" i="12"/>
  <c r="B219" i="12"/>
  <c r="B220" i="12"/>
  <c r="B221" i="12"/>
  <c r="B222" i="12"/>
  <c r="B223" i="12"/>
  <c r="B224" i="12"/>
  <c r="B225" i="12"/>
  <c r="B226" i="12"/>
  <c r="B227" i="12"/>
  <c r="B228" i="12"/>
  <c r="B229" i="12"/>
  <c r="B230" i="12"/>
  <c r="B231" i="12"/>
  <c r="B232" i="12"/>
  <c r="B233" i="12"/>
  <c r="B234" i="12"/>
  <c r="B235" i="12"/>
  <c r="B236" i="12"/>
  <c r="B237" i="12"/>
  <c r="B238" i="12"/>
  <c r="B239" i="12"/>
  <c r="B240" i="12"/>
  <c r="B241" i="12"/>
  <c r="B242" i="12"/>
  <c r="B243" i="12"/>
  <c r="B244" i="12"/>
  <c r="B245" i="12"/>
  <c r="B246" i="12"/>
  <c r="B247" i="12"/>
  <c r="B248" i="12"/>
  <c r="B249" i="12"/>
  <c r="B250" i="12"/>
  <c r="B251" i="12"/>
  <c r="B252" i="12"/>
  <c r="B253" i="12"/>
  <c r="B254" i="12"/>
  <c r="B255" i="12"/>
  <c r="B256" i="12"/>
  <c r="B257" i="12"/>
  <c r="B258" i="12"/>
  <c r="B259" i="12"/>
  <c r="B260" i="12"/>
  <c r="B261" i="12"/>
  <c r="B262" i="12"/>
  <c r="B263" i="12"/>
  <c r="B264" i="12"/>
  <c r="B265" i="12"/>
  <c r="B266" i="12"/>
  <c r="B267" i="12"/>
  <c r="B268" i="12"/>
  <c r="B269" i="12"/>
  <c r="B270" i="12"/>
  <c r="B271" i="12"/>
  <c r="B272" i="12"/>
  <c r="B273" i="12"/>
  <c r="B274" i="12"/>
  <c r="B275" i="12"/>
  <c r="B276" i="12"/>
  <c r="B277" i="12"/>
  <c r="B278" i="12"/>
  <c r="B279" i="12"/>
  <c r="B280" i="12"/>
  <c r="B281" i="12"/>
  <c r="B282" i="12"/>
  <c r="B283" i="12"/>
  <c r="B284" i="12"/>
  <c r="B285" i="12"/>
  <c r="B286" i="12"/>
  <c r="B287" i="12"/>
  <c r="B288" i="12"/>
  <c r="B289" i="12"/>
  <c r="B290" i="12"/>
  <c r="B291" i="12"/>
  <c r="B292" i="12"/>
  <c r="B293" i="12"/>
  <c r="B294" i="12"/>
  <c r="B295" i="12"/>
  <c r="B296" i="12"/>
  <c r="B297" i="12"/>
  <c r="B298" i="12"/>
  <c r="B299" i="12"/>
  <c r="B300" i="12"/>
  <c r="B301" i="12"/>
  <c r="B302" i="12"/>
  <c r="B303" i="12"/>
  <c r="B304" i="12"/>
  <c r="B305" i="12"/>
  <c r="B306" i="12"/>
  <c r="B307" i="12"/>
  <c r="B308" i="12"/>
  <c r="B309" i="12"/>
  <c r="B310" i="12"/>
  <c r="B311" i="12"/>
  <c r="B312" i="12"/>
  <c r="B313" i="12"/>
  <c r="B314" i="12"/>
  <c r="B315" i="12"/>
  <c r="B316" i="12"/>
  <c r="B317" i="12"/>
  <c r="B318" i="12"/>
  <c r="B319" i="12"/>
  <c r="B320" i="12"/>
  <c r="B321" i="12"/>
  <c r="B322" i="12"/>
  <c r="B323" i="12"/>
  <c r="B324" i="12"/>
  <c r="B325" i="12"/>
  <c r="B326" i="12"/>
  <c r="B327" i="12"/>
  <c r="B328" i="12"/>
  <c r="B329" i="12"/>
  <c r="B330" i="12"/>
  <c r="B331" i="12"/>
  <c r="B332" i="12"/>
  <c r="B333" i="12"/>
  <c r="B334" i="12"/>
  <c r="B335" i="12"/>
  <c r="B336" i="12"/>
  <c r="B337" i="12"/>
  <c r="B338" i="12"/>
  <c r="B339" i="12"/>
  <c r="B340" i="12"/>
  <c r="B341" i="12"/>
  <c r="B342" i="12"/>
  <c r="B343" i="12"/>
  <c r="B344" i="12"/>
  <c r="B345" i="12"/>
  <c r="B346" i="12"/>
  <c r="B347" i="12"/>
  <c r="B348" i="12"/>
  <c r="B349" i="12"/>
  <c r="B350" i="12"/>
  <c r="B351" i="12"/>
  <c r="B352" i="12"/>
  <c r="B353" i="12"/>
  <c r="B354" i="12"/>
  <c r="B355" i="12"/>
  <c r="B356" i="12"/>
  <c r="B357" i="12"/>
  <c r="B358" i="12"/>
  <c r="B359" i="12"/>
  <c r="B360" i="12"/>
  <c r="B361" i="12"/>
  <c r="B362" i="12"/>
  <c r="B363" i="12"/>
  <c r="B364" i="12"/>
  <c r="B365" i="12"/>
  <c r="B366" i="12"/>
  <c r="B367" i="12"/>
  <c r="B368" i="12"/>
  <c r="B369" i="12"/>
  <c r="B370" i="12"/>
  <c r="B371" i="12"/>
  <c r="B372" i="12"/>
  <c r="B373" i="12"/>
  <c r="B374" i="12"/>
  <c r="B375" i="12"/>
  <c r="B376" i="12"/>
  <c r="B377" i="12"/>
  <c r="B378" i="12"/>
  <c r="B379" i="12"/>
  <c r="B380" i="12"/>
  <c r="B381" i="12"/>
  <c r="B382" i="12"/>
  <c r="B383" i="12"/>
  <c r="B384" i="12"/>
  <c r="B385" i="12"/>
  <c r="B386" i="12"/>
  <c r="B387" i="12"/>
  <c r="B388" i="12"/>
  <c r="B389" i="12"/>
  <c r="B390" i="12"/>
  <c r="B391" i="12"/>
  <c r="B392" i="12"/>
  <c r="B393" i="12"/>
  <c r="B394" i="12"/>
  <c r="B395" i="12"/>
  <c r="B396" i="12"/>
  <c r="B397" i="12"/>
  <c r="B398" i="12"/>
  <c r="B399" i="12"/>
  <c r="B400" i="12"/>
  <c r="B401" i="12"/>
  <c r="B402" i="12"/>
  <c r="B403" i="12"/>
  <c r="B404" i="12"/>
  <c r="B405" i="12"/>
  <c r="B406" i="12"/>
  <c r="B407" i="12"/>
  <c r="B408" i="12"/>
  <c r="B409" i="12"/>
  <c r="B410" i="12"/>
  <c r="B411" i="12"/>
  <c r="B412" i="12"/>
  <c r="B413" i="12"/>
  <c r="B414" i="12"/>
  <c r="B415" i="12"/>
  <c r="B416" i="12"/>
  <c r="B417" i="12"/>
  <c r="B418" i="12"/>
  <c r="B419" i="12"/>
  <c r="B420" i="12"/>
  <c r="B421" i="12"/>
  <c r="B422" i="12"/>
  <c r="B423" i="12"/>
  <c r="B424" i="12"/>
  <c r="B425" i="12"/>
  <c r="B426" i="12"/>
  <c r="B427" i="12"/>
  <c r="B428" i="12"/>
  <c r="B429" i="12"/>
  <c r="B430" i="12"/>
  <c r="B431" i="12"/>
  <c r="B432" i="12"/>
  <c r="B433" i="12"/>
  <c r="B434" i="12"/>
  <c r="B435" i="12"/>
  <c r="B436" i="12"/>
  <c r="B437" i="12"/>
  <c r="B438" i="12"/>
  <c r="B439" i="12"/>
  <c r="B440" i="12"/>
  <c r="B441" i="12"/>
  <c r="B442" i="12"/>
  <c r="B443" i="12"/>
  <c r="B444" i="12"/>
  <c r="B445" i="12"/>
  <c r="B446" i="12"/>
  <c r="B447" i="12"/>
  <c r="B448" i="12"/>
  <c r="B449" i="12"/>
  <c r="B450" i="12"/>
  <c r="B451" i="12"/>
  <c r="B452" i="12"/>
  <c r="B453" i="12"/>
  <c r="B454" i="12"/>
  <c r="B455" i="12"/>
  <c r="B456" i="12"/>
  <c r="B457" i="12"/>
  <c r="B458" i="12"/>
  <c r="B459" i="12"/>
  <c r="B460" i="12"/>
  <c r="B461" i="12"/>
  <c r="B462" i="12"/>
  <c r="B463" i="12"/>
  <c r="B464" i="12"/>
  <c r="B465" i="12"/>
  <c r="B466" i="12"/>
  <c r="B467" i="12"/>
  <c r="B468" i="12"/>
  <c r="B469" i="12"/>
  <c r="B470" i="12"/>
  <c r="B471" i="12"/>
  <c r="B472" i="12"/>
  <c r="B473" i="12"/>
  <c r="B474" i="12"/>
  <c r="B475" i="12"/>
  <c r="B476" i="12"/>
  <c r="B477" i="12"/>
  <c r="B478" i="12"/>
  <c r="B479" i="12"/>
  <c r="B480" i="12"/>
  <c r="B481" i="12"/>
  <c r="B482" i="12"/>
  <c r="B483" i="12"/>
  <c r="B484" i="12"/>
  <c r="B485" i="12"/>
  <c r="B486" i="12"/>
  <c r="B487" i="12"/>
  <c r="B488" i="12"/>
  <c r="B489" i="12"/>
  <c r="B490" i="12"/>
  <c r="B491" i="12"/>
  <c r="B492" i="12"/>
  <c r="B493" i="12"/>
  <c r="B494" i="12"/>
  <c r="B495" i="12"/>
  <c r="B496" i="12"/>
  <c r="B497" i="12"/>
  <c r="B498" i="12"/>
  <c r="B499" i="12"/>
  <c r="B500" i="12"/>
  <c r="B501" i="12"/>
  <c r="B502" i="12"/>
  <c r="B503" i="12"/>
  <c r="B504" i="12"/>
  <c r="B505" i="12"/>
  <c r="B506" i="12"/>
  <c r="B507" i="12"/>
  <c r="B508" i="12"/>
  <c r="B509" i="12"/>
  <c r="B510" i="12"/>
  <c r="B511" i="12"/>
  <c r="B512" i="12"/>
  <c r="B513" i="12"/>
  <c r="B514" i="12"/>
  <c r="B515" i="12"/>
  <c r="B516" i="12"/>
  <c r="B517" i="12"/>
  <c r="B518" i="12"/>
  <c r="B519" i="12"/>
  <c r="B520" i="12"/>
  <c r="B521" i="12"/>
  <c r="B522" i="12"/>
  <c r="B523" i="12"/>
  <c r="B524" i="12"/>
  <c r="B525" i="12"/>
  <c r="B526" i="12"/>
  <c r="B527" i="12"/>
  <c r="B528" i="12"/>
  <c r="B529" i="12"/>
  <c r="B530" i="12"/>
  <c r="B531" i="12"/>
  <c r="B532" i="12"/>
  <c r="B533" i="12"/>
  <c r="B534" i="12"/>
  <c r="B535" i="12"/>
  <c r="B536" i="12"/>
  <c r="B537" i="12"/>
  <c r="B538" i="12"/>
  <c r="B539" i="12"/>
  <c r="B540" i="12"/>
  <c r="B541" i="12"/>
  <c r="B542" i="12"/>
  <c r="B543" i="12"/>
  <c r="B544" i="12"/>
  <c r="B545" i="12"/>
  <c r="B546" i="12"/>
  <c r="B547" i="12"/>
  <c r="B548" i="12"/>
  <c r="B549" i="12"/>
  <c r="B550" i="12"/>
  <c r="B551" i="12"/>
  <c r="B552" i="12"/>
  <c r="B553" i="12"/>
  <c r="B554" i="12"/>
  <c r="B555" i="12"/>
  <c r="B556" i="12"/>
  <c r="B557" i="12"/>
  <c r="B558" i="12"/>
  <c r="B559" i="12"/>
  <c r="B560" i="12"/>
  <c r="B561" i="12"/>
  <c r="B562" i="12"/>
  <c r="B563" i="12"/>
  <c r="B564" i="12"/>
  <c r="B565" i="12"/>
  <c r="B566" i="12"/>
  <c r="B567" i="12"/>
  <c r="B568" i="12"/>
  <c r="B569" i="12"/>
  <c r="B570" i="12"/>
  <c r="B571" i="12"/>
  <c r="B572" i="12"/>
  <c r="B573" i="12"/>
  <c r="B574" i="12"/>
  <c r="B575" i="12"/>
  <c r="B576" i="12"/>
  <c r="B577" i="12"/>
  <c r="B578" i="12"/>
  <c r="B579" i="12"/>
  <c r="B580" i="12"/>
  <c r="B581" i="12"/>
  <c r="B582" i="12"/>
  <c r="B583" i="12"/>
  <c r="B584" i="12"/>
  <c r="B585" i="12"/>
  <c r="B586" i="12"/>
  <c r="B587" i="12"/>
  <c r="B588" i="12"/>
  <c r="B589" i="12"/>
  <c r="B590" i="12"/>
  <c r="B591" i="12"/>
  <c r="B592" i="12"/>
  <c r="B593" i="12"/>
  <c r="B594" i="12"/>
  <c r="B595" i="12"/>
  <c r="B596" i="12"/>
  <c r="B597" i="12"/>
  <c r="B598" i="12"/>
  <c r="B599" i="12"/>
  <c r="B600" i="12"/>
  <c r="B601" i="12"/>
  <c r="B602" i="12"/>
  <c r="B603" i="12"/>
  <c r="B604" i="12"/>
  <c r="B605" i="12"/>
  <c r="B606" i="12"/>
  <c r="B607" i="12"/>
  <c r="B608" i="12"/>
  <c r="B609" i="12"/>
  <c r="B610" i="12"/>
  <c r="B611" i="12"/>
  <c r="B612" i="12"/>
  <c r="B613" i="12"/>
  <c r="B614" i="12"/>
  <c r="B615" i="12"/>
  <c r="B616" i="12"/>
  <c r="B617" i="12"/>
  <c r="B618" i="12"/>
  <c r="B619" i="12"/>
  <c r="B620" i="12"/>
  <c r="B621" i="12"/>
  <c r="B622" i="12"/>
  <c r="B623" i="12"/>
  <c r="B624" i="12"/>
  <c r="B625" i="12"/>
  <c r="B626" i="12"/>
  <c r="B627" i="12"/>
  <c r="B628" i="12"/>
  <c r="B629" i="12"/>
  <c r="B630" i="12"/>
  <c r="B631" i="12"/>
  <c r="B632" i="12"/>
  <c r="B633" i="12"/>
  <c r="B634" i="12"/>
  <c r="B635" i="12"/>
  <c r="B636" i="12"/>
  <c r="B637" i="12"/>
  <c r="B638" i="12"/>
  <c r="B639" i="12"/>
  <c r="B640" i="12"/>
  <c r="B641" i="12"/>
  <c r="B642" i="12"/>
  <c r="B643" i="12"/>
  <c r="B644" i="12"/>
  <c r="B645" i="12"/>
  <c r="B646" i="12"/>
  <c r="B647" i="12"/>
  <c r="B648" i="12"/>
  <c r="B649" i="12"/>
  <c r="B650" i="12"/>
  <c r="B651" i="12"/>
  <c r="B652" i="12"/>
  <c r="B653" i="12"/>
  <c r="B654" i="12"/>
  <c r="B655" i="12"/>
  <c r="B656" i="12"/>
  <c r="B657" i="12"/>
  <c r="B658" i="12"/>
  <c r="B659" i="12"/>
  <c r="B660" i="12"/>
  <c r="B661" i="12"/>
  <c r="B662" i="12"/>
  <c r="B663" i="12"/>
  <c r="B664" i="12"/>
  <c r="B665" i="12"/>
  <c r="B666" i="12"/>
  <c r="B667" i="12"/>
  <c r="B668" i="12"/>
  <c r="B669" i="12"/>
  <c r="B670" i="12"/>
  <c r="B671" i="12"/>
  <c r="B672" i="12"/>
  <c r="B673" i="12"/>
  <c r="B674" i="12"/>
  <c r="B675" i="12"/>
  <c r="B676" i="12"/>
  <c r="B677" i="12"/>
  <c r="B678" i="12"/>
  <c r="B679" i="12"/>
  <c r="B680" i="12"/>
  <c r="B681" i="12"/>
  <c r="B682" i="12"/>
  <c r="B683" i="12"/>
  <c r="B684" i="12"/>
  <c r="B685" i="12"/>
  <c r="B686" i="12"/>
  <c r="B687" i="12"/>
  <c r="B688" i="12"/>
  <c r="B689" i="12"/>
  <c r="B690" i="12"/>
  <c r="B691" i="12"/>
  <c r="B692" i="12"/>
  <c r="B693" i="12"/>
  <c r="B694" i="12"/>
  <c r="B695" i="12"/>
  <c r="B696" i="12"/>
  <c r="B697" i="12"/>
  <c r="B698" i="12"/>
  <c r="B699" i="12"/>
  <c r="B700" i="12"/>
  <c r="B701" i="12"/>
  <c r="B702" i="12"/>
  <c r="B703" i="12"/>
  <c r="B704" i="12"/>
  <c r="B705" i="12"/>
  <c r="B706" i="12"/>
  <c r="B707" i="12"/>
  <c r="B708" i="12"/>
  <c r="B709" i="12"/>
  <c r="B710" i="12"/>
  <c r="B711" i="12"/>
  <c r="B712" i="12"/>
  <c r="B713" i="12"/>
  <c r="B714" i="12"/>
  <c r="B715" i="12"/>
  <c r="B716" i="12"/>
  <c r="B717" i="12"/>
  <c r="B718" i="12"/>
  <c r="B719" i="12"/>
  <c r="B720" i="12"/>
  <c r="B721" i="12"/>
  <c r="B722" i="12"/>
  <c r="B723" i="12"/>
  <c r="B724" i="12"/>
  <c r="B725" i="12"/>
  <c r="B726" i="12"/>
  <c r="B727" i="12"/>
  <c r="B728" i="12"/>
  <c r="B729" i="12"/>
  <c r="B730" i="12"/>
  <c r="B731" i="12"/>
  <c r="B732" i="12"/>
  <c r="B733" i="12"/>
  <c r="B734" i="12"/>
  <c r="B735" i="12"/>
  <c r="B736" i="12"/>
  <c r="B737" i="12"/>
  <c r="B738" i="12"/>
  <c r="B739" i="12"/>
  <c r="B740" i="12"/>
  <c r="B741" i="12"/>
  <c r="B742" i="12"/>
  <c r="B743" i="12"/>
  <c r="B744" i="12"/>
  <c r="B745" i="12"/>
  <c r="B746" i="12"/>
  <c r="B747" i="12"/>
  <c r="B748" i="12"/>
  <c r="B749" i="12"/>
  <c r="B750" i="12"/>
  <c r="B751" i="12"/>
  <c r="B752" i="12"/>
  <c r="B753" i="12"/>
  <c r="B754" i="12"/>
  <c r="B755" i="12"/>
  <c r="B756" i="12"/>
  <c r="B757" i="12"/>
  <c r="B758" i="12"/>
  <c r="B759" i="12"/>
  <c r="B760" i="12"/>
  <c r="B761" i="12"/>
  <c r="B762" i="12"/>
  <c r="B763" i="12"/>
  <c r="B764" i="12"/>
  <c r="B765" i="12"/>
  <c r="B766" i="12"/>
  <c r="B767" i="12"/>
  <c r="B768" i="12"/>
  <c r="B769" i="12"/>
  <c r="B770" i="12"/>
  <c r="B771" i="12"/>
  <c r="B772" i="12"/>
  <c r="B773" i="12"/>
  <c r="B774" i="12"/>
  <c r="B775" i="12"/>
  <c r="B776" i="12"/>
  <c r="B777" i="12"/>
  <c r="B778" i="12"/>
  <c r="B779" i="12"/>
  <c r="B780" i="12"/>
  <c r="B781" i="12"/>
  <c r="B782" i="12"/>
  <c r="B783" i="12"/>
  <c r="B784" i="12"/>
  <c r="B785" i="12"/>
  <c r="B786" i="12"/>
  <c r="B787" i="12"/>
  <c r="B788" i="12"/>
  <c r="B789" i="12"/>
  <c r="B790" i="12"/>
  <c r="B791" i="12"/>
  <c r="B792" i="12"/>
  <c r="B793" i="12"/>
  <c r="B794" i="12"/>
  <c r="B795" i="12"/>
  <c r="B796" i="12"/>
  <c r="B797" i="12"/>
  <c r="B798" i="12"/>
  <c r="B799" i="12"/>
  <c r="B800" i="12"/>
  <c r="B801" i="12"/>
  <c r="B802" i="12"/>
  <c r="B803" i="12"/>
  <c r="B804" i="12"/>
  <c r="B805" i="12"/>
  <c r="B806" i="12"/>
  <c r="B807" i="12"/>
  <c r="B808" i="12"/>
  <c r="B809" i="12"/>
  <c r="B810" i="12"/>
  <c r="B811" i="12"/>
  <c r="B812" i="12"/>
  <c r="B813" i="12"/>
  <c r="B814" i="12"/>
  <c r="B815" i="12"/>
  <c r="B816" i="12"/>
  <c r="B817" i="12"/>
  <c r="B818" i="12"/>
  <c r="B819" i="12"/>
  <c r="B820" i="12"/>
  <c r="B821" i="12"/>
  <c r="B822" i="12"/>
  <c r="B823" i="12"/>
  <c r="B824" i="12"/>
  <c r="B825" i="12"/>
  <c r="B826" i="12"/>
  <c r="B827" i="12"/>
  <c r="B828" i="12"/>
  <c r="B829" i="12"/>
  <c r="B830" i="12"/>
  <c r="B831" i="12"/>
  <c r="B832" i="12"/>
  <c r="B833" i="12"/>
  <c r="B834" i="12"/>
  <c r="B835" i="12"/>
  <c r="B836" i="12"/>
  <c r="B837" i="12"/>
  <c r="B838" i="12"/>
  <c r="B839" i="12"/>
  <c r="B840" i="12"/>
  <c r="B841" i="12"/>
  <c r="B842" i="12"/>
  <c r="B843" i="12"/>
  <c r="B844" i="12"/>
  <c r="B845" i="12"/>
  <c r="B846" i="12"/>
  <c r="B847" i="12"/>
  <c r="B848" i="12"/>
  <c r="B849" i="12"/>
  <c r="B850" i="12"/>
  <c r="B851" i="12"/>
  <c r="B852" i="12"/>
  <c r="B853" i="12"/>
  <c r="B854" i="12"/>
  <c r="B855" i="12"/>
  <c r="B856" i="12"/>
  <c r="B857" i="12"/>
  <c r="B858" i="12"/>
  <c r="B859" i="12"/>
  <c r="B860" i="12"/>
  <c r="B861" i="12"/>
  <c r="B862" i="12"/>
  <c r="B863" i="12"/>
  <c r="B864" i="12"/>
  <c r="B865" i="12"/>
  <c r="B866" i="12"/>
  <c r="B867" i="12"/>
  <c r="B868" i="12"/>
  <c r="B869" i="12"/>
  <c r="B870" i="12"/>
  <c r="B871" i="12"/>
  <c r="B872" i="12"/>
  <c r="B873" i="12"/>
  <c r="B874" i="12"/>
  <c r="B875" i="12"/>
  <c r="B876" i="12"/>
  <c r="B877" i="12"/>
  <c r="B878" i="12"/>
  <c r="B879" i="12"/>
  <c r="B880" i="12"/>
  <c r="B881" i="12"/>
  <c r="B882" i="12"/>
  <c r="B883" i="12"/>
  <c r="B884" i="12"/>
  <c r="B885" i="12"/>
  <c r="B886" i="12"/>
  <c r="B887" i="12"/>
  <c r="B888" i="12"/>
  <c r="B889" i="12"/>
  <c r="B890" i="12"/>
  <c r="B891" i="12"/>
  <c r="B892" i="12"/>
  <c r="B893" i="12"/>
  <c r="B894" i="12"/>
  <c r="B895" i="12"/>
  <c r="B896" i="12"/>
  <c r="B897" i="12"/>
  <c r="B898" i="12"/>
  <c r="B899" i="12"/>
  <c r="B900" i="12"/>
  <c r="B901" i="12"/>
  <c r="B902" i="12"/>
  <c r="B903" i="12"/>
  <c r="B904" i="12"/>
  <c r="B905" i="12"/>
  <c r="B906" i="12"/>
  <c r="B907" i="12"/>
  <c r="B908" i="12"/>
  <c r="B909" i="12"/>
  <c r="B910" i="12"/>
  <c r="B911" i="12"/>
  <c r="B912" i="12"/>
  <c r="B913" i="12"/>
  <c r="B914" i="12"/>
  <c r="B915" i="12"/>
  <c r="B916" i="12"/>
  <c r="B917" i="12"/>
  <c r="B918" i="12"/>
  <c r="B919" i="12"/>
  <c r="B920" i="12"/>
  <c r="B921" i="12"/>
  <c r="B922" i="12"/>
  <c r="B923" i="12"/>
  <c r="B924" i="12"/>
  <c r="B925" i="12"/>
  <c r="B926" i="12"/>
  <c r="B927" i="12"/>
  <c r="B928" i="12"/>
  <c r="B929" i="12"/>
  <c r="B930" i="12"/>
  <c r="B931" i="12"/>
  <c r="B932" i="12"/>
  <c r="B933" i="12"/>
  <c r="B934" i="12"/>
  <c r="B935" i="12"/>
  <c r="B936" i="12"/>
  <c r="B937" i="12"/>
  <c r="B938" i="12"/>
  <c r="B939" i="12"/>
  <c r="B940" i="12"/>
  <c r="B941" i="12"/>
  <c r="B942" i="12"/>
  <c r="B943" i="12"/>
  <c r="B944" i="12"/>
  <c r="B945" i="12"/>
  <c r="B946" i="12"/>
  <c r="B947" i="12"/>
  <c r="B948" i="12"/>
  <c r="B949" i="12"/>
  <c r="B950" i="12"/>
  <c r="B951" i="12"/>
  <c r="B952" i="12"/>
  <c r="B953" i="12"/>
  <c r="B954" i="12"/>
  <c r="B955" i="12"/>
  <c r="B956" i="12"/>
  <c r="B957" i="12"/>
  <c r="B958" i="12"/>
  <c r="B959" i="12"/>
  <c r="B960" i="12"/>
  <c r="B961" i="12"/>
  <c r="B962" i="12"/>
  <c r="B963" i="12"/>
  <c r="B964" i="12"/>
  <c r="B965" i="12"/>
  <c r="B966" i="12"/>
  <c r="B967" i="12"/>
  <c r="B968" i="12"/>
  <c r="B969" i="12"/>
  <c r="B970" i="12"/>
  <c r="B971" i="12"/>
  <c r="B972" i="12"/>
  <c r="B973" i="12"/>
  <c r="B974" i="12"/>
  <c r="B975" i="12"/>
  <c r="B976" i="12"/>
  <c r="B977" i="12"/>
  <c r="B978" i="12"/>
  <c r="B979" i="12"/>
  <c r="B980" i="12"/>
  <c r="B981" i="12"/>
  <c r="B982" i="12"/>
  <c r="B983" i="12"/>
  <c r="B984" i="12"/>
  <c r="B985" i="12"/>
  <c r="B986" i="12"/>
  <c r="B987" i="12"/>
  <c r="B988" i="12"/>
  <c r="B989" i="12"/>
  <c r="B990" i="12"/>
  <c r="B991" i="12"/>
  <c r="B992" i="12"/>
  <c r="B993" i="12"/>
  <c r="B994" i="12"/>
  <c r="B995" i="12"/>
  <c r="B996" i="12"/>
  <c r="B997" i="12"/>
  <c r="B998" i="12"/>
  <c r="B999" i="12"/>
  <c r="B1000" i="12"/>
  <c r="B1001" i="12"/>
  <c r="B1002" i="12"/>
  <c r="B1003" i="12"/>
  <c r="B1004" i="12"/>
  <c r="B1005" i="12"/>
  <c r="B1006" i="12"/>
  <c r="B1007" i="12"/>
  <c r="B1008" i="12"/>
  <c r="B1009" i="12"/>
  <c r="B1010" i="12"/>
  <c r="B1011" i="12"/>
  <c r="B1012" i="12"/>
  <c r="B1013" i="12"/>
  <c r="B1014" i="12"/>
  <c r="B1015" i="12"/>
  <c r="B1016" i="12"/>
  <c r="B1017" i="12"/>
  <c r="B1018" i="12"/>
  <c r="B1019" i="12"/>
  <c r="B1020" i="12"/>
  <c r="B1021" i="12"/>
  <c r="B1022" i="12"/>
  <c r="B1023" i="12"/>
  <c r="B1024" i="12"/>
  <c r="B1025" i="12"/>
  <c r="B1026" i="12"/>
  <c r="B1027" i="12"/>
  <c r="B1028" i="12"/>
  <c r="B1029" i="12"/>
  <c r="B1030" i="12"/>
  <c r="B1031" i="12"/>
  <c r="B1032" i="12"/>
  <c r="B1033" i="12"/>
  <c r="B1034" i="12"/>
  <c r="B1035" i="12"/>
  <c r="B1036" i="12"/>
  <c r="B1037" i="12"/>
  <c r="B1038" i="12"/>
  <c r="B1039" i="12"/>
  <c r="B1040" i="12"/>
  <c r="B1041" i="12"/>
  <c r="B1042" i="12"/>
  <c r="B1043" i="12"/>
  <c r="B1044" i="12"/>
  <c r="B1045" i="12"/>
  <c r="B1046" i="12"/>
  <c r="B1047" i="12"/>
  <c r="B1048" i="12"/>
  <c r="B1049" i="12"/>
  <c r="B1050" i="12"/>
  <c r="B1051" i="12"/>
  <c r="B1052" i="12"/>
  <c r="B1053" i="12"/>
  <c r="B1054" i="12"/>
  <c r="B1055" i="12"/>
  <c r="B1056" i="12"/>
  <c r="B1057" i="12"/>
  <c r="B1058" i="12"/>
  <c r="B1059" i="12"/>
  <c r="B1060" i="12"/>
  <c r="B1061" i="12"/>
  <c r="B1062" i="12"/>
  <c r="B1063" i="12"/>
  <c r="B1064" i="12"/>
  <c r="B1065" i="12"/>
  <c r="B1066" i="12"/>
  <c r="B1067" i="12"/>
  <c r="B1068" i="12"/>
  <c r="B1069" i="12"/>
  <c r="B1070" i="12"/>
  <c r="B1071" i="12"/>
  <c r="B1072" i="12"/>
  <c r="B1073" i="12"/>
  <c r="B1074" i="12"/>
  <c r="B1075" i="12"/>
  <c r="B1076" i="12"/>
  <c r="B1077" i="12"/>
  <c r="B1078" i="12"/>
  <c r="B1079" i="12"/>
  <c r="B1080" i="12"/>
  <c r="B1081" i="12"/>
  <c r="B1082" i="12"/>
  <c r="B1083" i="12"/>
  <c r="B1084" i="12"/>
  <c r="B1085" i="12"/>
  <c r="B1086" i="12"/>
  <c r="B1087" i="12"/>
  <c r="B1088" i="12"/>
  <c r="B1089" i="12"/>
  <c r="B1090" i="12"/>
  <c r="B1091" i="12"/>
  <c r="B1092" i="12"/>
  <c r="B1093" i="12"/>
  <c r="B1094" i="12"/>
  <c r="B1095" i="12"/>
  <c r="B1096" i="12"/>
  <c r="B1097" i="12"/>
  <c r="B1098" i="12"/>
  <c r="B1099" i="12"/>
  <c r="B1100" i="12"/>
  <c r="B1101" i="12"/>
  <c r="B1102" i="12"/>
  <c r="B1103" i="12"/>
  <c r="B1104" i="12"/>
  <c r="B1105" i="12"/>
  <c r="B1106" i="12"/>
  <c r="B1107" i="12"/>
  <c r="B1108" i="12"/>
  <c r="B1109" i="12"/>
  <c r="B1110" i="12"/>
  <c r="B1111" i="12"/>
  <c r="B1112" i="12"/>
  <c r="B1113" i="12"/>
  <c r="B1114" i="12"/>
  <c r="B1115" i="12"/>
  <c r="B1116" i="12"/>
  <c r="B1117" i="12"/>
  <c r="B1118" i="12"/>
  <c r="B1119" i="12"/>
  <c r="B1120" i="12"/>
  <c r="B1121" i="12"/>
  <c r="B1122" i="12"/>
  <c r="B1123" i="12"/>
  <c r="B1124" i="12"/>
  <c r="B1125" i="12"/>
  <c r="B1126" i="12"/>
  <c r="B1127" i="12"/>
  <c r="B1128" i="12"/>
  <c r="B1129" i="12"/>
  <c r="B1130" i="12"/>
  <c r="B1131" i="12"/>
  <c r="B1132" i="12"/>
  <c r="B1133" i="12"/>
  <c r="B1134" i="12"/>
  <c r="B1135" i="12"/>
  <c r="B1136" i="12"/>
  <c r="B1137" i="12"/>
  <c r="B1138" i="12"/>
  <c r="B1139" i="12"/>
  <c r="B1140" i="12"/>
  <c r="B1141" i="12"/>
  <c r="B1142" i="12"/>
  <c r="B1143" i="12"/>
  <c r="B1144" i="12"/>
  <c r="B1145" i="12"/>
  <c r="B1146" i="12"/>
  <c r="B1147" i="12"/>
  <c r="B1148" i="12"/>
  <c r="B1149" i="12"/>
  <c r="B1150" i="12"/>
  <c r="B1151" i="12"/>
  <c r="B1152" i="12"/>
  <c r="B1153" i="12"/>
  <c r="B1154" i="12"/>
  <c r="B1155" i="12"/>
  <c r="B1156" i="12"/>
  <c r="B1157" i="12"/>
  <c r="B1158" i="12"/>
  <c r="B1159" i="12"/>
  <c r="B1160" i="12"/>
  <c r="B1161" i="12"/>
  <c r="B1162" i="12"/>
  <c r="B1163" i="12"/>
  <c r="B1164" i="12"/>
  <c r="B1165" i="12"/>
  <c r="B1166" i="12"/>
  <c r="B1167" i="12"/>
  <c r="B1168" i="12"/>
  <c r="B1169" i="12"/>
  <c r="B1170" i="12"/>
  <c r="B1171" i="12"/>
  <c r="B1172" i="12"/>
  <c r="B1173" i="12"/>
  <c r="B1174" i="12"/>
  <c r="B1175" i="12"/>
  <c r="B1176" i="12"/>
  <c r="B1177" i="12"/>
  <c r="B1178" i="12"/>
  <c r="B1179" i="12"/>
  <c r="B1180" i="12"/>
  <c r="B1181" i="12"/>
  <c r="B1182" i="12"/>
  <c r="B1183" i="12"/>
  <c r="B1184" i="12"/>
  <c r="B1185" i="12"/>
  <c r="B1186" i="12"/>
  <c r="B1187" i="12"/>
  <c r="B1188" i="12"/>
  <c r="B1189" i="12"/>
  <c r="B1190" i="12"/>
  <c r="B1191" i="12"/>
  <c r="B1192" i="12"/>
  <c r="B1193" i="12"/>
  <c r="B1194" i="12"/>
  <c r="B1195" i="12"/>
  <c r="B1196" i="12"/>
  <c r="B1197" i="12"/>
  <c r="B1198" i="12"/>
  <c r="B1199" i="12"/>
  <c r="B1200" i="12"/>
  <c r="B1201" i="12"/>
  <c r="B1202" i="12"/>
  <c r="B1203" i="12"/>
  <c r="B1204" i="12"/>
  <c r="B1205" i="12"/>
  <c r="B1206" i="12"/>
  <c r="B1207" i="12"/>
  <c r="B1208" i="12"/>
  <c r="B1209" i="12"/>
  <c r="B1210" i="12"/>
  <c r="B1211" i="12"/>
  <c r="B1212" i="12"/>
  <c r="B1213" i="12"/>
  <c r="B1214" i="12"/>
  <c r="B1215" i="12"/>
  <c r="B1216" i="12"/>
  <c r="B1217" i="12"/>
  <c r="B1218" i="12"/>
  <c r="B1219" i="12"/>
  <c r="B1220" i="12"/>
  <c r="B1221" i="12"/>
  <c r="B1222" i="12"/>
  <c r="B1223" i="12"/>
  <c r="B1224" i="12"/>
  <c r="B1225" i="12"/>
  <c r="B1226" i="12"/>
  <c r="B1227" i="12"/>
  <c r="B1228" i="12"/>
  <c r="B1229" i="12"/>
  <c r="B1230" i="12"/>
  <c r="B1231" i="12"/>
  <c r="B1232" i="12"/>
  <c r="B1233" i="12"/>
  <c r="B1234" i="12"/>
  <c r="B1235" i="12"/>
  <c r="B1236" i="12"/>
  <c r="B1237" i="12"/>
  <c r="B1238" i="12"/>
  <c r="B1239" i="12"/>
  <c r="B1240" i="12"/>
  <c r="B1241" i="12"/>
  <c r="B1242" i="12"/>
  <c r="B1243" i="12"/>
  <c r="B1244" i="12"/>
  <c r="B1245" i="12"/>
  <c r="B1246" i="12"/>
  <c r="B1247" i="12"/>
  <c r="B1248" i="12"/>
  <c r="B1249" i="12"/>
  <c r="B1250" i="12"/>
  <c r="B1251" i="12"/>
  <c r="B1252" i="12"/>
  <c r="B1253" i="12"/>
  <c r="B1254" i="12"/>
  <c r="B1255" i="12"/>
  <c r="B1256" i="12"/>
  <c r="B1257" i="12"/>
  <c r="B1258" i="12"/>
  <c r="B1259" i="12"/>
  <c r="B1260" i="12"/>
  <c r="B1261" i="12"/>
  <c r="B1262" i="12"/>
  <c r="B1263" i="12"/>
  <c r="B1264" i="12"/>
  <c r="B1265" i="12"/>
  <c r="B1266" i="12"/>
  <c r="B1267" i="12"/>
  <c r="B1268" i="12"/>
  <c r="B1269" i="12"/>
  <c r="B1270" i="12"/>
  <c r="B1271" i="12"/>
  <c r="B1272" i="12"/>
  <c r="B1273" i="12"/>
  <c r="B1274" i="12"/>
  <c r="B1275" i="12"/>
  <c r="B1276" i="12"/>
  <c r="B1277" i="12"/>
  <c r="B1278" i="12"/>
  <c r="B1279" i="12"/>
  <c r="B1280" i="12"/>
  <c r="B1281" i="12"/>
  <c r="B1282" i="12"/>
  <c r="B1283" i="12"/>
  <c r="B1284" i="12"/>
  <c r="B1285" i="12"/>
  <c r="B1286" i="12"/>
  <c r="B1287" i="12"/>
  <c r="B1288" i="12"/>
  <c r="B1289" i="12"/>
  <c r="B1290" i="12"/>
  <c r="B1291" i="12"/>
  <c r="B1292" i="12"/>
  <c r="B1293" i="12"/>
  <c r="B1294" i="12"/>
  <c r="B1295" i="12"/>
  <c r="B1296" i="12"/>
  <c r="B1297" i="12"/>
  <c r="B1298" i="12"/>
  <c r="B1299" i="12"/>
  <c r="B1300" i="12"/>
  <c r="B1301" i="12"/>
  <c r="B1302" i="12"/>
  <c r="B1303" i="12"/>
  <c r="B1304" i="12"/>
  <c r="B1305" i="12"/>
  <c r="B1306" i="12"/>
  <c r="B1307" i="12"/>
  <c r="B1308" i="12"/>
  <c r="B1309" i="12"/>
  <c r="B1310" i="12"/>
  <c r="B1311" i="12"/>
  <c r="B1312" i="12"/>
  <c r="B1313" i="12"/>
  <c r="B1314" i="12"/>
  <c r="B1315" i="12"/>
  <c r="B1316" i="12"/>
  <c r="B1317" i="12"/>
  <c r="B1318" i="12"/>
  <c r="B1319" i="12"/>
  <c r="B1320" i="12"/>
  <c r="B1321" i="12"/>
  <c r="B1322" i="12"/>
  <c r="B1323" i="12"/>
  <c r="B1324" i="12"/>
  <c r="B1325" i="12"/>
  <c r="B1326" i="12"/>
  <c r="B1327" i="12"/>
  <c r="B1328" i="12"/>
  <c r="B1329" i="12"/>
  <c r="B1330" i="12"/>
  <c r="B1331" i="12"/>
  <c r="B1332" i="12"/>
  <c r="B1333" i="12"/>
  <c r="B1334" i="12"/>
  <c r="B1335" i="12"/>
  <c r="B1336" i="12"/>
  <c r="B1337" i="12"/>
  <c r="B1338" i="12"/>
  <c r="B1339" i="12"/>
  <c r="B1340" i="12"/>
  <c r="B1341" i="12"/>
  <c r="B1342" i="12"/>
  <c r="B1343" i="12"/>
  <c r="B1344" i="12"/>
  <c r="B1345" i="12"/>
  <c r="B1346" i="12"/>
  <c r="B1347" i="12"/>
  <c r="B1348" i="12"/>
  <c r="B1349" i="12"/>
  <c r="B1350" i="12"/>
  <c r="B1351" i="12"/>
  <c r="B1352" i="12"/>
  <c r="B1353" i="12"/>
  <c r="B1354" i="12"/>
  <c r="B1355" i="12"/>
  <c r="B1356" i="12"/>
  <c r="B1357" i="12"/>
  <c r="B1358" i="12"/>
  <c r="B1359" i="12"/>
  <c r="B1360" i="12"/>
  <c r="B1361" i="12"/>
  <c r="B1362" i="12"/>
  <c r="B1363" i="12"/>
  <c r="B1364" i="12"/>
  <c r="B1365" i="12"/>
  <c r="B1366" i="12"/>
  <c r="B1367" i="12"/>
  <c r="B1368" i="12"/>
  <c r="B1369" i="12"/>
  <c r="B1370" i="12"/>
  <c r="B1371" i="12"/>
  <c r="B1372" i="12"/>
  <c r="B1373" i="12"/>
  <c r="B1374" i="12"/>
  <c r="B1375" i="12"/>
  <c r="B1376" i="12"/>
  <c r="B1377" i="12"/>
  <c r="B1378" i="12"/>
  <c r="B1379" i="12"/>
  <c r="B1380" i="12"/>
  <c r="B1381" i="12"/>
  <c r="B1382" i="12"/>
  <c r="B1383" i="12"/>
  <c r="B1384" i="12"/>
  <c r="B1385" i="12"/>
  <c r="B1386" i="12"/>
  <c r="B1387" i="12"/>
  <c r="B1388" i="12"/>
  <c r="B1389" i="12"/>
  <c r="B1390" i="12"/>
  <c r="B1391" i="12"/>
  <c r="B1392" i="12"/>
  <c r="B1393" i="12"/>
  <c r="B1394" i="12"/>
  <c r="B1395" i="12"/>
  <c r="B1396" i="12"/>
  <c r="B1397" i="12"/>
  <c r="B1398" i="12"/>
  <c r="B1399" i="12"/>
  <c r="B1400" i="12"/>
  <c r="B1401" i="12"/>
  <c r="B1402" i="12"/>
  <c r="B1403" i="12"/>
  <c r="B1404" i="12"/>
  <c r="B1405" i="12"/>
  <c r="B1406" i="12"/>
  <c r="B1407" i="12"/>
  <c r="B1408" i="12"/>
  <c r="B1409" i="12"/>
  <c r="B1410" i="12"/>
  <c r="B1411" i="12"/>
  <c r="B1412" i="12"/>
  <c r="B1413" i="12"/>
  <c r="B1414" i="12"/>
  <c r="B1415" i="12"/>
  <c r="B1416" i="12"/>
  <c r="B1417" i="12"/>
  <c r="B1418" i="12"/>
  <c r="B1419" i="12"/>
  <c r="B1420" i="12"/>
  <c r="B1421" i="12"/>
  <c r="B1422" i="12"/>
  <c r="B1423" i="12"/>
  <c r="B1424" i="12"/>
  <c r="B1425" i="12"/>
  <c r="B1426" i="12"/>
  <c r="B1427" i="12"/>
  <c r="B1428" i="12"/>
  <c r="B1429" i="12"/>
  <c r="B1430" i="12"/>
  <c r="B1431" i="12"/>
  <c r="B1432" i="12"/>
  <c r="B1433" i="12"/>
  <c r="B1434" i="12"/>
  <c r="B1435" i="12"/>
  <c r="B1436" i="12"/>
  <c r="B1437" i="12"/>
  <c r="B1438" i="12"/>
  <c r="B1439" i="12"/>
  <c r="B1440" i="12"/>
  <c r="B1441" i="12"/>
  <c r="B1442" i="12"/>
  <c r="B1443" i="12"/>
  <c r="B1444" i="12"/>
  <c r="B1445" i="12"/>
  <c r="B1446" i="12"/>
  <c r="B1447" i="12"/>
  <c r="B1448" i="12"/>
  <c r="B1449" i="12"/>
  <c r="B1450" i="12"/>
  <c r="B1451" i="12"/>
  <c r="B1452" i="12"/>
  <c r="B1453" i="12"/>
  <c r="B1454" i="12"/>
  <c r="B1455" i="12"/>
  <c r="B1456" i="12"/>
  <c r="B1457" i="12"/>
  <c r="B1458" i="12"/>
  <c r="B1459" i="12"/>
  <c r="B1460" i="12"/>
  <c r="B1461" i="12"/>
  <c r="B1462" i="12"/>
  <c r="B1463" i="12"/>
  <c r="B1464" i="12"/>
  <c r="B1465" i="12"/>
  <c r="B1466" i="12"/>
  <c r="B1467" i="12"/>
  <c r="B1468" i="12"/>
  <c r="B1469" i="12"/>
  <c r="B1470" i="12"/>
  <c r="B1471" i="12"/>
  <c r="B1472" i="12"/>
  <c r="B1473" i="12"/>
  <c r="B1474" i="12"/>
  <c r="B1475" i="12"/>
  <c r="B1476" i="12"/>
  <c r="B1477" i="12"/>
  <c r="B1478" i="12"/>
  <c r="B1479" i="12"/>
  <c r="B1480" i="12"/>
  <c r="B1481" i="12"/>
  <c r="B1482" i="12"/>
  <c r="B1483" i="12"/>
  <c r="B1484" i="12"/>
  <c r="B1485" i="12"/>
  <c r="B1486" i="12"/>
  <c r="B1487" i="12"/>
  <c r="B1488" i="12"/>
  <c r="B1489" i="12"/>
  <c r="B1490" i="12"/>
  <c r="B1491" i="12"/>
  <c r="B1492" i="12"/>
  <c r="B1493" i="12"/>
  <c r="B1494" i="12"/>
  <c r="B1495" i="12"/>
  <c r="B1496" i="12"/>
  <c r="B1497" i="12"/>
  <c r="B1498" i="12"/>
  <c r="B1499" i="12"/>
  <c r="B1500" i="12"/>
  <c r="B1501" i="12"/>
  <c r="B1502" i="12"/>
  <c r="B1503" i="12"/>
  <c r="B1504" i="12"/>
  <c r="B1505" i="12"/>
  <c r="B1506" i="12"/>
  <c r="B1507" i="12"/>
  <c r="B1508" i="12"/>
  <c r="B1509" i="12"/>
  <c r="B1510" i="12"/>
  <c r="B1511" i="12"/>
  <c r="B1512" i="12"/>
  <c r="B1513" i="12"/>
  <c r="B1514" i="12"/>
  <c r="B1515" i="12"/>
  <c r="B1516" i="12"/>
  <c r="B1517" i="12"/>
  <c r="B1518" i="12"/>
  <c r="B1519" i="12"/>
  <c r="B1520" i="12"/>
  <c r="B1521" i="12"/>
  <c r="B1522" i="12"/>
  <c r="B1523" i="12"/>
  <c r="B1524" i="12"/>
  <c r="B1525" i="12"/>
  <c r="B1526" i="12"/>
  <c r="B1527" i="12"/>
  <c r="B1528" i="12"/>
  <c r="B1529" i="12"/>
  <c r="B1530" i="12"/>
  <c r="B1531" i="12"/>
  <c r="B1532" i="12"/>
  <c r="B1533" i="12"/>
  <c r="B1534" i="12"/>
  <c r="B1535" i="12"/>
  <c r="B1536" i="12"/>
  <c r="B1537" i="12"/>
  <c r="B1538" i="12"/>
  <c r="B1539" i="12"/>
  <c r="B1540" i="12"/>
  <c r="B1541" i="12"/>
  <c r="B1542" i="12"/>
  <c r="B1543" i="12"/>
  <c r="B1544" i="12"/>
  <c r="B1545" i="12"/>
  <c r="B1546" i="12"/>
  <c r="B1547" i="12"/>
  <c r="B1548" i="12"/>
  <c r="B1549" i="12"/>
  <c r="B1550" i="12"/>
  <c r="B1551" i="12"/>
  <c r="B1552" i="12"/>
  <c r="B1553" i="12"/>
  <c r="B1554" i="12"/>
  <c r="B1555" i="12"/>
  <c r="B1556" i="12"/>
  <c r="B1557" i="12"/>
  <c r="B1558" i="12"/>
  <c r="B1559" i="12"/>
  <c r="B1560" i="12"/>
  <c r="B1561" i="12"/>
  <c r="B1562" i="12"/>
  <c r="B1563" i="12"/>
  <c r="B1564" i="12"/>
  <c r="B1565" i="12"/>
  <c r="B1566" i="12"/>
  <c r="B1567" i="12"/>
  <c r="B1568" i="12"/>
  <c r="B1569" i="12"/>
  <c r="B1570" i="12"/>
  <c r="B1571" i="12"/>
  <c r="B1572" i="12"/>
  <c r="B1573" i="12"/>
  <c r="B1574" i="12"/>
  <c r="B1575" i="12"/>
  <c r="B1576" i="12"/>
  <c r="B1577" i="12"/>
  <c r="B1578" i="12"/>
  <c r="B1579" i="12"/>
  <c r="B1580" i="12"/>
  <c r="B1581" i="12"/>
  <c r="B1582" i="12"/>
  <c r="B1583" i="12"/>
  <c r="B1584" i="12"/>
  <c r="B1585" i="12"/>
  <c r="B1586" i="12"/>
  <c r="B1587" i="12"/>
  <c r="B1588" i="12"/>
  <c r="B1589" i="12"/>
  <c r="B1590" i="12"/>
  <c r="B1591" i="12"/>
  <c r="B1592" i="12"/>
  <c r="B1593" i="12"/>
  <c r="B1594" i="12"/>
  <c r="B1595" i="12"/>
  <c r="B1596" i="12"/>
  <c r="B1597" i="12"/>
  <c r="B1598" i="12"/>
  <c r="B1599" i="12"/>
  <c r="B1600" i="12"/>
  <c r="B1601" i="12"/>
  <c r="B1602" i="12"/>
  <c r="B1603" i="12"/>
  <c r="B1604" i="12"/>
  <c r="B1605" i="12"/>
  <c r="B1606" i="12"/>
  <c r="B1607" i="12"/>
  <c r="B1608" i="12"/>
  <c r="B1609" i="12"/>
  <c r="B1610" i="12"/>
  <c r="B1611" i="12"/>
  <c r="B1612" i="12"/>
  <c r="B1613" i="12"/>
  <c r="B1614" i="12"/>
  <c r="B1615" i="12"/>
  <c r="B1616" i="12"/>
  <c r="B1617" i="12"/>
  <c r="B1618" i="12"/>
  <c r="B1619" i="12"/>
  <c r="B1620" i="12"/>
  <c r="B1621" i="12"/>
  <c r="B1622" i="12"/>
  <c r="B1623" i="12"/>
  <c r="B1624" i="12"/>
  <c r="B1625" i="12"/>
  <c r="B1626" i="12"/>
  <c r="B1627" i="12"/>
  <c r="B1628" i="12"/>
  <c r="B1629" i="12"/>
  <c r="B1630" i="12"/>
  <c r="B1631" i="12"/>
  <c r="B1632" i="12"/>
  <c r="B1633" i="12"/>
  <c r="B1634" i="12"/>
  <c r="B1635" i="12"/>
  <c r="B1636" i="12"/>
  <c r="B1637" i="12"/>
  <c r="B1638" i="12"/>
  <c r="B1639" i="12"/>
  <c r="B1640" i="12"/>
  <c r="B1641" i="12"/>
  <c r="B1642" i="12"/>
  <c r="B1643" i="12"/>
  <c r="B1644" i="12"/>
  <c r="B1645" i="12"/>
  <c r="B1646" i="12"/>
  <c r="B1647" i="12"/>
  <c r="B1648" i="12"/>
  <c r="B1649" i="12"/>
  <c r="B1650" i="12"/>
  <c r="B1651" i="12"/>
  <c r="B1652" i="12"/>
  <c r="B1653" i="12"/>
  <c r="B1654" i="12"/>
  <c r="B1655" i="12"/>
  <c r="B1656" i="12"/>
  <c r="B1657" i="12"/>
  <c r="B1658" i="12"/>
  <c r="B1659" i="12"/>
  <c r="B1660" i="12"/>
  <c r="B1661" i="12"/>
  <c r="B1662" i="12"/>
  <c r="B1663" i="12"/>
  <c r="B1664" i="12"/>
  <c r="B1665" i="12"/>
  <c r="B1666" i="12"/>
  <c r="B1667" i="12"/>
  <c r="B1668" i="12"/>
  <c r="B1669" i="12"/>
  <c r="B1670" i="12"/>
  <c r="B1671" i="12"/>
  <c r="B1672" i="12"/>
  <c r="B1673" i="12"/>
  <c r="B1674" i="12"/>
  <c r="B1675" i="12"/>
  <c r="B1676" i="12"/>
  <c r="B1677" i="12"/>
  <c r="B1678" i="12"/>
  <c r="B1679" i="12"/>
  <c r="B1680" i="12"/>
  <c r="B1681" i="12"/>
  <c r="B1682" i="12"/>
  <c r="B1683" i="12"/>
  <c r="B1684" i="12"/>
  <c r="B1685" i="12"/>
  <c r="B1686" i="12"/>
  <c r="B1687" i="12"/>
  <c r="B1688" i="12"/>
  <c r="B1689" i="12"/>
  <c r="B1690" i="12"/>
  <c r="B1691" i="12"/>
  <c r="B1692" i="12"/>
  <c r="B1693" i="12"/>
  <c r="B1694" i="12"/>
  <c r="B1695" i="12"/>
  <c r="B1696" i="12"/>
  <c r="B1697" i="12"/>
  <c r="B1698" i="12"/>
  <c r="B1699" i="12"/>
  <c r="B1700" i="12"/>
  <c r="B1701" i="12"/>
  <c r="B1702" i="12"/>
  <c r="B1703" i="12"/>
  <c r="B1704" i="12"/>
  <c r="B1705" i="12"/>
  <c r="B1706" i="12"/>
  <c r="B1707" i="12"/>
  <c r="B1708" i="12"/>
  <c r="B1709" i="12"/>
  <c r="B1710" i="12"/>
  <c r="B1711" i="12"/>
  <c r="B1712" i="12"/>
  <c r="B1713" i="12"/>
  <c r="B1714" i="12"/>
  <c r="B1715" i="12"/>
  <c r="B1716" i="12"/>
  <c r="B1717" i="12"/>
  <c r="B1718" i="12"/>
  <c r="B1719" i="12"/>
  <c r="B1720" i="12"/>
  <c r="B1721" i="12"/>
  <c r="B1722" i="12"/>
  <c r="B1723" i="12"/>
  <c r="B1724" i="12"/>
  <c r="B1725" i="12"/>
  <c r="B1726" i="12"/>
  <c r="B1727" i="12"/>
  <c r="B1728" i="12"/>
  <c r="B1729" i="12"/>
  <c r="B1730" i="12"/>
  <c r="B1731" i="12"/>
  <c r="B1732" i="12"/>
  <c r="B1733" i="12"/>
  <c r="B1734" i="12"/>
  <c r="B1735" i="12"/>
  <c r="B1736" i="12"/>
  <c r="B1737" i="12"/>
  <c r="B1738" i="12"/>
  <c r="B1739" i="12"/>
  <c r="B1740" i="12"/>
  <c r="B1741" i="12"/>
  <c r="B1742" i="12"/>
  <c r="B1743" i="12"/>
  <c r="B1744" i="12"/>
  <c r="B1745" i="12"/>
  <c r="B1746" i="12"/>
  <c r="B1747" i="12"/>
  <c r="B1748" i="12"/>
  <c r="B1749" i="12"/>
  <c r="B1750" i="12"/>
  <c r="B1751" i="12"/>
  <c r="B1752" i="12"/>
  <c r="B1753" i="12"/>
  <c r="B1754" i="12"/>
  <c r="B1755" i="12"/>
  <c r="B1756" i="12"/>
  <c r="B1757" i="12"/>
  <c r="B1758" i="12"/>
  <c r="B1759" i="12"/>
  <c r="B1760" i="12"/>
  <c r="B1761" i="12"/>
  <c r="B1762" i="12"/>
  <c r="B1763" i="12"/>
  <c r="B1764" i="12"/>
  <c r="B1765" i="12"/>
  <c r="B1766" i="12"/>
  <c r="B1767" i="12"/>
  <c r="B1768" i="12"/>
  <c r="B1769" i="12"/>
  <c r="B1770" i="12"/>
  <c r="B1771" i="12"/>
  <c r="B1772" i="12"/>
  <c r="B1773" i="12"/>
  <c r="B1774" i="12"/>
  <c r="B1775" i="12"/>
  <c r="B1776" i="12"/>
  <c r="B1777" i="12"/>
  <c r="B1778" i="12"/>
  <c r="B1779" i="12"/>
  <c r="B1780" i="12"/>
  <c r="B1781" i="12"/>
  <c r="B1782" i="12"/>
  <c r="B1783" i="12"/>
  <c r="B1784" i="12"/>
  <c r="B1785" i="12"/>
  <c r="B1786" i="12"/>
  <c r="B1787" i="12"/>
  <c r="B1788" i="12"/>
  <c r="B1789" i="12"/>
  <c r="B1790" i="12"/>
  <c r="B1791" i="12"/>
  <c r="B1792" i="12"/>
  <c r="B1793" i="12"/>
  <c r="B1794" i="12"/>
  <c r="B1795" i="12"/>
  <c r="B1796" i="12"/>
  <c r="B1797" i="12"/>
  <c r="B1798" i="12"/>
  <c r="B1799" i="12"/>
  <c r="B1800" i="12"/>
  <c r="B1801" i="12"/>
  <c r="B1802" i="12"/>
  <c r="B1803" i="12"/>
  <c r="B1804" i="12"/>
  <c r="B1805" i="12"/>
  <c r="B1806" i="12"/>
  <c r="B1807" i="12"/>
  <c r="B1808" i="12"/>
  <c r="B1809" i="12"/>
  <c r="B1810" i="12"/>
  <c r="B1811" i="12"/>
  <c r="B1812" i="12"/>
  <c r="B1813" i="12"/>
  <c r="B1814" i="12"/>
  <c r="B1815" i="12"/>
  <c r="B1816" i="12"/>
  <c r="B1817" i="12"/>
  <c r="B1818" i="12"/>
  <c r="B1819" i="12"/>
  <c r="B1820" i="12"/>
  <c r="B1821" i="12"/>
  <c r="B1822" i="12"/>
  <c r="B1823" i="12"/>
  <c r="B1824" i="12"/>
  <c r="B1825" i="12"/>
  <c r="B1826" i="12"/>
  <c r="B1827" i="12"/>
  <c r="B1828" i="12"/>
  <c r="B1829" i="12"/>
  <c r="B1830" i="12"/>
  <c r="B1831" i="12"/>
  <c r="B1832" i="12"/>
  <c r="B1833" i="12"/>
  <c r="B1834" i="12"/>
  <c r="B1835" i="12"/>
  <c r="B1836" i="12"/>
  <c r="B1837" i="12"/>
  <c r="B1838" i="12"/>
  <c r="B1839" i="12"/>
  <c r="B1840" i="12"/>
  <c r="B1841" i="12"/>
  <c r="B1842" i="12"/>
  <c r="B1843" i="12"/>
  <c r="B1844" i="12"/>
  <c r="B1845" i="12"/>
  <c r="B1846" i="12"/>
  <c r="B1847" i="12"/>
  <c r="B1848" i="12"/>
  <c r="B1849" i="12"/>
  <c r="B1850" i="12"/>
  <c r="B1851" i="12"/>
  <c r="B1852" i="12"/>
  <c r="B1853" i="12"/>
  <c r="B1854" i="12"/>
  <c r="B1855" i="12"/>
  <c r="B1856" i="12"/>
  <c r="B1857" i="12"/>
  <c r="B1858" i="12"/>
  <c r="B1859" i="12"/>
  <c r="B1860" i="12"/>
  <c r="B1861" i="12"/>
  <c r="B1862" i="12"/>
  <c r="B1863" i="12"/>
  <c r="B1864" i="12"/>
  <c r="B1865" i="12"/>
  <c r="B1866" i="12"/>
  <c r="B1867" i="12"/>
  <c r="B1868" i="12"/>
  <c r="B1869" i="12"/>
  <c r="B1870" i="12"/>
  <c r="B1871" i="12"/>
  <c r="B1872" i="12"/>
  <c r="B1873" i="12"/>
  <c r="B1874" i="12"/>
  <c r="B1875" i="12"/>
  <c r="B1876" i="12"/>
  <c r="B1877" i="12"/>
  <c r="B1878" i="12"/>
  <c r="B1879" i="12"/>
  <c r="B1880" i="12"/>
  <c r="B1881" i="12"/>
  <c r="B1882" i="12"/>
  <c r="B1883" i="12"/>
  <c r="B1884" i="12"/>
  <c r="B1885" i="12"/>
  <c r="B1886" i="12"/>
  <c r="B1887" i="12"/>
  <c r="B1888" i="12"/>
  <c r="B1889" i="12"/>
  <c r="B1890" i="12"/>
  <c r="B1891" i="12"/>
  <c r="B1892" i="12"/>
  <c r="B1893" i="12"/>
  <c r="B1894" i="12"/>
  <c r="B1895" i="12"/>
  <c r="B1896" i="12"/>
  <c r="B1897" i="12"/>
  <c r="B1898" i="12"/>
  <c r="B1899" i="12"/>
  <c r="B1900" i="12"/>
  <c r="B1901" i="12"/>
  <c r="B1902" i="12"/>
  <c r="B1903" i="12"/>
  <c r="B1904" i="12"/>
  <c r="B1905" i="12"/>
  <c r="B1906" i="12"/>
  <c r="B1907" i="12"/>
  <c r="B1908" i="12"/>
  <c r="B1909" i="12"/>
  <c r="B1910" i="12"/>
  <c r="B1911" i="12"/>
  <c r="B1912" i="12"/>
  <c r="B1913" i="12"/>
  <c r="B1914" i="12"/>
  <c r="B1915" i="12"/>
  <c r="B1916" i="12"/>
  <c r="B1917" i="12"/>
  <c r="B1918" i="12"/>
  <c r="B1919" i="12"/>
  <c r="B1920" i="12"/>
  <c r="B1921" i="12"/>
  <c r="B1922" i="12"/>
  <c r="B1923" i="12"/>
  <c r="B1924" i="12"/>
  <c r="B1925" i="12"/>
  <c r="B1926" i="12"/>
  <c r="B1927" i="12"/>
  <c r="B1928" i="12"/>
  <c r="B1929" i="12"/>
  <c r="B1930" i="12"/>
  <c r="B1931" i="12"/>
  <c r="B1932" i="12"/>
  <c r="B1933" i="12"/>
  <c r="B1934" i="12"/>
  <c r="B1935" i="12"/>
  <c r="B1936" i="12"/>
  <c r="B1937" i="12"/>
  <c r="B1938" i="12"/>
  <c r="B1939" i="12"/>
  <c r="B1940" i="12"/>
  <c r="B1941" i="12"/>
  <c r="B1942" i="12"/>
  <c r="B1943" i="12"/>
  <c r="B1944" i="12"/>
  <c r="B1945" i="12"/>
  <c r="B1946" i="12"/>
  <c r="B1947" i="12"/>
  <c r="B1948" i="12"/>
  <c r="B1949" i="12"/>
  <c r="B1950" i="12"/>
  <c r="B1951" i="12"/>
  <c r="B1952" i="12"/>
  <c r="B1953" i="12"/>
  <c r="B1954" i="12"/>
  <c r="B1955" i="12"/>
  <c r="B1956" i="12"/>
  <c r="B1957" i="12"/>
  <c r="B1958" i="12"/>
  <c r="B1959" i="12"/>
  <c r="B1960" i="12"/>
  <c r="B1961" i="12"/>
  <c r="B1962" i="12"/>
  <c r="B1963" i="12"/>
  <c r="B1964" i="12"/>
  <c r="B1965" i="12"/>
  <c r="B1966" i="12"/>
  <c r="B1967" i="12"/>
  <c r="B1968" i="12"/>
  <c r="B1969" i="12"/>
  <c r="B1970" i="12"/>
  <c r="B1971" i="12"/>
  <c r="B1972" i="12"/>
  <c r="B1973" i="12"/>
  <c r="B1974" i="12"/>
  <c r="B1975" i="12"/>
  <c r="B1976" i="12"/>
  <c r="B1977" i="12"/>
  <c r="B1978" i="12"/>
  <c r="B1979" i="12"/>
  <c r="B1980" i="12"/>
  <c r="B1981" i="12"/>
  <c r="B1982" i="12"/>
  <c r="B1983" i="12"/>
  <c r="B1984" i="12"/>
  <c r="B1985" i="12"/>
  <c r="B1986" i="12"/>
  <c r="B1987" i="12"/>
  <c r="B1988" i="12"/>
  <c r="B1989" i="12"/>
  <c r="B1990" i="12"/>
  <c r="B1991" i="12"/>
  <c r="B1992" i="12"/>
  <c r="B1993" i="12"/>
  <c r="B1994" i="12"/>
  <c r="B1995" i="12"/>
  <c r="B1996" i="12"/>
  <c r="B1997" i="12"/>
  <c r="B1998" i="12"/>
  <c r="B1999" i="12"/>
  <c r="B2000" i="12"/>
  <c r="B2001" i="12"/>
  <c r="B2002" i="12"/>
  <c r="B2003" i="12"/>
  <c r="B2004" i="12"/>
  <c r="B2005" i="12"/>
  <c r="B2006" i="12"/>
  <c r="B2007" i="12"/>
  <c r="B2008" i="12"/>
  <c r="B2009" i="12"/>
  <c r="B2010" i="12"/>
  <c r="B2011" i="12"/>
  <c r="B2012" i="12"/>
  <c r="B2013" i="12"/>
  <c r="B2014" i="12"/>
  <c r="B2015" i="12"/>
  <c r="B2016" i="12"/>
  <c r="B2017" i="12"/>
  <c r="B2018" i="12"/>
  <c r="B2019" i="12"/>
  <c r="B2020" i="12"/>
  <c r="B2021" i="12"/>
  <c r="B2022" i="12"/>
  <c r="B2023" i="12"/>
  <c r="B2024" i="12"/>
  <c r="B2025" i="12"/>
  <c r="B2026" i="12"/>
  <c r="B2027" i="12"/>
  <c r="B2028" i="12"/>
  <c r="B2029" i="12"/>
  <c r="B2030" i="12"/>
  <c r="B2031" i="12"/>
  <c r="B2032" i="12"/>
  <c r="B2033" i="12"/>
  <c r="B2034" i="12"/>
  <c r="B2035" i="12"/>
  <c r="B2036" i="12"/>
  <c r="B2037" i="12"/>
  <c r="B2038" i="12"/>
  <c r="B2039" i="12"/>
  <c r="B2040" i="12"/>
  <c r="B2041" i="12"/>
  <c r="B2042" i="12"/>
  <c r="B2043" i="12"/>
  <c r="B2044" i="12"/>
  <c r="B2045" i="12"/>
  <c r="B2046" i="12"/>
  <c r="B2047" i="12"/>
  <c r="B2048" i="12"/>
  <c r="B2049" i="12"/>
  <c r="B2050" i="12"/>
  <c r="B2051" i="12"/>
  <c r="B2052" i="12"/>
  <c r="B2053" i="12"/>
  <c r="B2054" i="12"/>
  <c r="B2055" i="12"/>
  <c r="B2056" i="12"/>
  <c r="B2057" i="12"/>
  <c r="B2058" i="12"/>
  <c r="B2059" i="12"/>
  <c r="B2060" i="12"/>
  <c r="B2061" i="12"/>
  <c r="B2062" i="12"/>
  <c r="B2063" i="12"/>
  <c r="B2064" i="12"/>
  <c r="B2065" i="12"/>
  <c r="B2066" i="12"/>
  <c r="B2067" i="12"/>
  <c r="B2068" i="12"/>
  <c r="B2069" i="12"/>
  <c r="B2070" i="12"/>
  <c r="B2071" i="12"/>
  <c r="B2072" i="12"/>
  <c r="B2073" i="12"/>
  <c r="B2074" i="12"/>
  <c r="B2075" i="12"/>
  <c r="B2076" i="12"/>
  <c r="B2077" i="12"/>
  <c r="B2078" i="12"/>
  <c r="B2079" i="12"/>
  <c r="B2080" i="12"/>
  <c r="B2081" i="12"/>
  <c r="B2082" i="12"/>
  <c r="B2083" i="12"/>
  <c r="B2084" i="12"/>
  <c r="B2085" i="12"/>
  <c r="B2086" i="12"/>
  <c r="B2087" i="12"/>
  <c r="B2088" i="12"/>
  <c r="B2089" i="12"/>
  <c r="B2090" i="12"/>
  <c r="B2091" i="12"/>
  <c r="B2092" i="12"/>
  <c r="B2093" i="12"/>
  <c r="B2094" i="12"/>
  <c r="B2095" i="12"/>
  <c r="B2096" i="12"/>
  <c r="B2097" i="12"/>
  <c r="B2098" i="12"/>
  <c r="B2099" i="12"/>
  <c r="B2100" i="12"/>
  <c r="B2101" i="12"/>
  <c r="B2102" i="12"/>
  <c r="B2103" i="12"/>
  <c r="B2104" i="12"/>
  <c r="B2105" i="12"/>
  <c r="B2106" i="12"/>
  <c r="B2107" i="12"/>
  <c r="B2108" i="12"/>
  <c r="B2109" i="12"/>
  <c r="B2110" i="12"/>
  <c r="B2111" i="12"/>
  <c r="B2112" i="12"/>
  <c r="B2113" i="12"/>
  <c r="B2114" i="12"/>
  <c r="B2115" i="12"/>
  <c r="B2116" i="12"/>
  <c r="B2117" i="12"/>
  <c r="B2118" i="12"/>
  <c r="B2119" i="12"/>
  <c r="B2120" i="12"/>
  <c r="B2121" i="12"/>
  <c r="B2122" i="12"/>
  <c r="B2123" i="12"/>
  <c r="B2124" i="12"/>
  <c r="B2125" i="12"/>
  <c r="B2126" i="12"/>
  <c r="B2127" i="12"/>
  <c r="B2128" i="12"/>
  <c r="B2129" i="12"/>
  <c r="B2130" i="12"/>
  <c r="B2131" i="12"/>
  <c r="B2132" i="12"/>
  <c r="B2133" i="12"/>
  <c r="B2134" i="12"/>
  <c r="B2135" i="12"/>
  <c r="B2136" i="12"/>
  <c r="B2137" i="12"/>
  <c r="B2138" i="12"/>
  <c r="B2139" i="12"/>
  <c r="B2140" i="12"/>
  <c r="B2141" i="12"/>
  <c r="B2142" i="12"/>
  <c r="B2143" i="12"/>
  <c r="B2144" i="12"/>
  <c r="B2145" i="12"/>
  <c r="B2146" i="12"/>
  <c r="B2147" i="12"/>
  <c r="B2148" i="12"/>
  <c r="B2149" i="12"/>
  <c r="B2150" i="12"/>
  <c r="B2151" i="12"/>
  <c r="B2152" i="12"/>
  <c r="B2153" i="12"/>
  <c r="B2154" i="12"/>
  <c r="B2155" i="12"/>
  <c r="B2156" i="12"/>
  <c r="B2157" i="12"/>
  <c r="B2158" i="12"/>
  <c r="B2159" i="12"/>
  <c r="B2160" i="12"/>
  <c r="B2161" i="12"/>
  <c r="B2162" i="12"/>
  <c r="B2163" i="12"/>
  <c r="B2164" i="12"/>
  <c r="B2165" i="12"/>
  <c r="B2166" i="12"/>
  <c r="B2167" i="12"/>
  <c r="B2168" i="12"/>
  <c r="B2169" i="12"/>
  <c r="B2170" i="12"/>
  <c r="B2171" i="12"/>
  <c r="B2172" i="12"/>
  <c r="B2173" i="12"/>
  <c r="B2174" i="12"/>
  <c r="B2175" i="12"/>
  <c r="B2176" i="12"/>
  <c r="B2177" i="12"/>
  <c r="B2178" i="12"/>
  <c r="B2179" i="12"/>
  <c r="B2180" i="12"/>
  <c r="B2181" i="12"/>
  <c r="B2182" i="12"/>
  <c r="B2183" i="12"/>
  <c r="B2184" i="12"/>
  <c r="B2185" i="12"/>
  <c r="B2186" i="12"/>
  <c r="B2187" i="12"/>
  <c r="B2188" i="12"/>
  <c r="B2189" i="12"/>
  <c r="B2190" i="12"/>
  <c r="B2191" i="12"/>
  <c r="B2192" i="12"/>
  <c r="B2193" i="12"/>
  <c r="B2194" i="12"/>
  <c r="B2195" i="12"/>
  <c r="B2196" i="12"/>
  <c r="B2197" i="12"/>
  <c r="B2198" i="12"/>
  <c r="B2199" i="12"/>
  <c r="B2200" i="12"/>
  <c r="B2201" i="12"/>
  <c r="B2202" i="12"/>
  <c r="B2203" i="12"/>
  <c r="B2204" i="12"/>
  <c r="B2205" i="12"/>
  <c r="B2206" i="12"/>
  <c r="B2207" i="12"/>
  <c r="B2208" i="12"/>
  <c r="B2209" i="12"/>
  <c r="B2210" i="12"/>
  <c r="B2211" i="12"/>
  <c r="B2212" i="12"/>
  <c r="B2213" i="12"/>
  <c r="B2214" i="12"/>
  <c r="B2215" i="12"/>
  <c r="B2216" i="12"/>
  <c r="B2217" i="12"/>
  <c r="B2218" i="12"/>
  <c r="B2219" i="12"/>
  <c r="B2220" i="12"/>
  <c r="B2221" i="12"/>
  <c r="B2222" i="12"/>
  <c r="B2223" i="12"/>
  <c r="B2224" i="12"/>
  <c r="B2225" i="12"/>
  <c r="B2226" i="12"/>
  <c r="B2227" i="12"/>
  <c r="B2228" i="12"/>
  <c r="B2229" i="12"/>
  <c r="B2230" i="12"/>
  <c r="B2231" i="12"/>
  <c r="B2232" i="12"/>
  <c r="B2233" i="12"/>
  <c r="B2234" i="12"/>
  <c r="B2235" i="12"/>
  <c r="B2236" i="12"/>
  <c r="B2237" i="12"/>
  <c r="B2238" i="12"/>
  <c r="B2239" i="12"/>
  <c r="B2240" i="12"/>
  <c r="B2241" i="12"/>
  <c r="B2242" i="12"/>
  <c r="B2243" i="12"/>
  <c r="B2244" i="12"/>
  <c r="B2245" i="12"/>
  <c r="B2246" i="12"/>
  <c r="B2247" i="12"/>
  <c r="B2248" i="12"/>
  <c r="B2249" i="12"/>
  <c r="B2250" i="12"/>
  <c r="B2251" i="12"/>
  <c r="B2252" i="12"/>
  <c r="B2253" i="12"/>
  <c r="B2254" i="12"/>
  <c r="B2255" i="12"/>
  <c r="B2256" i="12"/>
  <c r="B2257" i="12"/>
  <c r="B2258" i="12"/>
  <c r="B2259" i="12"/>
  <c r="B2260" i="12"/>
  <c r="B2261" i="12"/>
  <c r="B2262" i="12"/>
  <c r="B2263" i="12"/>
  <c r="B2264" i="12"/>
  <c r="B2265" i="12"/>
  <c r="B2266" i="12"/>
  <c r="B2267" i="12"/>
  <c r="B2268" i="12"/>
  <c r="B2269" i="12"/>
  <c r="B2270" i="12"/>
  <c r="B2271" i="12"/>
  <c r="B2272" i="12"/>
  <c r="B2273" i="12"/>
  <c r="B2274" i="12"/>
  <c r="B2275" i="12"/>
  <c r="B2276" i="12"/>
  <c r="B2277" i="12"/>
  <c r="B2278" i="12"/>
  <c r="B2279" i="12"/>
  <c r="B2280" i="12"/>
  <c r="B2281" i="12"/>
  <c r="B2282" i="12"/>
  <c r="B2283" i="12"/>
  <c r="B2284" i="12"/>
  <c r="B2285" i="12"/>
  <c r="B2286" i="12"/>
  <c r="B2287" i="12"/>
  <c r="B2288" i="12"/>
  <c r="B2289" i="12"/>
  <c r="B2290" i="12"/>
  <c r="B2291" i="12"/>
  <c r="B2292" i="12"/>
  <c r="B2293" i="12"/>
  <c r="B2294" i="12"/>
  <c r="B2295" i="12"/>
  <c r="B2296" i="12"/>
  <c r="B2297" i="12"/>
  <c r="B2298" i="12"/>
  <c r="B2299" i="12"/>
  <c r="B2300" i="12"/>
  <c r="B2301" i="12"/>
  <c r="B2302" i="12"/>
  <c r="B2303" i="12"/>
  <c r="B2304" i="12"/>
  <c r="B2305" i="12"/>
  <c r="B2306" i="12"/>
  <c r="B2307" i="12"/>
  <c r="B2308" i="12"/>
  <c r="B2309" i="12"/>
  <c r="B2310" i="12"/>
  <c r="B2311" i="12"/>
  <c r="B2312" i="12"/>
  <c r="B2313" i="12"/>
  <c r="B2314" i="12"/>
  <c r="B2315" i="12"/>
  <c r="B2316" i="12"/>
  <c r="B2317" i="12"/>
  <c r="B2318" i="12"/>
  <c r="B2319" i="12"/>
  <c r="B2320" i="12"/>
  <c r="B2321" i="12"/>
  <c r="B2322" i="12"/>
  <c r="B2323" i="12"/>
  <c r="B2324" i="12"/>
  <c r="B2325" i="12"/>
  <c r="B2326" i="12"/>
  <c r="B2327" i="12"/>
  <c r="B2328" i="12"/>
  <c r="B2329" i="12"/>
  <c r="B2330" i="12"/>
  <c r="B2331" i="12"/>
  <c r="B2332" i="12"/>
  <c r="B2333" i="12"/>
  <c r="B2334" i="12"/>
  <c r="B2335" i="12"/>
  <c r="B2336" i="12"/>
  <c r="B2337" i="12"/>
  <c r="B2338" i="12"/>
  <c r="B2339" i="12"/>
  <c r="B2340" i="12"/>
  <c r="B2341" i="12"/>
  <c r="B2342" i="12"/>
  <c r="B2343" i="12"/>
  <c r="B2344" i="12"/>
  <c r="B2345" i="12"/>
  <c r="B2346" i="12"/>
  <c r="B2347" i="12"/>
  <c r="B2348" i="12"/>
  <c r="B2349" i="12"/>
  <c r="B2350" i="12"/>
  <c r="B2351" i="12"/>
  <c r="B2352" i="12"/>
  <c r="B2353" i="12"/>
  <c r="B2354" i="12"/>
  <c r="B2355" i="12"/>
  <c r="B2356" i="12"/>
  <c r="B2357" i="12"/>
  <c r="B2358" i="12"/>
  <c r="B2359" i="12"/>
  <c r="B2360" i="12"/>
  <c r="B2361" i="12"/>
  <c r="B2362" i="12"/>
  <c r="B2363" i="12"/>
  <c r="B2364" i="12"/>
  <c r="B2365" i="12"/>
  <c r="B2366" i="12"/>
  <c r="B2367" i="12"/>
  <c r="B2368" i="12"/>
  <c r="B2369" i="12"/>
  <c r="B2370" i="12"/>
  <c r="B2371" i="12"/>
  <c r="B2372" i="12"/>
  <c r="B2373" i="12"/>
  <c r="B2374" i="12"/>
  <c r="B2375" i="12"/>
  <c r="B2376" i="12"/>
  <c r="B2377" i="12"/>
  <c r="B2378" i="12"/>
  <c r="B2379" i="12"/>
  <c r="B2380" i="12"/>
  <c r="B2381" i="12"/>
  <c r="B2382" i="12"/>
  <c r="B2383" i="12"/>
  <c r="B2384" i="12"/>
  <c r="B2385" i="12"/>
  <c r="B2386" i="12"/>
  <c r="B2387" i="12"/>
  <c r="B2388" i="12"/>
  <c r="B2389" i="12"/>
  <c r="B2390" i="12"/>
  <c r="B2391" i="12"/>
  <c r="B2392" i="12"/>
  <c r="B2393" i="12"/>
  <c r="B2394" i="12"/>
  <c r="B2395" i="12"/>
  <c r="B2396" i="12"/>
  <c r="B2397" i="12"/>
  <c r="B2398" i="12"/>
  <c r="B2399" i="12"/>
  <c r="B2400" i="12"/>
  <c r="B2401" i="12"/>
  <c r="B2402" i="12"/>
  <c r="B2403" i="12"/>
  <c r="B2404" i="12"/>
  <c r="B2405" i="12"/>
  <c r="B2406" i="12"/>
  <c r="B2407" i="12"/>
  <c r="B2408" i="12"/>
  <c r="B2409" i="12"/>
  <c r="B2410" i="12"/>
  <c r="B2411" i="12"/>
  <c r="B2412" i="12"/>
  <c r="B2413" i="12"/>
  <c r="B2414" i="12"/>
  <c r="B2415" i="12"/>
  <c r="B2416" i="12"/>
  <c r="B2417" i="12"/>
  <c r="B2418" i="12"/>
  <c r="B2419" i="12"/>
  <c r="B2420" i="12"/>
  <c r="B2421" i="12"/>
  <c r="B2422" i="12"/>
  <c r="B2423" i="12"/>
  <c r="B2424" i="12"/>
  <c r="B2425" i="12"/>
  <c r="B2426" i="12"/>
  <c r="B2427" i="12"/>
  <c r="B2428" i="12"/>
  <c r="B2429" i="12"/>
  <c r="B2430" i="12"/>
  <c r="B2431" i="12"/>
  <c r="B2432" i="12"/>
  <c r="B2433" i="12"/>
  <c r="B2434" i="12"/>
  <c r="B2435" i="12"/>
  <c r="B2436" i="12"/>
  <c r="B2437" i="12"/>
  <c r="B2438" i="12"/>
  <c r="B2439" i="12"/>
  <c r="B2440" i="12"/>
  <c r="B2441" i="12"/>
  <c r="B2442" i="12"/>
  <c r="B2443" i="12"/>
  <c r="B2444" i="12"/>
  <c r="B2445" i="12"/>
  <c r="B2446" i="12"/>
  <c r="B2447" i="12"/>
  <c r="B2448" i="12"/>
  <c r="B2449" i="12"/>
  <c r="B2450" i="12"/>
  <c r="B2451" i="12"/>
  <c r="B2452" i="12"/>
  <c r="B2453" i="12"/>
  <c r="B2454" i="12"/>
  <c r="B2455" i="12"/>
  <c r="B2456" i="12"/>
  <c r="B2457" i="12"/>
  <c r="B2458" i="12"/>
  <c r="B2459" i="12"/>
  <c r="B2460" i="12"/>
  <c r="B2461" i="12"/>
  <c r="B2462" i="12"/>
  <c r="B2463" i="12"/>
  <c r="B2464" i="12"/>
  <c r="B2465" i="12"/>
  <c r="B2466" i="12"/>
  <c r="B2467" i="12"/>
  <c r="B2468" i="12"/>
  <c r="B2469" i="12"/>
  <c r="B2470" i="12"/>
  <c r="B2471" i="12"/>
  <c r="B2472" i="12"/>
  <c r="B2473" i="12"/>
  <c r="B2474" i="12"/>
  <c r="B2475" i="12"/>
  <c r="B2476" i="12"/>
  <c r="B2477" i="12"/>
  <c r="B2478" i="12"/>
  <c r="B2479" i="12"/>
  <c r="B2480" i="12"/>
  <c r="B2481" i="12"/>
  <c r="B2482" i="12"/>
  <c r="B2483" i="12"/>
  <c r="B2484" i="12"/>
  <c r="B2485" i="12"/>
  <c r="B2486" i="12"/>
  <c r="B2487" i="12"/>
  <c r="B2488" i="12"/>
  <c r="B2489" i="12"/>
  <c r="B2490" i="12"/>
  <c r="B2491" i="12"/>
  <c r="B2492" i="12"/>
  <c r="B2493" i="12"/>
  <c r="B2494" i="12"/>
  <c r="B2495" i="12"/>
  <c r="B2496" i="12"/>
  <c r="B2497" i="12"/>
  <c r="B2498" i="12"/>
  <c r="B2499" i="12"/>
  <c r="B2500" i="12"/>
  <c r="B2501" i="12"/>
  <c r="B2502" i="12"/>
  <c r="B2503" i="12"/>
  <c r="B2504" i="12"/>
  <c r="B2505" i="12"/>
  <c r="B2506" i="12"/>
  <c r="B2507" i="12"/>
  <c r="B2508" i="12"/>
  <c r="B2509" i="12"/>
  <c r="B2510" i="12"/>
  <c r="B2511" i="12"/>
  <c r="B2512" i="12"/>
  <c r="B2513" i="12"/>
  <c r="B2514" i="12"/>
  <c r="B2515" i="12"/>
  <c r="B2516" i="12"/>
  <c r="B2517" i="12"/>
  <c r="B2518" i="12"/>
  <c r="B2519" i="12"/>
  <c r="B2520" i="12"/>
  <c r="B2521" i="12"/>
  <c r="B2522" i="12"/>
  <c r="B2523" i="12"/>
  <c r="B2524" i="12"/>
  <c r="B2525" i="12"/>
  <c r="B2526" i="12"/>
  <c r="B2527" i="12"/>
  <c r="B2528" i="12"/>
  <c r="B2529" i="12"/>
  <c r="B2530" i="12"/>
  <c r="B2531" i="12"/>
  <c r="B2532" i="12"/>
  <c r="B2533" i="12"/>
  <c r="B2534" i="12"/>
  <c r="B2535" i="12"/>
  <c r="B2536" i="12"/>
  <c r="B2537" i="12"/>
  <c r="B2538" i="12"/>
  <c r="B2539" i="12"/>
  <c r="B2540" i="12"/>
  <c r="B2541" i="12"/>
  <c r="B2542" i="12"/>
  <c r="B2543" i="12"/>
  <c r="B2544" i="12"/>
  <c r="B2545" i="12"/>
  <c r="B2546" i="12"/>
  <c r="B2547" i="12"/>
  <c r="B2548" i="12"/>
  <c r="B2549" i="12"/>
  <c r="B2550" i="12"/>
  <c r="B2551" i="12"/>
  <c r="B2552" i="12"/>
  <c r="B2553" i="12"/>
  <c r="B2554" i="12"/>
  <c r="B2555" i="12"/>
  <c r="B2556" i="12"/>
  <c r="B2557" i="12"/>
  <c r="B2558" i="12"/>
  <c r="B2559" i="12"/>
  <c r="B2560" i="12"/>
  <c r="B2561" i="12"/>
  <c r="B2562" i="12"/>
  <c r="B2563" i="12"/>
  <c r="B2564" i="12"/>
  <c r="B2565" i="12"/>
  <c r="B2566" i="12"/>
  <c r="B2567" i="12"/>
  <c r="B2568" i="12"/>
  <c r="B2569" i="12"/>
  <c r="B2570" i="12"/>
  <c r="B2571" i="12"/>
  <c r="B2572" i="12"/>
  <c r="B2573" i="12"/>
  <c r="B2574" i="12"/>
  <c r="B2575" i="12"/>
  <c r="B2576" i="12"/>
  <c r="B2577" i="12"/>
  <c r="B2578" i="12"/>
  <c r="B2579" i="12"/>
  <c r="B2580" i="12"/>
  <c r="B2581" i="12"/>
  <c r="B2582" i="12"/>
  <c r="B2583" i="12"/>
  <c r="B2584" i="12"/>
  <c r="B2585" i="12"/>
  <c r="B2586" i="12"/>
  <c r="B2587" i="12"/>
  <c r="B2588" i="12"/>
  <c r="B2589" i="12"/>
  <c r="B2590" i="12"/>
  <c r="B2591" i="12"/>
  <c r="B2592" i="12"/>
  <c r="B2593" i="12"/>
  <c r="B2594" i="12"/>
  <c r="B2595" i="12"/>
  <c r="B2596" i="12"/>
  <c r="B2597" i="12"/>
  <c r="B2598" i="12"/>
  <c r="B2599" i="12"/>
  <c r="B2600" i="12"/>
  <c r="B2601" i="12"/>
  <c r="B2602" i="12"/>
  <c r="B2603" i="12"/>
  <c r="B2604" i="12"/>
  <c r="B2605" i="12"/>
  <c r="B2606" i="12"/>
  <c r="B2607" i="12"/>
  <c r="B2608" i="12"/>
  <c r="B2609" i="12"/>
  <c r="B2610" i="12"/>
  <c r="B2611" i="12"/>
  <c r="B2612" i="12"/>
  <c r="B2613" i="12"/>
  <c r="B2614" i="12"/>
  <c r="B2615" i="12"/>
  <c r="B2616" i="12"/>
  <c r="B2617" i="12"/>
  <c r="B2618" i="12"/>
  <c r="B2619" i="12"/>
  <c r="B2620" i="12"/>
  <c r="B2621" i="12"/>
  <c r="B2622" i="12"/>
  <c r="B2623" i="12"/>
  <c r="B2624" i="12"/>
  <c r="B2625" i="12"/>
  <c r="B2626" i="12"/>
  <c r="B2627" i="12"/>
  <c r="B2628" i="12"/>
  <c r="B2629" i="12"/>
  <c r="B2630" i="12"/>
  <c r="B2631" i="12"/>
  <c r="B2632" i="12"/>
  <c r="B2633" i="12"/>
  <c r="B2634" i="12"/>
  <c r="B2635" i="12"/>
  <c r="B2636" i="12"/>
  <c r="B2637" i="12"/>
  <c r="B2638" i="12"/>
  <c r="B2639" i="12"/>
  <c r="B2640" i="12"/>
  <c r="B2641" i="12"/>
  <c r="B2642" i="12"/>
  <c r="B2643" i="12"/>
  <c r="B2644" i="12"/>
  <c r="B2645" i="12"/>
  <c r="B2646" i="12"/>
  <c r="B2647" i="12"/>
  <c r="B2648" i="12"/>
  <c r="B2649" i="12"/>
  <c r="B2650" i="12"/>
  <c r="B2651" i="12"/>
  <c r="B2652" i="12"/>
  <c r="B2653" i="12"/>
  <c r="B2654" i="12"/>
  <c r="B2655" i="12"/>
  <c r="B2656" i="12"/>
  <c r="B2657" i="12"/>
  <c r="B2658" i="12"/>
  <c r="B2659" i="12"/>
  <c r="B2660" i="12"/>
  <c r="B2661" i="12"/>
  <c r="B2662" i="12"/>
  <c r="B2663" i="12"/>
  <c r="B2664" i="12"/>
  <c r="B2665" i="12"/>
  <c r="B2666" i="12"/>
  <c r="B2667" i="12"/>
  <c r="B2668" i="12"/>
  <c r="B2669" i="12"/>
  <c r="B2670" i="12"/>
  <c r="B2671" i="12"/>
  <c r="B2672" i="12"/>
  <c r="B2673" i="12"/>
  <c r="B2674" i="12"/>
  <c r="B2675" i="12"/>
  <c r="B2676" i="12"/>
  <c r="B2677" i="12"/>
  <c r="B2678" i="12"/>
  <c r="B2679" i="12"/>
  <c r="B2680" i="12"/>
  <c r="B2681" i="12"/>
  <c r="B2682" i="12"/>
  <c r="B2683" i="12"/>
  <c r="B2684" i="12"/>
  <c r="B2685" i="12"/>
  <c r="B2686" i="12"/>
  <c r="B2687" i="12"/>
  <c r="B2688" i="12"/>
  <c r="B2689" i="12"/>
  <c r="B2690" i="12"/>
  <c r="B2691" i="12"/>
  <c r="B2692" i="12"/>
  <c r="B2693" i="12"/>
  <c r="B2694" i="12"/>
  <c r="B2695" i="12"/>
  <c r="B2696" i="12"/>
  <c r="B2697" i="12"/>
  <c r="B2698" i="12"/>
  <c r="B2699" i="12"/>
  <c r="B2700" i="12"/>
  <c r="B2701" i="12"/>
  <c r="B2702" i="12"/>
  <c r="B2703" i="12"/>
  <c r="B2704" i="12"/>
  <c r="B2705" i="12"/>
  <c r="B2706" i="12"/>
  <c r="B2707" i="12"/>
  <c r="B2708" i="12"/>
  <c r="B2709" i="12"/>
  <c r="B2710" i="12"/>
  <c r="B2711" i="12"/>
  <c r="B2712" i="12"/>
  <c r="B2713" i="12"/>
  <c r="B2714" i="12"/>
  <c r="B2715" i="12"/>
  <c r="B2716" i="12"/>
  <c r="B2717" i="12"/>
  <c r="B2718" i="12"/>
  <c r="B2719" i="12"/>
  <c r="B2720" i="12"/>
  <c r="B2721" i="12"/>
  <c r="B2722" i="12"/>
  <c r="B2723" i="12"/>
  <c r="B2724" i="12"/>
  <c r="B2725" i="12"/>
  <c r="B2726" i="12"/>
  <c r="B2727" i="12"/>
  <c r="B2728" i="12"/>
  <c r="B2729" i="12"/>
  <c r="B2730" i="12"/>
  <c r="B2731" i="12"/>
  <c r="B2732" i="12"/>
  <c r="B2733" i="12"/>
  <c r="B2734" i="12"/>
  <c r="B2735" i="12"/>
  <c r="B2736" i="12"/>
  <c r="B2737" i="12"/>
  <c r="B2738" i="12"/>
  <c r="B2739" i="12"/>
  <c r="B2740" i="12"/>
  <c r="B2741" i="12"/>
  <c r="B2742" i="12"/>
  <c r="B2743" i="12"/>
  <c r="B2744" i="12"/>
  <c r="B2745" i="12"/>
  <c r="B2746" i="12"/>
  <c r="B2747" i="12"/>
  <c r="B2748" i="12"/>
  <c r="B2749" i="12"/>
  <c r="B2750" i="12"/>
  <c r="B2751" i="12"/>
  <c r="B2752" i="12"/>
  <c r="B2753" i="12"/>
  <c r="B2754" i="12"/>
  <c r="B2755" i="12"/>
  <c r="B2756" i="12"/>
  <c r="B2757" i="12"/>
  <c r="B2758" i="12"/>
  <c r="B2759" i="12"/>
  <c r="B2760" i="12"/>
  <c r="B2761" i="12"/>
  <c r="B2762" i="12"/>
  <c r="B2763" i="12"/>
  <c r="B2764" i="12"/>
  <c r="B2765" i="12"/>
  <c r="B2766" i="12"/>
  <c r="B2767" i="12"/>
  <c r="B2768" i="12"/>
  <c r="B2769" i="12"/>
  <c r="B2770" i="12"/>
  <c r="B2771" i="12"/>
  <c r="B2772" i="12"/>
  <c r="B2773" i="12"/>
  <c r="B2774" i="12"/>
  <c r="B2775" i="12"/>
  <c r="B2776" i="12"/>
  <c r="B2777" i="12"/>
  <c r="B2778" i="12"/>
  <c r="B2779" i="12"/>
  <c r="B2780" i="12"/>
  <c r="B2781" i="12"/>
  <c r="B2782" i="12"/>
  <c r="B2783" i="12"/>
  <c r="B2784" i="12"/>
  <c r="B2785" i="12"/>
  <c r="B2786" i="12"/>
  <c r="B2787" i="12"/>
  <c r="B2788" i="12"/>
  <c r="B2789" i="12"/>
  <c r="B2790" i="12"/>
  <c r="B2791" i="12"/>
  <c r="B2792" i="12"/>
  <c r="B2793" i="12"/>
  <c r="B2794" i="12"/>
  <c r="B2795" i="12"/>
  <c r="B2796" i="12"/>
  <c r="B2797" i="12"/>
  <c r="B2798" i="12"/>
  <c r="B2799" i="12"/>
  <c r="B2800" i="12"/>
  <c r="B2801" i="12"/>
  <c r="B2802" i="12"/>
  <c r="B2803" i="12"/>
  <c r="B2804" i="12"/>
  <c r="B2805" i="12"/>
  <c r="B2806" i="12"/>
  <c r="B2807" i="12"/>
  <c r="B2808" i="12"/>
  <c r="B2809" i="12"/>
  <c r="B2810" i="12"/>
  <c r="B2811" i="12"/>
  <c r="B2812" i="12"/>
  <c r="B2813" i="12"/>
  <c r="B2814" i="12"/>
  <c r="B2815" i="12"/>
  <c r="B2816" i="12"/>
  <c r="B2817" i="12"/>
  <c r="B2818" i="12"/>
  <c r="B2819" i="12"/>
  <c r="B2820" i="12"/>
  <c r="B2821" i="12"/>
  <c r="B2822" i="12"/>
  <c r="B2823" i="12"/>
  <c r="B2824" i="12"/>
  <c r="B2825" i="12"/>
  <c r="B2826" i="12"/>
  <c r="B2827" i="12"/>
  <c r="B2828" i="12"/>
  <c r="B2829" i="12"/>
  <c r="B2830" i="12"/>
  <c r="B2831" i="12"/>
  <c r="B2832" i="12"/>
  <c r="B2833" i="12"/>
  <c r="B2834" i="12"/>
  <c r="B2835" i="12"/>
  <c r="B2836" i="12"/>
  <c r="B2837" i="12"/>
  <c r="B2838" i="12"/>
  <c r="B2839" i="12"/>
  <c r="B2840" i="12"/>
  <c r="B2841" i="12"/>
  <c r="B2842" i="12"/>
  <c r="B2843" i="12"/>
  <c r="B2844" i="12"/>
  <c r="B2845" i="12"/>
  <c r="B2846" i="12"/>
  <c r="B2847" i="12"/>
  <c r="B2848" i="12"/>
  <c r="B2849" i="12"/>
  <c r="B2850" i="12"/>
  <c r="B2851" i="12"/>
  <c r="B2852" i="12"/>
  <c r="B2853" i="12"/>
  <c r="B2854" i="12"/>
  <c r="B2855" i="12"/>
  <c r="B2856" i="12"/>
  <c r="B2857" i="12"/>
  <c r="B2858" i="12"/>
  <c r="B2859" i="12"/>
  <c r="B2860" i="12"/>
  <c r="B2861" i="12"/>
  <c r="B2862" i="12"/>
  <c r="B2863" i="12"/>
  <c r="B2864" i="12"/>
  <c r="B2865" i="12"/>
  <c r="B2866" i="12"/>
  <c r="B2867" i="12"/>
  <c r="B2868" i="12"/>
  <c r="B2869" i="12"/>
  <c r="B2870" i="12"/>
  <c r="B2871" i="12"/>
  <c r="B2872" i="12"/>
  <c r="B2873" i="12"/>
  <c r="B2874" i="12"/>
  <c r="B2875" i="12"/>
  <c r="B2876" i="12"/>
  <c r="B2877" i="12"/>
  <c r="B2878" i="12"/>
  <c r="B2879" i="12"/>
  <c r="B2880" i="12"/>
  <c r="B2881" i="12"/>
  <c r="B2882" i="12"/>
  <c r="B2883" i="12"/>
  <c r="B2884" i="12"/>
  <c r="B2885" i="12"/>
  <c r="B2886" i="12"/>
  <c r="B2887" i="12"/>
  <c r="B2888" i="12"/>
  <c r="B2889" i="12"/>
  <c r="B2890" i="12"/>
  <c r="B2891" i="12"/>
  <c r="B2892" i="12"/>
  <c r="B2893" i="12"/>
  <c r="B2894" i="12"/>
  <c r="B2895" i="12"/>
  <c r="B2896" i="12"/>
  <c r="B2897" i="12"/>
  <c r="B2898" i="12"/>
  <c r="B2899" i="12"/>
  <c r="B2900" i="12"/>
  <c r="B2901" i="12"/>
  <c r="B2902" i="12"/>
  <c r="B2903" i="12"/>
  <c r="B2904" i="12"/>
  <c r="B2905" i="12"/>
  <c r="B2906" i="12"/>
  <c r="B2907" i="12"/>
  <c r="B2908" i="12"/>
  <c r="B2909" i="12"/>
  <c r="B2910" i="12"/>
  <c r="B2911" i="12"/>
  <c r="B2912" i="12"/>
  <c r="B2913" i="12"/>
  <c r="B2914" i="12"/>
  <c r="B2915" i="12"/>
  <c r="B2916" i="12"/>
  <c r="B2917" i="12"/>
  <c r="B2918" i="12"/>
  <c r="B2919" i="12"/>
  <c r="B2920" i="12"/>
  <c r="B2921" i="12"/>
  <c r="B2922" i="12"/>
  <c r="B2923" i="12"/>
  <c r="B2924" i="12"/>
  <c r="B2925" i="12"/>
  <c r="B2926" i="12"/>
  <c r="B2927" i="12"/>
  <c r="B2928" i="12"/>
  <c r="B2929" i="12"/>
  <c r="B2930" i="12"/>
  <c r="B2931" i="12"/>
  <c r="B2932" i="12"/>
  <c r="B2933" i="12"/>
  <c r="B2934" i="12"/>
  <c r="B2935" i="12"/>
  <c r="B2936" i="12"/>
  <c r="B2937" i="12"/>
  <c r="B2938" i="12"/>
  <c r="B2939" i="12"/>
  <c r="B2940" i="12"/>
  <c r="B2941" i="12"/>
  <c r="B2942" i="12"/>
  <c r="B2943" i="12"/>
  <c r="B2944" i="12"/>
  <c r="B2945" i="12"/>
  <c r="B2946" i="12"/>
  <c r="B2947" i="12"/>
  <c r="B2948" i="12"/>
  <c r="B2949" i="12"/>
  <c r="B2950" i="12"/>
  <c r="B2951" i="12"/>
  <c r="B2952" i="12"/>
  <c r="B2953" i="12"/>
  <c r="B2954" i="12"/>
  <c r="B2955" i="12"/>
  <c r="B2956" i="12"/>
  <c r="B2957" i="12"/>
  <c r="B2958" i="12"/>
  <c r="B2959" i="12"/>
  <c r="B2960" i="12"/>
  <c r="B2961" i="12"/>
  <c r="B2962" i="12"/>
  <c r="B2963" i="12"/>
  <c r="B2964" i="12"/>
  <c r="B2965" i="12"/>
  <c r="B2966" i="12"/>
  <c r="B2967" i="12"/>
  <c r="B2968" i="12"/>
  <c r="B2969" i="12"/>
  <c r="B2970" i="12"/>
  <c r="B2971" i="12"/>
  <c r="B2972" i="12"/>
  <c r="B2973" i="12"/>
  <c r="B2974" i="12"/>
  <c r="B2975" i="12"/>
  <c r="B2976" i="12"/>
  <c r="B2977" i="12"/>
  <c r="B2978" i="12"/>
  <c r="B2979" i="12"/>
  <c r="B2980" i="12"/>
  <c r="B2981" i="12"/>
  <c r="B2982" i="12"/>
  <c r="B2983" i="12"/>
  <c r="B2984" i="12"/>
  <c r="B2985" i="12"/>
  <c r="B2986" i="12"/>
  <c r="B2987" i="12"/>
  <c r="B2988" i="12"/>
  <c r="B2989" i="12"/>
  <c r="B2990" i="12"/>
  <c r="B2991" i="12"/>
  <c r="B2992" i="12"/>
  <c r="B2993" i="12"/>
  <c r="B2994" i="12"/>
  <c r="B2995" i="12"/>
  <c r="B2996" i="12"/>
  <c r="B2997" i="12"/>
  <c r="B2998" i="12"/>
  <c r="B2999" i="12"/>
  <c r="B3000" i="12"/>
  <c r="B3001" i="12"/>
  <c r="B3002" i="12"/>
  <c r="B3003" i="12"/>
  <c r="B3004" i="12"/>
  <c r="B3005" i="12"/>
  <c r="B3006" i="12"/>
  <c r="B3007" i="12"/>
  <c r="B3008" i="12"/>
  <c r="B3009" i="12"/>
  <c r="B3010" i="12"/>
  <c r="B3011" i="12"/>
  <c r="B3012" i="12"/>
  <c r="B3013" i="12"/>
  <c r="B3014" i="12"/>
  <c r="B3015" i="12"/>
  <c r="B3016" i="12"/>
  <c r="B3017" i="12"/>
  <c r="B3018" i="12"/>
  <c r="B3019" i="12"/>
  <c r="B3020" i="12"/>
  <c r="B3021" i="12"/>
  <c r="B3022" i="12"/>
  <c r="B3023" i="12"/>
  <c r="B3024" i="12"/>
  <c r="B3025" i="12"/>
  <c r="B3026" i="12"/>
  <c r="B3027" i="12"/>
  <c r="B3028" i="12"/>
  <c r="B3029" i="12"/>
  <c r="B3030" i="12"/>
  <c r="B3031" i="12"/>
  <c r="B3032" i="12"/>
  <c r="B3033" i="12"/>
  <c r="B3034" i="12"/>
  <c r="B3035" i="12"/>
  <c r="B3036" i="12"/>
  <c r="B3037" i="12"/>
  <c r="B3038" i="12"/>
  <c r="B3039" i="12"/>
  <c r="B3040" i="12"/>
  <c r="B3041" i="12"/>
  <c r="B3042" i="12"/>
  <c r="B3043" i="12"/>
  <c r="B3044" i="12"/>
  <c r="B3045" i="12"/>
  <c r="B3046" i="12"/>
  <c r="B3047" i="12"/>
  <c r="B3048" i="12"/>
  <c r="B3049" i="12"/>
  <c r="B3050" i="12"/>
  <c r="B3051" i="12"/>
  <c r="B3052" i="12"/>
  <c r="B3053" i="12"/>
  <c r="B3054" i="12"/>
  <c r="B3055" i="12"/>
  <c r="B3056" i="12"/>
  <c r="B3057" i="12"/>
  <c r="B3058" i="12"/>
  <c r="B3059" i="12"/>
  <c r="B3060" i="12"/>
  <c r="B3061" i="12"/>
  <c r="B3062" i="12"/>
  <c r="B3063" i="12"/>
  <c r="B3064" i="12"/>
  <c r="B3065" i="12"/>
  <c r="B3066" i="12"/>
  <c r="B3067" i="12"/>
  <c r="B3068" i="12"/>
  <c r="B3069" i="12"/>
  <c r="B3070" i="12"/>
  <c r="B3071" i="12"/>
  <c r="B3072" i="12"/>
  <c r="B3073" i="12"/>
  <c r="B3074" i="12"/>
  <c r="B3075" i="12"/>
  <c r="B3076" i="12"/>
  <c r="B3077" i="12"/>
  <c r="B3078" i="12"/>
  <c r="B3079" i="12"/>
  <c r="B3080" i="12"/>
  <c r="B3081" i="12"/>
  <c r="B3082" i="12"/>
  <c r="B3083" i="12"/>
  <c r="B3084" i="12"/>
  <c r="B3085" i="12"/>
  <c r="B3086" i="12"/>
  <c r="B3087" i="12"/>
  <c r="B3088" i="12"/>
  <c r="B3089" i="12"/>
  <c r="B3090" i="12"/>
  <c r="B3091" i="12"/>
  <c r="B3092" i="12"/>
  <c r="B3093" i="12"/>
  <c r="B3094" i="12"/>
  <c r="B3095" i="12"/>
  <c r="B3096" i="12"/>
  <c r="B3097" i="12"/>
  <c r="B3098" i="12"/>
  <c r="B3099" i="12"/>
  <c r="B3100" i="12"/>
  <c r="B3101" i="12"/>
  <c r="B3102" i="12"/>
  <c r="B3103" i="12"/>
  <c r="B3104" i="12"/>
  <c r="B3105" i="12"/>
  <c r="B3106" i="12"/>
  <c r="B3107" i="12"/>
  <c r="B3108" i="12"/>
  <c r="B3109" i="12"/>
  <c r="B3110" i="12"/>
  <c r="B3111" i="12"/>
  <c r="B3112" i="12"/>
  <c r="B3113" i="12"/>
  <c r="B3114" i="12"/>
  <c r="B3115" i="12"/>
  <c r="B3116" i="12"/>
  <c r="B3117" i="12"/>
  <c r="B3118" i="12"/>
  <c r="B3119" i="12"/>
  <c r="B3120" i="12"/>
  <c r="B3121" i="12"/>
  <c r="B3122" i="12"/>
  <c r="B3123" i="12"/>
  <c r="B3124" i="12"/>
  <c r="B3125" i="12"/>
  <c r="B3126" i="12"/>
  <c r="B3127" i="12"/>
  <c r="B3128" i="12"/>
  <c r="B3129" i="12"/>
  <c r="B3130" i="12"/>
  <c r="B3131" i="12"/>
  <c r="B3132" i="12"/>
  <c r="B3133" i="12"/>
  <c r="B3134" i="12"/>
  <c r="B3135" i="12"/>
  <c r="B3136" i="12"/>
  <c r="B3137" i="12"/>
  <c r="B3138" i="12"/>
  <c r="B3139" i="12"/>
  <c r="B3140" i="12"/>
  <c r="B3141" i="12"/>
  <c r="B3142" i="12"/>
  <c r="B3143" i="12"/>
  <c r="B3144" i="12"/>
  <c r="B3145" i="12"/>
  <c r="B3146" i="12"/>
  <c r="B3147" i="12"/>
  <c r="B3148" i="12"/>
  <c r="B3149" i="12"/>
  <c r="B3150" i="12"/>
  <c r="B3151" i="12"/>
  <c r="B3152" i="12"/>
  <c r="B3153" i="12"/>
  <c r="B3154" i="12"/>
  <c r="B3155" i="12"/>
  <c r="B3156" i="12"/>
  <c r="B3157" i="12"/>
  <c r="B3158" i="12"/>
  <c r="B3159" i="12"/>
  <c r="B3160" i="12"/>
  <c r="B3161" i="12"/>
  <c r="B3162" i="12"/>
  <c r="B3163" i="12"/>
  <c r="B3164" i="12"/>
  <c r="B3165" i="12"/>
  <c r="B3166" i="12"/>
  <c r="B3167" i="12"/>
  <c r="B3168" i="12"/>
  <c r="B3169" i="12"/>
  <c r="B3170" i="12"/>
  <c r="B3171" i="12"/>
  <c r="B3172" i="12"/>
  <c r="B3173" i="12"/>
  <c r="B3174" i="12"/>
  <c r="B3175" i="12"/>
  <c r="B3176" i="12"/>
  <c r="B3177" i="12"/>
  <c r="B3178" i="12"/>
  <c r="B3179" i="12"/>
  <c r="B3180" i="12"/>
  <c r="B3181" i="12"/>
  <c r="B3182" i="12"/>
  <c r="B3183" i="12"/>
  <c r="B3184" i="12"/>
  <c r="B3185" i="12"/>
  <c r="B3186" i="12"/>
  <c r="B3187" i="12"/>
  <c r="B3188" i="12"/>
  <c r="B3189" i="12"/>
  <c r="B3190" i="12"/>
  <c r="B3191" i="12"/>
  <c r="B3192" i="12"/>
  <c r="B3193" i="12"/>
  <c r="B3194" i="12"/>
  <c r="B3195" i="12"/>
  <c r="B3196" i="12"/>
  <c r="B3197" i="12"/>
  <c r="B3198" i="12"/>
  <c r="B3199" i="12"/>
  <c r="B3200" i="12"/>
  <c r="B3201" i="12"/>
  <c r="B3202" i="12"/>
  <c r="B3203" i="12"/>
  <c r="B3204" i="12"/>
  <c r="B3205" i="12"/>
  <c r="B3206" i="12"/>
  <c r="B3207" i="12"/>
  <c r="B3208" i="12"/>
  <c r="B3209" i="12"/>
  <c r="B3210" i="12"/>
  <c r="B3211" i="12"/>
  <c r="B3212" i="12"/>
  <c r="B3213" i="12"/>
  <c r="B3214" i="12"/>
  <c r="B3215" i="12"/>
  <c r="B3216" i="12"/>
  <c r="B3217" i="12"/>
  <c r="B3218" i="12"/>
  <c r="B3219" i="12"/>
  <c r="B3220" i="12"/>
  <c r="B3221" i="12"/>
  <c r="B3222" i="12"/>
  <c r="B3223" i="12"/>
  <c r="B3224" i="12"/>
  <c r="B3225" i="12"/>
  <c r="B3226" i="12"/>
  <c r="B3227" i="12"/>
  <c r="B3228" i="12"/>
  <c r="B3229" i="12"/>
  <c r="B3230" i="12"/>
  <c r="B3231" i="12"/>
  <c r="B3232" i="12"/>
  <c r="B3233" i="12"/>
  <c r="B3234" i="12"/>
  <c r="B3235" i="12"/>
  <c r="B3236" i="12"/>
  <c r="B3237" i="12"/>
  <c r="B3238" i="12"/>
  <c r="B3239" i="12"/>
  <c r="B3240" i="12"/>
  <c r="B3241" i="12"/>
  <c r="B3242" i="12"/>
  <c r="B3243" i="12"/>
  <c r="B3244" i="12"/>
  <c r="B3245" i="12"/>
  <c r="B3246" i="12"/>
  <c r="B3247" i="12"/>
  <c r="B3248" i="12"/>
  <c r="B3249" i="12"/>
  <c r="B3250" i="12"/>
  <c r="B3251" i="12"/>
  <c r="B3252" i="12"/>
  <c r="B3253" i="12"/>
  <c r="B3254" i="12"/>
  <c r="B3255" i="12"/>
  <c r="B3256" i="12"/>
  <c r="B3257" i="12"/>
  <c r="B3258" i="12"/>
  <c r="B3259" i="12"/>
  <c r="B3260" i="12"/>
  <c r="B3261" i="12"/>
  <c r="B3262" i="12"/>
  <c r="B3263" i="12"/>
  <c r="B3264" i="12"/>
  <c r="B3265" i="12"/>
  <c r="B3266" i="12"/>
  <c r="B3267" i="12"/>
  <c r="B3268" i="12"/>
  <c r="B3269" i="12"/>
  <c r="B3270" i="12"/>
  <c r="B3271" i="12"/>
  <c r="B3272" i="12"/>
  <c r="B3273" i="12"/>
  <c r="B3274" i="12"/>
  <c r="B3275" i="12"/>
  <c r="B3276" i="12"/>
  <c r="B3277" i="12"/>
  <c r="B3278" i="12"/>
  <c r="B3279" i="12"/>
  <c r="B3280" i="12"/>
  <c r="B3281" i="12"/>
  <c r="B3282" i="12"/>
  <c r="B3283" i="12"/>
  <c r="B3284" i="12"/>
  <c r="B3285" i="12"/>
  <c r="B3286" i="12"/>
  <c r="B3287" i="12"/>
  <c r="B3288" i="12"/>
  <c r="B3289" i="12"/>
  <c r="B3290" i="12"/>
  <c r="B3291" i="12"/>
  <c r="B3292" i="12"/>
  <c r="B3293" i="12"/>
  <c r="B3294" i="12"/>
  <c r="B3295" i="12"/>
  <c r="B3296" i="12"/>
  <c r="B3297" i="12"/>
  <c r="B3298" i="12"/>
  <c r="B3299" i="12"/>
  <c r="B3300" i="12"/>
  <c r="B3301" i="12"/>
  <c r="B3302" i="12"/>
  <c r="B3303" i="12"/>
  <c r="B3304" i="12"/>
  <c r="B3305" i="12"/>
  <c r="B3306" i="12"/>
  <c r="B3307" i="12"/>
  <c r="B3308" i="12"/>
  <c r="B3309" i="12"/>
  <c r="B3310" i="12"/>
  <c r="B3311" i="12"/>
  <c r="B3312" i="12"/>
  <c r="B3313" i="12"/>
  <c r="B3314" i="12"/>
  <c r="B3315" i="12"/>
  <c r="B3316" i="12"/>
  <c r="B3317" i="12"/>
  <c r="B3318" i="12"/>
  <c r="B3319" i="12"/>
  <c r="B3320" i="12"/>
  <c r="B3321" i="12"/>
  <c r="B3322" i="12"/>
  <c r="B3323" i="12"/>
  <c r="B3324" i="12"/>
  <c r="B3325" i="12"/>
  <c r="B3326" i="12"/>
  <c r="B3327" i="12"/>
  <c r="B3328" i="12"/>
  <c r="B3329" i="12"/>
  <c r="B3330" i="12"/>
  <c r="B3331" i="12"/>
  <c r="B3332" i="12"/>
  <c r="B3333" i="12"/>
  <c r="B3334" i="12"/>
  <c r="B3335" i="12"/>
  <c r="B3336" i="12"/>
  <c r="B3337" i="12"/>
  <c r="B3338" i="12"/>
  <c r="B3339" i="12"/>
  <c r="B3340" i="12"/>
  <c r="B3341" i="12"/>
  <c r="B3342" i="12"/>
  <c r="B3343" i="12"/>
  <c r="B3344" i="12"/>
  <c r="B3345" i="12"/>
  <c r="B3346" i="12"/>
  <c r="B3347" i="12"/>
  <c r="B3348" i="12"/>
  <c r="B3349" i="12"/>
  <c r="B3350" i="12"/>
  <c r="B3351" i="12"/>
  <c r="B3352" i="12"/>
  <c r="B3353" i="12"/>
  <c r="B3354" i="12"/>
  <c r="B3355" i="12"/>
  <c r="B3356" i="12"/>
  <c r="B3357" i="12"/>
  <c r="B3358" i="12"/>
  <c r="B3359" i="12"/>
  <c r="B3360" i="12"/>
  <c r="B3361" i="12"/>
  <c r="B3362" i="12"/>
  <c r="B3363" i="12"/>
  <c r="B3364" i="12"/>
  <c r="B3365" i="12"/>
  <c r="B3366" i="12"/>
  <c r="B3367" i="12"/>
  <c r="B3368" i="12"/>
  <c r="B3369" i="12"/>
  <c r="B3370" i="12"/>
  <c r="B3371" i="12"/>
  <c r="B3372" i="12"/>
  <c r="B3373" i="12"/>
  <c r="B3374" i="12"/>
  <c r="B3375" i="12"/>
  <c r="B3376" i="12"/>
  <c r="B3377" i="12"/>
  <c r="B3378" i="12"/>
  <c r="B3379" i="12"/>
  <c r="B3380" i="12"/>
  <c r="B3381" i="12"/>
  <c r="B3382" i="12"/>
  <c r="B3383" i="12"/>
  <c r="B3384" i="12"/>
  <c r="B3385" i="12"/>
  <c r="B3386" i="12"/>
  <c r="B3387" i="12"/>
  <c r="B3388" i="12"/>
  <c r="B3389" i="12"/>
  <c r="B3390" i="12"/>
  <c r="B3391" i="12"/>
  <c r="B3392" i="12"/>
  <c r="B3393" i="12"/>
  <c r="B3394" i="12"/>
  <c r="B3395" i="12"/>
  <c r="B3396" i="12"/>
  <c r="B3397" i="12"/>
  <c r="B3398" i="12"/>
  <c r="B3399" i="12"/>
  <c r="B3400" i="12"/>
  <c r="B3401" i="12"/>
  <c r="B3402" i="12"/>
  <c r="B3403" i="12"/>
  <c r="B3404" i="12"/>
  <c r="B3405" i="12"/>
  <c r="B3406" i="12"/>
  <c r="B3407" i="12"/>
  <c r="B3408" i="12"/>
  <c r="B3409" i="12"/>
  <c r="B3410" i="12"/>
  <c r="B3411" i="12"/>
  <c r="B3412" i="12"/>
  <c r="B3413" i="12"/>
  <c r="B3414" i="12"/>
  <c r="B3415" i="12"/>
  <c r="B3416" i="12"/>
  <c r="B3417" i="12"/>
  <c r="B3418" i="12"/>
  <c r="B3419" i="12"/>
  <c r="B3420" i="12"/>
  <c r="B3421" i="12"/>
  <c r="B3422" i="12"/>
  <c r="B3423" i="12"/>
  <c r="B3424" i="12"/>
  <c r="B3425" i="12"/>
  <c r="B3426" i="12"/>
  <c r="B3427" i="12"/>
  <c r="B3428" i="12"/>
  <c r="B3429" i="12"/>
  <c r="B3430" i="12"/>
  <c r="B3431" i="12"/>
  <c r="B3432" i="12"/>
  <c r="B3433" i="12"/>
  <c r="B3434" i="12"/>
  <c r="B3435" i="12"/>
  <c r="B3436" i="12"/>
  <c r="B3437" i="12"/>
  <c r="B3438" i="12"/>
  <c r="B3439" i="12"/>
  <c r="B3440" i="12"/>
  <c r="B3441" i="12"/>
  <c r="B3442" i="12"/>
  <c r="B3443" i="12"/>
  <c r="B3444" i="12"/>
  <c r="B3445" i="12"/>
  <c r="B3446" i="12"/>
  <c r="B3447" i="12"/>
  <c r="B3448" i="12"/>
  <c r="B3449" i="12"/>
  <c r="B3450" i="12"/>
  <c r="B3451" i="12"/>
  <c r="B3452" i="12"/>
  <c r="B3453" i="12"/>
  <c r="B3454" i="12"/>
  <c r="B3455" i="12"/>
  <c r="B3456" i="12"/>
  <c r="B3457" i="12"/>
  <c r="B3458" i="12"/>
  <c r="B3459" i="12"/>
  <c r="B3460" i="12"/>
  <c r="B3461" i="12"/>
  <c r="B3462" i="12"/>
  <c r="B3463" i="12"/>
  <c r="B3464" i="12"/>
  <c r="B3465" i="12"/>
  <c r="B3466" i="12"/>
  <c r="B3467" i="12"/>
  <c r="B3468" i="12"/>
  <c r="B3469" i="12"/>
  <c r="B3470" i="12"/>
  <c r="B3471" i="12"/>
  <c r="B3472" i="12"/>
  <c r="B3473" i="12"/>
  <c r="B3474" i="12"/>
  <c r="B3475" i="12"/>
  <c r="B3476" i="12"/>
  <c r="B3477" i="12"/>
  <c r="B3478" i="12"/>
  <c r="B3479" i="12"/>
  <c r="B3480" i="12"/>
  <c r="B3481" i="12"/>
  <c r="B3482" i="12"/>
  <c r="B3483" i="12"/>
  <c r="B3484" i="12"/>
  <c r="B3485" i="12"/>
  <c r="B3486" i="12"/>
  <c r="B3487" i="12"/>
  <c r="B3488" i="12"/>
  <c r="B3489" i="12"/>
  <c r="B3490" i="12"/>
  <c r="B3491" i="12"/>
  <c r="B3492" i="12"/>
  <c r="B3493" i="12"/>
  <c r="B3494" i="12"/>
  <c r="B3495" i="12"/>
  <c r="B3496" i="12"/>
  <c r="B3497" i="12"/>
  <c r="B3498" i="12"/>
  <c r="B3499" i="12"/>
  <c r="B3500" i="12"/>
  <c r="B3501" i="12"/>
  <c r="B3502" i="12"/>
  <c r="B3503" i="12"/>
  <c r="B3504" i="12"/>
  <c r="B3505" i="12"/>
  <c r="B3506" i="12"/>
  <c r="B3507" i="12"/>
  <c r="B3508" i="12"/>
  <c r="B3509" i="12"/>
  <c r="B3510" i="12"/>
  <c r="B3511" i="12"/>
  <c r="B3512" i="12"/>
  <c r="B3513" i="12"/>
  <c r="B3514" i="12"/>
  <c r="B3515" i="12"/>
  <c r="B3516" i="12"/>
  <c r="B3517" i="12"/>
  <c r="B3518" i="12"/>
  <c r="B3519" i="12"/>
  <c r="B3520" i="12"/>
  <c r="B3521" i="12"/>
  <c r="B3522" i="12"/>
  <c r="B3523" i="12"/>
  <c r="B3524" i="12"/>
  <c r="B3525" i="12"/>
  <c r="B3526" i="12"/>
  <c r="B3527" i="12"/>
  <c r="B3528" i="12"/>
  <c r="B3529" i="12"/>
  <c r="B3530" i="12"/>
  <c r="B3531" i="12"/>
  <c r="B3532" i="12"/>
  <c r="B3533" i="12"/>
  <c r="B3534" i="12"/>
  <c r="B3535" i="12"/>
  <c r="B3536" i="12"/>
  <c r="B3537" i="12"/>
  <c r="B3538" i="12"/>
  <c r="B3539" i="12"/>
  <c r="B3540" i="12"/>
  <c r="B3541" i="12"/>
  <c r="B3542" i="12"/>
  <c r="B3543" i="12"/>
  <c r="B3544" i="12"/>
  <c r="B3545" i="12"/>
  <c r="B3546" i="12"/>
  <c r="B3547" i="12"/>
  <c r="B3548" i="12"/>
  <c r="B3549" i="12"/>
  <c r="B3550" i="12"/>
  <c r="B3551" i="12"/>
  <c r="B3552" i="12"/>
  <c r="B3553" i="12"/>
  <c r="B3554" i="12"/>
  <c r="B3555" i="12"/>
  <c r="B3556" i="12"/>
  <c r="B3557" i="12"/>
  <c r="B3558" i="12"/>
  <c r="B3559" i="12"/>
  <c r="B3560" i="12"/>
  <c r="B3561" i="12"/>
  <c r="B3562" i="12"/>
  <c r="B3563" i="12"/>
  <c r="B3564" i="12"/>
  <c r="B3565" i="12"/>
  <c r="B3566" i="12"/>
  <c r="B3567" i="12"/>
  <c r="B3568" i="12"/>
  <c r="B3569" i="12"/>
  <c r="B3570" i="12"/>
  <c r="B3571" i="12"/>
  <c r="B3572" i="12"/>
  <c r="B3573" i="12"/>
  <c r="B3574" i="12"/>
  <c r="B3575" i="12"/>
  <c r="B3576" i="12"/>
  <c r="B3577" i="12"/>
  <c r="B3578" i="12"/>
  <c r="B3579" i="12"/>
  <c r="B3580" i="12"/>
  <c r="B3581" i="12"/>
  <c r="B3582" i="12"/>
  <c r="B3583" i="12"/>
  <c r="B3584" i="12"/>
  <c r="B3585" i="12"/>
  <c r="B3586" i="12"/>
  <c r="B3587" i="12"/>
  <c r="B3588" i="12"/>
  <c r="B3589" i="12"/>
  <c r="B3590" i="12"/>
  <c r="B3591" i="12"/>
  <c r="B3592" i="12"/>
  <c r="B3593" i="12"/>
  <c r="B3594" i="12"/>
  <c r="B3595" i="12"/>
  <c r="B3596" i="12"/>
  <c r="B3597" i="12"/>
  <c r="B3598" i="12"/>
  <c r="B3599" i="12"/>
  <c r="B3600" i="12"/>
  <c r="B3601" i="12"/>
  <c r="B3602" i="12"/>
  <c r="B3603" i="12"/>
  <c r="B3604" i="12"/>
  <c r="B3605" i="12"/>
  <c r="B3606" i="12"/>
  <c r="B3607" i="12"/>
  <c r="B3608" i="12"/>
  <c r="B3609" i="12"/>
  <c r="B3610" i="12"/>
  <c r="B3611" i="12"/>
  <c r="B3612" i="12"/>
  <c r="B3613" i="12"/>
  <c r="B3614" i="12"/>
  <c r="B3615" i="12"/>
  <c r="B3616" i="12"/>
  <c r="B3617" i="12"/>
  <c r="B3618" i="12"/>
  <c r="B3619" i="12"/>
  <c r="B3620" i="12"/>
  <c r="B3621" i="12"/>
  <c r="B3622" i="12"/>
  <c r="B3623" i="12"/>
  <c r="B3624" i="12"/>
  <c r="B3625" i="12"/>
  <c r="B3626" i="12"/>
  <c r="B3627" i="12"/>
  <c r="B3628" i="12"/>
  <c r="B3629" i="12"/>
  <c r="B3630" i="12"/>
  <c r="B3631" i="12"/>
  <c r="B3632" i="12"/>
  <c r="B3633" i="12"/>
  <c r="B3634" i="12"/>
  <c r="B3635" i="12"/>
  <c r="B3636" i="12"/>
  <c r="B3637" i="12"/>
  <c r="B3638" i="12"/>
  <c r="B3639" i="12"/>
  <c r="B3640" i="12"/>
  <c r="B3641" i="12"/>
  <c r="B3642" i="12"/>
  <c r="B3643" i="12"/>
  <c r="B3644" i="12"/>
  <c r="B3645" i="12"/>
  <c r="B3646" i="12"/>
  <c r="B3647" i="12"/>
  <c r="B3648" i="12"/>
  <c r="B3649" i="12"/>
  <c r="B3650" i="12"/>
  <c r="B3651" i="12"/>
  <c r="B3652" i="12"/>
  <c r="B3653" i="12"/>
  <c r="B3654" i="12"/>
  <c r="B3655" i="12"/>
  <c r="B3656" i="12"/>
  <c r="B3657" i="12"/>
  <c r="B3658" i="12"/>
  <c r="B3659" i="12"/>
  <c r="B3660" i="12"/>
  <c r="B3661" i="12"/>
  <c r="B3662" i="12"/>
  <c r="B3663" i="12"/>
  <c r="B3664" i="12"/>
  <c r="B3665" i="12"/>
  <c r="B3666" i="12"/>
  <c r="B3667" i="12"/>
  <c r="B3668" i="12"/>
  <c r="B3669" i="12"/>
  <c r="B3670" i="12"/>
  <c r="B3671" i="12"/>
  <c r="B3672" i="12"/>
  <c r="B3673" i="12"/>
  <c r="B3674" i="12"/>
  <c r="B3675" i="12"/>
  <c r="B3676" i="12"/>
  <c r="B3677" i="12"/>
  <c r="B3678" i="12"/>
  <c r="B3679" i="12"/>
  <c r="B3680" i="12"/>
  <c r="B3681" i="12"/>
  <c r="B3682" i="12"/>
  <c r="B3683" i="12"/>
  <c r="B3684" i="12"/>
  <c r="B3685" i="12"/>
  <c r="B3686" i="12"/>
  <c r="B3687" i="12"/>
  <c r="B3688" i="12"/>
  <c r="B3689" i="12"/>
  <c r="B3690" i="12"/>
  <c r="B3691" i="12"/>
  <c r="B3692" i="12"/>
  <c r="B3693" i="12"/>
  <c r="B3694" i="12"/>
  <c r="B3695" i="12"/>
  <c r="B3696" i="12"/>
  <c r="B3697" i="12"/>
  <c r="B3698" i="12"/>
  <c r="B3699" i="12"/>
  <c r="B3700" i="12"/>
  <c r="B3701" i="12"/>
  <c r="B3702" i="12"/>
  <c r="B3703" i="12"/>
  <c r="B3704" i="12"/>
  <c r="B3705" i="12"/>
  <c r="B3706" i="12"/>
  <c r="B3707" i="12"/>
  <c r="B3708" i="12"/>
  <c r="B3709" i="12"/>
  <c r="B3710" i="12"/>
  <c r="B3711" i="12"/>
  <c r="B3712" i="12"/>
  <c r="B3713" i="12"/>
  <c r="B3714" i="12"/>
  <c r="B3715" i="12"/>
  <c r="B3716" i="12"/>
  <c r="B3717" i="12"/>
  <c r="B3718" i="12"/>
  <c r="B3719" i="12"/>
  <c r="B3720" i="12"/>
  <c r="B3721" i="12"/>
  <c r="B3722" i="12"/>
  <c r="B3723" i="12"/>
  <c r="B3724" i="12"/>
  <c r="B3725" i="12"/>
  <c r="B3726" i="12"/>
  <c r="B3727" i="12"/>
  <c r="B3728" i="12"/>
  <c r="B3729" i="12"/>
  <c r="B3730" i="12"/>
  <c r="B3731" i="12"/>
  <c r="B3732" i="12"/>
  <c r="B3733" i="12"/>
  <c r="B3734" i="12"/>
  <c r="B3735" i="12"/>
  <c r="B3736" i="12"/>
  <c r="B3737" i="12"/>
  <c r="B3738" i="12"/>
  <c r="B3739" i="12"/>
  <c r="B3740" i="12"/>
  <c r="B3741" i="12"/>
  <c r="B3742" i="12"/>
  <c r="B3743" i="12"/>
  <c r="B3744" i="12"/>
  <c r="B3745" i="12"/>
  <c r="B3746" i="12"/>
  <c r="B3747" i="12"/>
  <c r="B3748" i="12"/>
  <c r="B3749" i="12"/>
  <c r="B3750" i="12"/>
  <c r="B3751" i="12"/>
  <c r="B3752" i="12"/>
  <c r="B3753" i="12"/>
  <c r="B3754" i="12"/>
  <c r="B3755" i="12"/>
  <c r="B3756" i="12"/>
  <c r="B3757" i="12"/>
  <c r="B3758" i="12"/>
  <c r="B3759" i="12"/>
  <c r="B3760" i="12"/>
  <c r="B3761" i="12"/>
  <c r="B3762" i="12"/>
  <c r="B3763" i="12"/>
  <c r="B3764" i="12"/>
  <c r="B3765" i="12"/>
  <c r="B3766" i="12"/>
  <c r="B3767" i="12"/>
  <c r="B3768" i="12"/>
  <c r="B3769" i="12"/>
  <c r="B3770" i="12"/>
  <c r="B3771" i="12"/>
  <c r="B3772" i="12"/>
  <c r="B3773" i="12"/>
  <c r="B3774" i="12"/>
  <c r="B3775" i="12"/>
  <c r="B3776" i="12"/>
  <c r="B3777" i="12"/>
  <c r="B3778" i="12"/>
  <c r="B3779" i="12"/>
  <c r="B3780" i="12"/>
  <c r="B3781" i="12"/>
  <c r="B3782" i="12"/>
  <c r="B3783" i="12"/>
  <c r="B3784" i="12"/>
  <c r="B3785" i="12"/>
  <c r="B3786" i="12"/>
  <c r="B3787" i="12"/>
  <c r="B3788" i="12"/>
  <c r="B3789" i="12"/>
  <c r="B3790" i="12"/>
  <c r="B3791" i="12"/>
  <c r="B3792" i="12"/>
  <c r="B3793" i="12"/>
  <c r="B3794" i="12"/>
  <c r="B3795" i="12"/>
  <c r="B3796" i="12"/>
  <c r="B3797" i="12"/>
  <c r="B3798" i="12"/>
  <c r="B3799" i="12"/>
  <c r="B3800" i="12"/>
  <c r="B3801" i="12"/>
  <c r="B3802" i="12"/>
  <c r="B3803" i="12"/>
  <c r="B3804" i="12"/>
  <c r="B3805" i="12"/>
  <c r="B3806" i="12"/>
  <c r="B3807" i="12"/>
  <c r="B3808" i="12"/>
  <c r="B3809" i="12"/>
  <c r="B3810" i="12"/>
  <c r="B3811" i="12"/>
  <c r="B3812" i="12"/>
  <c r="B3813" i="12"/>
  <c r="B3814" i="12"/>
  <c r="B3815" i="12"/>
  <c r="B3816" i="12"/>
  <c r="B3817" i="12"/>
  <c r="B3818" i="12"/>
  <c r="B3819" i="12"/>
  <c r="B3820" i="12"/>
  <c r="B3821" i="12"/>
  <c r="B3822" i="12"/>
  <c r="B3823" i="12"/>
  <c r="B3824" i="12"/>
  <c r="B3825" i="12"/>
  <c r="B3826" i="12"/>
  <c r="B3827" i="12"/>
  <c r="B3828" i="12"/>
  <c r="B3829" i="12"/>
  <c r="B3830" i="12"/>
  <c r="B3831" i="12"/>
  <c r="B3832" i="12"/>
  <c r="B3833" i="12"/>
  <c r="B3834" i="12"/>
  <c r="B3835" i="12"/>
  <c r="B3836" i="12"/>
  <c r="B3837" i="12"/>
  <c r="B3838" i="12"/>
  <c r="B3839" i="12"/>
  <c r="B3840" i="12"/>
  <c r="B3841" i="12"/>
  <c r="B3842" i="12"/>
  <c r="B3843" i="12"/>
  <c r="B3844" i="12"/>
  <c r="B3845" i="12"/>
  <c r="B3846" i="12"/>
  <c r="B3847" i="12"/>
  <c r="B3848" i="12"/>
  <c r="B3849" i="12"/>
  <c r="B3850" i="12"/>
  <c r="B3851" i="12"/>
  <c r="B3852" i="12"/>
  <c r="B3853" i="12"/>
  <c r="B3854" i="12"/>
  <c r="B3855" i="12"/>
  <c r="B3856" i="12"/>
  <c r="B3857" i="12"/>
  <c r="B3858" i="12"/>
  <c r="B3859" i="12"/>
  <c r="B3860" i="12"/>
  <c r="B3861" i="12"/>
  <c r="B3862" i="12"/>
  <c r="B3863" i="12"/>
  <c r="B3864" i="12"/>
  <c r="B3865" i="12"/>
  <c r="B3866" i="12"/>
  <c r="B3867" i="12"/>
  <c r="B3868" i="12"/>
  <c r="B3869" i="12"/>
  <c r="B3870" i="12"/>
  <c r="B3871" i="12"/>
  <c r="B3872" i="12"/>
  <c r="B3873" i="12"/>
  <c r="B3874" i="12"/>
  <c r="B3875" i="12"/>
  <c r="B3876" i="12"/>
  <c r="B3877" i="12"/>
  <c r="B3878" i="12"/>
  <c r="B3879" i="12"/>
  <c r="B3880" i="12"/>
  <c r="B3881" i="12"/>
  <c r="B3882" i="12"/>
  <c r="B3883" i="12"/>
  <c r="B3884" i="12"/>
  <c r="B3885" i="12"/>
  <c r="B3886" i="12"/>
  <c r="B3887" i="12"/>
  <c r="B3888" i="12"/>
  <c r="B3889" i="12"/>
  <c r="B3890" i="12"/>
  <c r="B3891" i="12"/>
  <c r="B3892" i="12"/>
  <c r="B3893" i="12"/>
  <c r="B3894" i="12"/>
  <c r="B3895" i="12"/>
  <c r="B3896" i="12"/>
  <c r="B3897" i="12"/>
  <c r="B3898" i="12"/>
  <c r="B3899" i="12"/>
  <c r="B3900" i="12"/>
  <c r="B3901" i="12"/>
  <c r="B3902" i="12"/>
  <c r="B3903" i="12"/>
  <c r="B3904" i="12"/>
  <c r="B3905" i="12"/>
  <c r="B3906" i="12"/>
  <c r="B3907" i="12"/>
  <c r="B3908" i="12"/>
  <c r="B3909" i="12"/>
  <c r="B3910" i="12"/>
  <c r="B3911" i="12"/>
  <c r="B3912" i="12"/>
  <c r="B3913" i="12"/>
  <c r="B3914" i="12"/>
  <c r="B3915" i="12"/>
  <c r="B3916" i="12"/>
  <c r="B3917" i="12"/>
  <c r="B3918" i="12"/>
  <c r="B3919" i="12"/>
  <c r="B3920" i="12"/>
  <c r="B3921" i="12"/>
  <c r="B3922" i="12"/>
  <c r="B3923" i="12"/>
  <c r="B3924" i="12"/>
  <c r="B3925" i="12"/>
  <c r="B3926" i="12"/>
  <c r="B3927" i="12"/>
  <c r="B3928" i="12"/>
  <c r="B3929" i="12"/>
  <c r="B3930" i="12"/>
  <c r="B3931" i="12"/>
  <c r="B3932" i="12"/>
  <c r="B3933" i="12"/>
  <c r="B3934" i="12"/>
  <c r="B3935" i="12"/>
  <c r="B3936" i="12"/>
  <c r="B3937" i="12"/>
  <c r="B3938" i="12"/>
  <c r="B3939" i="12"/>
  <c r="B3940" i="12"/>
  <c r="B3941" i="12"/>
  <c r="B3942" i="12"/>
  <c r="B3943" i="12"/>
  <c r="B3944" i="12"/>
  <c r="B3945" i="12"/>
  <c r="B3946" i="12"/>
  <c r="B3947" i="12"/>
  <c r="B3948" i="12"/>
  <c r="B3949" i="12"/>
  <c r="B3950" i="12"/>
  <c r="B3951" i="12"/>
  <c r="B3952" i="12"/>
  <c r="B3953" i="12"/>
  <c r="B3954" i="12"/>
  <c r="B3955" i="12"/>
  <c r="B3956" i="12"/>
  <c r="B3957" i="12"/>
  <c r="B3958" i="12"/>
  <c r="B3959" i="12"/>
  <c r="B3960" i="12"/>
  <c r="B3961" i="12"/>
  <c r="B3962" i="12"/>
  <c r="B3963" i="12"/>
  <c r="B3964" i="12"/>
  <c r="B3965" i="12"/>
  <c r="B3966" i="12"/>
  <c r="B3967" i="12"/>
  <c r="B3968" i="12"/>
  <c r="B3969" i="12"/>
  <c r="B3970" i="12"/>
  <c r="B3971" i="12"/>
  <c r="B3972" i="12"/>
  <c r="B3973" i="12"/>
  <c r="B3974" i="12"/>
  <c r="B3975" i="12"/>
  <c r="B3976" i="12"/>
  <c r="B3977" i="12"/>
  <c r="B3978" i="12"/>
  <c r="B3979" i="12"/>
  <c r="B3980" i="12"/>
  <c r="B3981" i="12"/>
  <c r="B3982" i="12"/>
  <c r="B3983" i="12"/>
  <c r="B3984" i="12"/>
  <c r="B3985" i="12"/>
  <c r="B3986" i="12"/>
  <c r="B3987" i="12"/>
  <c r="B3988" i="12"/>
  <c r="B3989" i="12"/>
  <c r="B3990" i="12"/>
  <c r="B3991" i="12"/>
  <c r="B3992" i="12"/>
  <c r="B3993" i="12"/>
  <c r="B3994" i="12"/>
  <c r="B3995" i="12"/>
  <c r="B3996" i="12"/>
  <c r="B3997" i="12"/>
  <c r="B3998" i="12"/>
  <c r="B3999" i="12"/>
  <c r="B4000" i="12"/>
  <c r="B4001" i="12"/>
  <c r="B4002" i="12"/>
  <c r="B4003" i="12"/>
  <c r="B4004" i="12"/>
  <c r="B4005" i="12"/>
  <c r="B4006" i="12"/>
  <c r="B4007" i="12"/>
  <c r="B4008" i="12"/>
  <c r="B4009" i="12"/>
  <c r="B4010" i="12"/>
  <c r="B4011" i="12"/>
  <c r="B4012" i="12"/>
  <c r="B4013" i="12"/>
  <c r="B4014" i="12"/>
  <c r="B4015" i="12"/>
  <c r="B4016" i="12"/>
  <c r="B4017" i="12"/>
  <c r="B4018" i="12"/>
  <c r="B4019" i="12"/>
  <c r="B4020" i="12"/>
  <c r="B4021" i="12"/>
  <c r="B4022" i="12"/>
  <c r="B4023" i="12"/>
  <c r="B4024" i="12"/>
  <c r="B4025" i="12"/>
  <c r="B4026" i="12"/>
  <c r="B4027" i="12"/>
  <c r="B4028" i="12"/>
  <c r="B4029" i="12"/>
  <c r="B4030" i="12"/>
  <c r="B4031" i="12"/>
  <c r="B4032" i="12"/>
  <c r="B4033" i="12"/>
  <c r="B4034" i="12"/>
  <c r="B4035" i="12"/>
  <c r="B4036" i="12"/>
  <c r="B4037" i="12"/>
  <c r="B4038" i="12"/>
  <c r="B4039" i="12"/>
  <c r="B4040" i="12"/>
  <c r="B4041" i="12"/>
  <c r="B4042" i="12"/>
  <c r="B4043" i="12"/>
  <c r="B4044" i="12"/>
  <c r="B4045" i="12"/>
  <c r="B4046" i="12"/>
  <c r="B4047" i="12"/>
  <c r="B4048" i="12"/>
  <c r="B4049" i="12"/>
  <c r="B4050" i="12"/>
  <c r="B4051" i="12"/>
  <c r="B4052" i="12"/>
  <c r="B4053" i="12"/>
  <c r="B4054" i="12"/>
  <c r="B4055" i="12"/>
  <c r="B4056" i="12"/>
  <c r="B4057" i="12"/>
  <c r="B4058" i="12"/>
  <c r="B4059" i="12"/>
  <c r="B4060" i="12"/>
  <c r="B4061" i="12"/>
  <c r="B4062" i="12"/>
  <c r="B4063" i="12"/>
  <c r="B4064" i="12"/>
  <c r="B4065" i="12"/>
  <c r="B4066" i="12"/>
  <c r="B4067" i="12"/>
  <c r="B4068" i="12"/>
  <c r="B4069" i="12"/>
  <c r="B4070" i="12"/>
  <c r="B4071" i="12"/>
  <c r="B4072" i="12"/>
  <c r="B4073" i="12"/>
  <c r="B4074" i="12"/>
  <c r="B4075" i="12"/>
  <c r="B4076" i="12"/>
  <c r="B4077" i="12"/>
  <c r="B4078" i="12"/>
  <c r="B4079" i="12"/>
  <c r="B4080" i="12"/>
  <c r="B4081" i="12"/>
  <c r="B4082" i="12"/>
  <c r="B4083" i="12"/>
  <c r="B4084" i="12"/>
  <c r="B4085" i="12"/>
  <c r="B4086" i="12"/>
  <c r="B4087" i="12"/>
  <c r="B4088" i="12"/>
  <c r="B4089" i="12"/>
  <c r="B4090" i="12"/>
  <c r="B4091" i="12"/>
  <c r="B4092" i="12"/>
  <c r="B4093" i="12"/>
  <c r="B4094" i="12"/>
  <c r="B4095" i="12"/>
  <c r="B4096" i="12"/>
  <c r="B4097" i="12"/>
  <c r="B4098" i="12"/>
  <c r="B4099" i="12"/>
  <c r="B4100" i="12"/>
  <c r="B4101" i="12"/>
  <c r="B4102" i="12"/>
  <c r="B4103" i="12"/>
  <c r="B4104" i="12"/>
  <c r="B4105" i="12"/>
  <c r="B4106" i="12"/>
  <c r="B4107" i="12"/>
  <c r="B4108" i="12"/>
  <c r="B4109" i="12"/>
  <c r="B4110" i="12"/>
  <c r="B4111" i="12"/>
  <c r="B4112" i="12"/>
  <c r="B4113" i="12"/>
  <c r="B4114" i="12"/>
  <c r="B4115" i="12"/>
  <c r="B4116" i="12"/>
  <c r="B4117" i="12"/>
  <c r="B4118" i="12"/>
  <c r="B4119" i="12"/>
  <c r="B4120" i="12"/>
  <c r="B4121" i="12"/>
  <c r="B4122" i="12"/>
  <c r="B4123" i="12"/>
  <c r="B4124" i="12"/>
  <c r="B4125" i="12"/>
  <c r="B4126" i="12"/>
  <c r="B4127" i="12"/>
  <c r="B4128" i="12"/>
  <c r="B4129" i="12"/>
  <c r="B4130" i="12"/>
  <c r="B4131" i="12"/>
  <c r="B4132" i="12"/>
  <c r="B4133" i="12"/>
  <c r="B4134" i="12"/>
  <c r="B4135" i="12"/>
  <c r="B4136" i="12"/>
  <c r="B4137" i="12"/>
  <c r="B4138" i="12"/>
  <c r="B4139" i="12"/>
  <c r="B4140" i="12"/>
  <c r="B4141" i="12"/>
  <c r="B4142" i="12"/>
  <c r="B4143" i="12"/>
  <c r="B4144" i="12"/>
  <c r="B4145" i="12"/>
  <c r="B4146" i="12"/>
  <c r="B4147" i="12"/>
  <c r="B4148" i="12"/>
  <c r="B4149" i="12"/>
  <c r="B4150" i="12"/>
  <c r="B4151" i="12"/>
  <c r="B4152" i="12"/>
  <c r="B4153" i="12"/>
  <c r="B4154" i="12"/>
  <c r="B4155" i="12"/>
  <c r="B4156" i="12"/>
  <c r="B4157" i="12"/>
  <c r="B4158" i="12"/>
  <c r="B4159" i="12"/>
  <c r="B4160" i="12"/>
  <c r="B4161" i="12"/>
  <c r="B4162" i="12"/>
  <c r="B4163" i="12"/>
  <c r="B4164" i="12"/>
  <c r="B4165" i="12"/>
  <c r="B4166" i="12"/>
  <c r="B4167" i="12"/>
  <c r="B4168" i="12"/>
  <c r="B4169" i="12"/>
  <c r="B4170" i="12"/>
  <c r="B4171" i="12"/>
  <c r="B4172" i="12"/>
  <c r="B4173" i="12"/>
  <c r="B4174" i="12"/>
  <c r="B4175" i="12"/>
  <c r="B4176" i="12"/>
  <c r="B4177" i="12"/>
  <c r="B4178" i="12"/>
  <c r="B4179" i="12"/>
  <c r="B4180" i="12"/>
  <c r="B4181" i="12"/>
  <c r="B4182" i="12"/>
  <c r="B4183" i="12"/>
  <c r="B4184" i="12"/>
  <c r="B4185" i="12"/>
  <c r="B4186" i="12"/>
  <c r="B4187" i="12"/>
  <c r="B4188" i="12"/>
  <c r="B4189" i="12"/>
  <c r="B4190" i="12"/>
  <c r="B4191" i="12"/>
  <c r="B4192" i="12"/>
  <c r="B4193" i="12"/>
  <c r="B4194" i="12"/>
  <c r="B4195" i="12"/>
  <c r="B4196" i="12"/>
  <c r="B4197" i="12"/>
  <c r="B4198" i="12"/>
  <c r="B4199" i="12"/>
  <c r="B4200" i="12"/>
  <c r="B4201" i="12"/>
  <c r="B4202" i="12"/>
  <c r="B4203" i="12"/>
  <c r="B4204" i="12"/>
  <c r="B4205" i="12"/>
  <c r="B4206" i="12"/>
  <c r="B4207" i="12"/>
  <c r="B4208" i="12"/>
  <c r="B4209" i="12"/>
  <c r="B4210" i="12"/>
  <c r="B4211" i="12"/>
  <c r="B4212" i="12"/>
  <c r="B4213" i="12"/>
  <c r="B4214" i="12"/>
  <c r="B4215" i="12"/>
  <c r="B4216" i="12"/>
  <c r="B4217" i="12"/>
  <c r="B4218" i="12"/>
  <c r="B4219" i="12"/>
  <c r="B4220" i="12"/>
  <c r="B4221" i="12"/>
  <c r="B4222" i="12"/>
  <c r="B4223" i="12"/>
  <c r="B4224" i="12"/>
  <c r="B4225" i="12"/>
  <c r="B4226" i="12"/>
  <c r="B4227" i="12"/>
  <c r="B4228" i="12"/>
  <c r="B4229" i="12"/>
  <c r="B4230" i="12"/>
  <c r="B4231" i="12"/>
  <c r="B4232" i="12"/>
  <c r="B4233" i="12"/>
  <c r="B4234" i="12"/>
  <c r="B4235" i="12"/>
  <c r="B4236" i="12"/>
  <c r="B4237" i="12"/>
  <c r="B4238" i="12"/>
  <c r="B4239" i="12"/>
  <c r="B4240" i="12"/>
  <c r="B4241" i="12"/>
  <c r="B4242" i="12"/>
  <c r="B4243" i="12"/>
  <c r="B4244" i="12"/>
  <c r="B4245" i="12"/>
  <c r="B4246" i="12"/>
  <c r="B4247" i="12"/>
  <c r="B4248" i="12"/>
  <c r="B4249" i="12"/>
  <c r="B4250" i="12"/>
  <c r="B4251" i="12"/>
  <c r="B4252" i="12"/>
  <c r="B4253" i="12"/>
  <c r="B4254" i="12"/>
  <c r="B4255" i="12"/>
  <c r="B4256" i="12"/>
  <c r="B4257" i="12"/>
  <c r="B4258" i="12"/>
  <c r="B4259" i="12"/>
  <c r="B4260" i="12"/>
  <c r="B4261" i="12"/>
  <c r="B4262" i="12"/>
  <c r="B4263" i="12"/>
  <c r="B4264" i="12"/>
  <c r="B4265" i="12"/>
  <c r="B4266" i="12"/>
  <c r="B4267" i="12"/>
  <c r="B4268" i="12"/>
  <c r="B4269" i="12"/>
  <c r="B4270" i="12"/>
  <c r="B4271" i="12"/>
  <c r="B4272" i="12"/>
  <c r="B4273" i="12"/>
  <c r="B4274" i="12"/>
  <c r="B4275" i="12"/>
  <c r="B4276" i="12"/>
  <c r="B4277" i="12"/>
  <c r="B4278" i="12"/>
  <c r="B4279" i="12"/>
  <c r="B4280" i="12"/>
  <c r="B4281" i="12"/>
  <c r="B4282" i="12"/>
  <c r="B4283" i="12"/>
  <c r="B4284" i="12"/>
  <c r="B4285" i="12"/>
  <c r="B4286" i="12"/>
  <c r="B4287" i="12"/>
  <c r="B4288" i="12"/>
  <c r="B4289" i="12"/>
  <c r="B4290" i="12"/>
  <c r="B4291" i="12"/>
  <c r="B4292" i="12"/>
  <c r="B4293" i="12"/>
  <c r="B4294" i="12"/>
  <c r="B4295" i="12"/>
  <c r="B4296" i="12"/>
  <c r="B4297" i="12"/>
  <c r="B4298" i="12"/>
  <c r="B4299" i="12"/>
  <c r="B4300" i="12"/>
  <c r="B4301" i="12"/>
  <c r="B4302" i="12"/>
  <c r="B4303" i="12"/>
  <c r="B4304" i="12"/>
  <c r="B4305" i="12"/>
  <c r="B4306" i="12"/>
  <c r="B4307" i="12"/>
  <c r="B4308" i="12"/>
  <c r="B4309" i="12"/>
  <c r="B4310" i="12"/>
  <c r="B4311" i="12"/>
  <c r="B4312" i="12"/>
  <c r="B4313" i="12"/>
  <c r="B4314" i="12"/>
  <c r="B4315" i="12"/>
  <c r="B4316" i="12"/>
  <c r="B4317" i="12"/>
  <c r="B4318" i="12"/>
  <c r="B4319" i="12"/>
  <c r="B4320" i="12"/>
  <c r="B4321" i="12"/>
  <c r="B4322" i="12"/>
  <c r="B4323" i="12"/>
  <c r="B4324" i="12"/>
  <c r="B4325" i="12"/>
  <c r="B4326" i="12"/>
  <c r="B4327" i="12"/>
  <c r="B4328" i="12"/>
  <c r="B4329" i="12"/>
  <c r="B4330" i="12"/>
  <c r="B4331" i="12"/>
  <c r="B4332" i="12"/>
  <c r="B4333" i="12"/>
  <c r="B4334" i="12"/>
  <c r="B4335" i="12"/>
  <c r="B4336" i="12"/>
  <c r="B4337" i="12"/>
  <c r="B4338" i="12"/>
  <c r="B4339" i="12"/>
  <c r="B4340" i="12"/>
  <c r="B4341" i="12"/>
  <c r="B4342" i="12"/>
  <c r="B4343" i="12"/>
  <c r="B4344" i="12"/>
  <c r="B4345" i="12"/>
  <c r="B4346" i="12"/>
  <c r="B4347" i="12"/>
  <c r="B4348" i="12"/>
  <c r="B4349" i="12"/>
  <c r="B4350" i="12"/>
  <c r="B4351" i="12"/>
  <c r="B4352" i="12"/>
  <c r="B4353" i="12"/>
  <c r="B4354" i="12"/>
  <c r="B4355" i="12"/>
  <c r="B4356" i="12"/>
  <c r="B4357" i="12"/>
  <c r="B4358" i="12"/>
  <c r="B4359" i="12"/>
  <c r="B4360" i="12"/>
  <c r="B4361" i="12"/>
  <c r="B4362" i="12"/>
  <c r="B4363" i="12"/>
  <c r="B4364" i="12"/>
  <c r="B4365" i="12"/>
  <c r="B4366" i="12"/>
  <c r="B4367" i="12"/>
  <c r="B4368" i="12"/>
  <c r="B4369" i="12"/>
  <c r="B4370" i="12"/>
  <c r="B4371" i="12"/>
  <c r="B4372" i="12"/>
  <c r="B4373" i="12"/>
  <c r="B4374" i="12"/>
  <c r="B4375" i="12"/>
  <c r="B4376" i="12"/>
  <c r="B4377" i="12"/>
  <c r="B4378" i="12"/>
  <c r="B4379" i="12"/>
  <c r="B4380" i="12"/>
  <c r="B4381" i="12"/>
  <c r="B4382" i="12"/>
  <c r="B4383" i="12"/>
  <c r="B4384" i="12"/>
  <c r="B4385" i="12"/>
  <c r="B4386" i="12"/>
  <c r="B4387" i="12"/>
  <c r="B4388" i="12"/>
  <c r="B4389" i="12"/>
  <c r="B4390" i="12"/>
  <c r="B4391" i="12"/>
  <c r="B4392" i="12"/>
  <c r="B4393" i="12"/>
  <c r="B4394" i="12"/>
  <c r="B4395" i="12"/>
  <c r="B4396" i="12"/>
  <c r="B4397" i="12"/>
  <c r="B4398" i="12"/>
  <c r="B4399" i="12"/>
  <c r="B4400" i="12"/>
  <c r="B4401" i="12"/>
  <c r="B4402" i="12"/>
  <c r="B4403" i="12"/>
  <c r="B4404" i="12"/>
  <c r="B4405" i="12"/>
  <c r="B4406" i="12"/>
  <c r="B4407" i="12"/>
  <c r="B4408" i="12"/>
  <c r="B4409" i="12"/>
  <c r="B4410" i="12"/>
  <c r="B4411" i="12"/>
  <c r="B4412" i="12"/>
  <c r="B4413" i="12"/>
  <c r="B4414" i="12"/>
  <c r="B4415" i="12"/>
  <c r="B4416" i="12"/>
  <c r="B4417" i="12"/>
  <c r="B4418" i="12"/>
  <c r="B4419" i="12"/>
  <c r="B4420" i="12"/>
  <c r="B4421" i="12"/>
  <c r="B4422" i="12"/>
  <c r="B4423" i="12"/>
  <c r="B4424" i="12"/>
  <c r="B4425" i="12"/>
  <c r="B4426" i="12"/>
  <c r="B4427" i="12"/>
  <c r="B4428" i="12"/>
  <c r="B4429" i="12"/>
  <c r="B4430" i="12"/>
  <c r="B4431" i="12"/>
  <c r="B4432" i="12"/>
  <c r="B4433" i="12"/>
  <c r="B4434" i="12"/>
  <c r="B4435" i="12"/>
  <c r="B4436" i="12"/>
  <c r="B4437" i="12"/>
  <c r="B4438" i="12"/>
  <c r="B4439" i="12"/>
  <c r="B4440" i="12"/>
  <c r="B4441" i="12"/>
  <c r="B4442" i="12"/>
  <c r="B4443" i="12"/>
  <c r="B4444" i="12"/>
  <c r="B4445" i="12"/>
  <c r="B4446" i="12"/>
  <c r="B4447" i="12"/>
  <c r="B4448" i="12"/>
  <c r="B4449" i="12"/>
  <c r="B4450" i="12"/>
  <c r="B4451" i="12"/>
  <c r="B4452" i="12"/>
  <c r="B4453" i="12"/>
  <c r="B4454" i="12"/>
  <c r="B4455" i="12"/>
  <c r="B4456" i="12"/>
  <c r="B4457" i="12"/>
  <c r="B4458" i="12"/>
  <c r="B4459" i="12"/>
  <c r="B4460" i="12"/>
  <c r="B4461" i="12"/>
  <c r="B4462" i="12"/>
  <c r="B4463" i="12"/>
  <c r="B4464" i="12"/>
  <c r="B4465" i="12"/>
  <c r="B4466" i="12"/>
  <c r="B4467" i="12"/>
  <c r="B4468" i="12"/>
  <c r="B4469" i="12"/>
  <c r="B4470" i="12"/>
  <c r="B4471" i="12"/>
  <c r="B4472" i="12"/>
  <c r="B4473" i="12"/>
  <c r="B4474" i="12"/>
  <c r="B4475" i="12"/>
  <c r="B4476" i="12"/>
  <c r="B4477" i="12"/>
  <c r="B4478" i="12"/>
  <c r="B4479" i="12"/>
  <c r="B4480" i="12"/>
  <c r="B4481" i="12"/>
  <c r="B4482" i="12"/>
  <c r="B4483" i="12"/>
  <c r="B4484" i="12"/>
  <c r="B4485" i="12"/>
  <c r="B4486" i="12"/>
  <c r="B4487" i="12"/>
  <c r="B4488" i="12"/>
  <c r="B4489" i="12"/>
  <c r="B4490" i="12"/>
  <c r="B4491" i="12"/>
  <c r="B4492" i="12"/>
  <c r="B4493" i="12"/>
  <c r="B4494" i="12"/>
  <c r="B4495" i="12"/>
  <c r="B4496" i="12"/>
  <c r="B4497" i="12"/>
  <c r="B4498" i="12"/>
  <c r="B4499" i="12"/>
  <c r="B4500" i="12"/>
  <c r="B4501" i="12"/>
  <c r="B4502" i="12"/>
  <c r="B4503" i="12"/>
  <c r="B4504" i="12"/>
  <c r="B4505" i="12"/>
  <c r="B4506" i="12"/>
  <c r="B4507" i="12"/>
  <c r="B4508" i="12"/>
  <c r="B4509" i="12"/>
  <c r="B4510" i="12"/>
  <c r="B4511" i="12"/>
  <c r="B4512" i="12"/>
  <c r="B4513" i="12"/>
  <c r="B4514" i="12"/>
  <c r="B4515" i="12"/>
  <c r="B4516" i="12"/>
  <c r="B4517" i="12"/>
  <c r="B4518" i="12"/>
  <c r="B4519" i="12"/>
  <c r="B4520" i="12"/>
  <c r="B4521" i="12"/>
  <c r="B4522" i="12"/>
  <c r="B4523" i="12"/>
  <c r="B4524" i="12"/>
  <c r="B4525" i="12"/>
  <c r="B4526" i="12"/>
  <c r="B4527" i="12"/>
  <c r="B4528" i="12"/>
  <c r="B4529" i="12"/>
  <c r="B4530" i="12"/>
  <c r="B4531" i="12"/>
  <c r="B4532" i="12"/>
  <c r="B4533" i="12"/>
  <c r="B4534" i="12"/>
  <c r="B4535" i="12"/>
  <c r="B4536" i="12"/>
  <c r="B4537" i="12"/>
  <c r="B4538" i="12"/>
  <c r="B4539" i="12"/>
  <c r="B4540" i="12"/>
  <c r="B4541" i="12"/>
  <c r="B4542" i="12"/>
  <c r="B4543" i="12"/>
  <c r="B4544" i="12"/>
  <c r="B4545" i="12"/>
  <c r="B4546" i="12"/>
  <c r="B4547" i="12"/>
  <c r="B4548" i="12"/>
  <c r="B4549" i="12"/>
  <c r="B4550" i="12"/>
  <c r="B4551" i="12"/>
  <c r="B4552" i="12"/>
  <c r="B4553" i="12"/>
  <c r="B4554" i="12"/>
  <c r="B4555" i="12"/>
  <c r="B4556" i="12"/>
  <c r="B4557" i="12"/>
  <c r="B4558" i="12"/>
  <c r="B4559" i="12"/>
  <c r="B4560" i="12"/>
  <c r="B4561" i="12"/>
  <c r="B4562" i="12"/>
  <c r="B4563" i="12"/>
  <c r="B4564" i="12"/>
  <c r="B4565" i="12"/>
  <c r="B4566" i="12"/>
  <c r="B4567" i="12"/>
  <c r="B4568" i="12"/>
  <c r="B4569" i="12"/>
  <c r="B4570" i="12"/>
  <c r="B4571" i="12"/>
  <c r="B4572" i="12"/>
  <c r="B4573" i="12"/>
  <c r="B4574" i="12"/>
  <c r="B4575" i="12"/>
  <c r="B4576" i="12"/>
  <c r="B4577" i="12"/>
  <c r="B4578" i="12"/>
  <c r="B4579" i="12"/>
  <c r="B4580" i="12"/>
  <c r="B4581" i="12"/>
  <c r="B4582" i="12"/>
  <c r="B4583" i="12"/>
  <c r="B4584" i="12"/>
  <c r="B4585" i="12"/>
  <c r="B4586" i="12"/>
  <c r="B4587" i="12"/>
  <c r="B4588" i="12"/>
  <c r="B4589" i="12"/>
  <c r="B4590" i="12"/>
  <c r="B4591" i="12"/>
  <c r="B4592" i="12"/>
  <c r="B4593" i="12"/>
  <c r="B4594" i="12"/>
  <c r="B4595" i="12"/>
  <c r="B4596" i="12"/>
  <c r="B4597" i="12"/>
  <c r="B4598" i="12"/>
  <c r="B4599" i="12"/>
  <c r="B4600" i="12"/>
  <c r="B4601" i="12"/>
  <c r="B4602" i="12"/>
  <c r="B4603" i="12"/>
  <c r="B4604" i="12"/>
  <c r="B4605" i="12"/>
  <c r="B4606" i="12"/>
  <c r="B4607" i="12"/>
  <c r="B4608" i="12"/>
  <c r="B4609" i="12"/>
  <c r="B4610" i="12"/>
  <c r="B4611" i="12"/>
  <c r="B4612" i="12"/>
  <c r="B4613" i="12"/>
  <c r="B4614" i="12"/>
  <c r="B4615" i="12"/>
  <c r="B4616" i="12"/>
  <c r="B4617" i="12"/>
  <c r="B4618" i="12"/>
  <c r="B4619" i="12"/>
  <c r="B4620" i="12"/>
  <c r="B4621" i="12"/>
  <c r="B4622" i="12"/>
  <c r="B4623" i="12"/>
  <c r="B4624" i="12"/>
  <c r="B4625" i="12"/>
  <c r="B4626" i="12"/>
  <c r="B4627" i="12"/>
  <c r="B4628" i="12"/>
  <c r="B4629" i="12"/>
  <c r="B4630" i="12"/>
  <c r="B4631" i="12"/>
  <c r="B4632" i="12"/>
  <c r="B4633" i="12"/>
  <c r="B4634" i="12"/>
  <c r="B4635" i="12"/>
  <c r="B4636" i="12"/>
  <c r="B4637" i="12"/>
  <c r="B4638" i="12"/>
  <c r="B4639" i="12"/>
  <c r="B4640" i="12"/>
  <c r="B4641" i="12"/>
  <c r="B4642" i="12"/>
  <c r="B4643" i="12"/>
  <c r="B4644" i="12"/>
  <c r="B4645" i="12"/>
  <c r="B4646" i="12"/>
  <c r="B4647" i="12"/>
  <c r="B4648" i="12"/>
  <c r="B4649" i="12"/>
  <c r="B4650" i="12"/>
  <c r="B4651" i="12"/>
  <c r="B4652" i="12"/>
  <c r="B4653" i="12"/>
  <c r="B4654" i="12"/>
  <c r="B4655" i="12"/>
  <c r="B4656" i="12"/>
  <c r="B4657" i="12"/>
  <c r="B4658" i="12"/>
  <c r="B4659" i="12"/>
  <c r="B4660" i="12"/>
  <c r="B4661" i="12"/>
  <c r="B4662" i="12"/>
  <c r="B4663" i="12"/>
  <c r="B4664" i="12"/>
  <c r="B4665" i="12"/>
  <c r="B4666" i="12"/>
  <c r="B4667" i="12"/>
  <c r="B4668" i="12"/>
  <c r="B4669" i="12"/>
  <c r="B4670" i="12"/>
  <c r="B4671" i="12"/>
  <c r="B4672" i="12"/>
  <c r="B4673" i="12"/>
  <c r="B4674" i="12"/>
  <c r="B4675" i="12"/>
  <c r="B4676" i="12"/>
  <c r="B4677" i="12"/>
  <c r="B4678" i="12"/>
  <c r="B4679" i="12"/>
  <c r="B4680" i="12"/>
  <c r="B4681" i="12"/>
  <c r="B4682" i="12"/>
  <c r="B4683" i="12"/>
  <c r="B4684" i="12"/>
  <c r="B4685" i="12"/>
  <c r="B4686" i="12"/>
  <c r="B4687" i="12"/>
  <c r="B4688" i="12"/>
  <c r="B4689" i="12"/>
  <c r="B4690" i="12"/>
  <c r="B4691" i="12"/>
  <c r="B4692" i="12"/>
  <c r="B4693" i="12"/>
  <c r="B4694" i="12"/>
  <c r="B4695" i="12"/>
  <c r="B4696" i="12"/>
  <c r="B4697" i="12"/>
  <c r="B4698" i="12"/>
  <c r="B4699" i="12"/>
  <c r="B4700" i="12"/>
  <c r="B4701" i="12"/>
  <c r="B4702" i="12"/>
  <c r="B4703" i="12"/>
  <c r="B4704" i="12"/>
  <c r="B4705" i="12"/>
  <c r="B4706" i="12"/>
  <c r="B4707" i="12"/>
  <c r="B4708" i="12"/>
  <c r="B4709" i="12"/>
  <c r="B4710" i="12"/>
  <c r="B4711" i="12"/>
  <c r="B4712" i="12"/>
  <c r="B4713" i="12"/>
  <c r="B4714" i="12"/>
  <c r="B4715" i="12"/>
  <c r="B4716" i="12"/>
  <c r="B4717" i="12"/>
  <c r="B4718" i="12"/>
  <c r="B4719" i="12"/>
  <c r="B4720" i="12"/>
  <c r="B4721" i="12"/>
  <c r="B4722" i="12"/>
  <c r="B4723" i="12"/>
  <c r="B4724" i="12"/>
  <c r="B4725" i="12"/>
  <c r="B4726" i="12"/>
  <c r="B4727" i="12"/>
  <c r="B4728" i="12"/>
  <c r="B4729" i="12"/>
  <c r="B4730" i="12"/>
  <c r="B4731" i="12"/>
  <c r="B4732" i="12"/>
  <c r="B4733" i="12"/>
  <c r="B4734" i="12"/>
  <c r="B4735" i="12"/>
  <c r="B4736" i="12"/>
  <c r="B4737" i="12"/>
  <c r="B4738" i="12"/>
  <c r="B4739" i="12"/>
  <c r="B4740" i="12"/>
  <c r="B4741" i="12"/>
  <c r="B4742" i="12"/>
  <c r="B4743" i="12"/>
  <c r="B4744" i="12"/>
  <c r="B4745" i="12"/>
  <c r="B4746" i="12"/>
  <c r="B4747" i="12"/>
  <c r="B4748" i="12"/>
  <c r="B4749" i="12"/>
  <c r="B4750" i="12"/>
  <c r="B4751" i="12"/>
  <c r="B4752" i="12"/>
  <c r="B4753" i="12"/>
  <c r="B4754" i="12"/>
  <c r="B4755" i="12"/>
  <c r="B4756" i="12"/>
  <c r="B4757" i="12"/>
  <c r="B4758" i="12"/>
  <c r="B4759" i="12"/>
  <c r="B4760" i="12"/>
  <c r="B4761" i="12"/>
  <c r="B4762" i="12"/>
  <c r="B4763" i="12"/>
  <c r="B4764" i="12"/>
  <c r="B4765" i="12"/>
  <c r="B4766" i="12"/>
  <c r="B4767" i="12"/>
  <c r="B4768" i="12"/>
  <c r="B4769" i="12"/>
  <c r="B4770" i="12"/>
  <c r="B4771" i="12"/>
  <c r="B4772" i="12"/>
  <c r="B4773" i="12"/>
  <c r="B4774" i="12"/>
  <c r="B4775" i="12"/>
  <c r="B4776" i="12"/>
  <c r="B4777" i="12"/>
  <c r="B4778" i="12"/>
  <c r="B4779" i="12"/>
  <c r="B4780" i="12"/>
  <c r="B4781" i="12"/>
  <c r="B4782" i="12"/>
  <c r="B4783" i="12"/>
  <c r="B4784" i="12"/>
  <c r="B4785" i="12"/>
  <c r="B4786" i="12"/>
  <c r="B4787" i="12"/>
  <c r="B4788" i="12"/>
  <c r="B4789" i="12"/>
  <c r="B4790" i="12"/>
  <c r="B4791" i="12"/>
  <c r="B4792" i="12"/>
  <c r="B4793" i="12"/>
  <c r="B4794" i="12"/>
  <c r="B4795" i="12"/>
  <c r="B4796" i="12"/>
  <c r="B4797" i="12"/>
  <c r="B4798" i="12"/>
  <c r="B4799" i="12"/>
  <c r="B4800" i="12"/>
  <c r="B4801" i="12"/>
  <c r="B4802" i="12"/>
  <c r="B4803" i="12"/>
  <c r="B4804" i="12"/>
  <c r="B4805" i="12"/>
  <c r="B4806" i="12"/>
  <c r="B4807" i="12"/>
  <c r="B4808" i="12"/>
  <c r="B4809" i="12"/>
  <c r="B4810" i="12"/>
  <c r="B4811" i="12"/>
  <c r="B4812" i="12"/>
  <c r="B4813" i="12"/>
  <c r="B4814" i="12"/>
  <c r="B4815" i="12"/>
  <c r="B4816" i="12"/>
  <c r="B4817" i="12"/>
  <c r="B4818" i="12"/>
  <c r="B4819" i="12"/>
  <c r="B4820" i="12"/>
  <c r="B4821" i="12"/>
  <c r="B4822" i="12"/>
  <c r="B4823" i="12"/>
  <c r="B4824" i="12"/>
  <c r="B4825" i="12"/>
  <c r="B4826" i="12"/>
  <c r="B4827" i="12"/>
  <c r="B4828" i="12"/>
  <c r="B4829" i="12"/>
  <c r="B4830" i="12"/>
  <c r="B4831" i="12"/>
  <c r="B4832" i="12"/>
  <c r="B4833" i="12"/>
  <c r="B4834" i="12"/>
  <c r="B4835" i="12"/>
  <c r="B4836" i="12"/>
  <c r="B4837" i="12"/>
  <c r="B4838" i="12"/>
  <c r="B4839" i="12"/>
  <c r="B4840" i="12"/>
  <c r="B4841" i="12"/>
  <c r="B4842" i="12"/>
  <c r="B4843" i="12"/>
  <c r="B4844" i="12"/>
  <c r="B4845" i="12"/>
  <c r="B4846" i="12"/>
  <c r="B4847" i="12"/>
  <c r="B4848" i="12"/>
  <c r="B4849" i="12"/>
  <c r="B4850" i="12"/>
  <c r="B4851" i="12"/>
  <c r="B4852" i="12"/>
  <c r="B4853" i="12"/>
  <c r="B4854" i="12"/>
  <c r="B4855" i="12"/>
  <c r="B4856" i="12"/>
  <c r="B4857" i="12"/>
  <c r="B4858" i="12"/>
  <c r="B4859" i="12"/>
  <c r="B4860" i="12"/>
  <c r="B4861" i="12"/>
  <c r="B4862" i="12"/>
  <c r="B4863" i="12"/>
  <c r="B4864" i="12"/>
  <c r="B4865" i="12"/>
  <c r="B4866" i="12"/>
  <c r="B4867" i="12"/>
  <c r="B4868" i="12"/>
  <c r="B4869" i="12"/>
  <c r="B4870" i="12"/>
  <c r="B4871" i="12"/>
  <c r="B4872" i="12"/>
  <c r="B4873" i="12"/>
  <c r="B4874" i="12"/>
  <c r="B4875" i="12"/>
  <c r="B4876" i="12"/>
  <c r="B4877" i="12"/>
  <c r="B4878" i="12"/>
  <c r="B4879" i="12"/>
  <c r="B4880" i="12"/>
  <c r="B4881" i="12"/>
  <c r="B4882" i="12"/>
  <c r="B4883" i="12"/>
  <c r="B4884" i="12"/>
  <c r="B4885" i="12"/>
  <c r="B4886" i="12"/>
  <c r="B4887" i="12"/>
  <c r="B4888" i="12"/>
  <c r="B4889" i="12"/>
  <c r="B4890" i="12"/>
  <c r="B4891" i="12"/>
  <c r="B4892" i="12"/>
  <c r="B4893" i="12"/>
  <c r="B4894" i="12"/>
  <c r="B4895" i="12"/>
  <c r="B4896" i="12"/>
  <c r="B4897" i="12"/>
  <c r="B4898" i="12"/>
  <c r="B4899" i="12"/>
  <c r="B4900" i="12"/>
  <c r="B4901" i="12"/>
  <c r="B4902" i="12"/>
  <c r="B4903" i="12"/>
  <c r="B4904" i="12"/>
  <c r="B4905" i="12"/>
  <c r="B4906" i="12"/>
  <c r="B4907" i="12"/>
  <c r="B4908" i="12"/>
  <c r="B4909" i="12"/>
  <c r="B4910" i="12"/>
  <c r="B4911" i="12"/>
  <c r="B4912" i="12"/>
  <c r="B4913" i="12"/>
  <c r="B4914" i="12"/>
  <c r="B4915" i="12"/>
  <c r="B4916" i="12"/>
  <c r="B4917" i="12"/>
  <c r="B4918" i="12"/>
  <c r="B4919" i="12"/>
  <c r="B4920" i="12"/>
  <c r="B4921" i="12"/>
  <c r="B4922" i="12"/>
  <c r="B4923" i="12"/>
  <c r="B4924" i="12"/>
  <c r="B4925" i="12"/>
  <c r="B4926" i="12"/>
  <c r="B4927" i="12"/>
  <c r="B4928" i="12"/>
  <c r="B4929" i="12"/>
  <c r="B4930" i="12"/>
  <c r="B4931" i="12"/>
  <c r="B4932" i="12"/>
  <c r="B4933" i="12"/>
  <c r="B4934" i="12"/>
  <c r="B4935" i="12"/>
  <c r="B4936" i="12"/>
  <c r="B4937" i="12"/>
  <c r="B4938" i="12"/>
  <c r="B4939" i="12"/>
  <c r="B4940" i="12"/>
  <c r="B4941" i="12"/>
  <c r="B4942" i="12"/>
  <c r="B4943" i="12"/>
  <c r="B4944" i="12"/>
  <c r="B4945" i="12"/>
  <c r="B4946" i="12"/>
  <c r="B4947" i="12"/>
  <c r="B4948" i="12"/>
  <c r="B4949" i="12"/>
  <c r="B4950" i="12"/>
  <c r="B4951" i="12"/>
  <c r="B4952" i="12"/>
  <c r="B4953" i="12"/>
  <c r="B4954" i="12"/>
  <c r="B4955" i="12"/>
  <c r="B4956" i="12"/>
  <c r="B4957" i="12"/>
  <c r="B4958" i="12"/>
  <c r="B4959" i="12"/>
  <c r="B4960" i="12"/>
  <c r="B4961" i="12"/>
  <c r="B4962" i="12"/>
  <c r="B4963" i="12"/>
  <c r="B4964" i="12"/>
  <c r="B4965" i="12"/>
  <c r="B4966" i="12"/>
  <c r="B4967" i="12"/>
  <c r="B4968" i="12"/>
  <c r="B4969" i="12"/>
  <c r="B4970" i="12"/>
  <c r="B4971" i="12"/>
  <c r="B4972" i="12"/>
  <c r="B4973" i="12"/>
  <c r="B4974" i="12"/>
  <c r="B4975" i="12"/>
  <c r="B4976" i="12"/>
  <c r="B4977" i="12"/>
  <c r="B4978" i="12"/>
  <c r="B4979" i="12"/>
  <c r="B4980" i="12"/>
  <c r="B4981" i="12"/>
  <c r="B4982" i="12"/>
  <c r="B4983" i="12"/>
  <c r="B4984" i="12"/>
  <c r="B4985" i="12"/>
  <c r="B4986" i="12"/>
  <c r="B4987" i="12"/>
  <c r="B4988" i="12"/>
  <c r="B4989" i="12"/>
  <c r="B4990" i="12"/>
  <c r="B4991" i="12"/>
  <c r="B4992" i="12"/>
  <c r="B4993" i="12"/>
  <c r="B4994" i="12"/>
  <c r="B4995" i="12"/>
  <c r="B4996" i="12"/>
  <c r="B4997" i="12"/>
  <c r="B4998" i="12"/>
  <c r="B4999" i="12"/>
  <c r="B5000" i="12"/>
  <c r="B5001" i="12"/>
  <c r="B5002" i="12"/>
  <c r="B5003" i="12"/>
  <c r="B5004" i="12"/>
  <c r="B5005" i="12"/>
  <c r="B5006" i="12"/>
  <c r="B5007" i="12"/>
  <c r="B5008" i="12"/>
  <c r="B5009" i="12"/>
  <c r="B5010" i="12"/>
  <c r="B5011" i="12"/>
  <c r="B5012" i="12"/>
  <c r="B5013" i="12"/>
  <c r="B5014" i="12"/>
  <c r="B5015" i="12"/>
  <c r="B5016" i="12"/>
  <c r="B5017" i="12"/>
  <c r="B5018" i="12"/>
  <c r="B5019" i="12"/>
  <c r="B5020" i="12"/>
  <c r="B5021" i="12"/>
  <c r="B5022" i="12"/>
  <c r="B5023" i="12"/>
  <c r="B5024" i="12"/>
  <c r="B5025" i="12"/>
  <c r="B5026" i="12"/>
  <c r="B5027" i="12"/>
  <c r="B5028" i="12"/>
  <c r="B5029" i="12"/>
  <c r="B5030" i="12"/>
  <c r="B5031" i="12"/>
  <c r="B5032" i="12"/>
  <c r="B5033" i="12"/>
  <c r="B5034" i="12"/>
  <c r="B5035" i="12"/>
  <c r="B5036" i="12"/>
  <c r="B5037" i="12"/>
  <c r="B5038" i="12"/>
  <c r="B5039" i="12"/>
  <c r="B5040" i="12"/>
  <c r="B5041" i="12"/>
  <c r="B5042" i="12"/>
  <c r="B5043" i="12"/>
  <c r="B5044" i="12"/>
  <c r="B5045" i="12"/>
  <c r="B5046" i="12"/>
  <c r="B5047" i="12"/>
  <c r="B5048" i="12"/>
  <c r="B5049" i="12"/>
  <c r="B5050" i="12"/>
  <c r="B5051" i="12"/>
  <c r="B5052" i="12"/>
  <c r="B5053" i="12"/>
  <c r="B5054" i="12"/>
  <c r="B5055" i="12"/>
  <c r="B5056" i="12"/>
  <c r="B5057" i="12"/>
  <c r="B5058" i="12"/>
  <c r="B5059" i="12"/>
  <c r="B5060" i="12"/>
  <c r="B5061" i="12"/>
  <c r="B5062" i="12"/>
  <c r="B5063" i="12"/>
  <c r="B5064" i="12"/>
  <c r="B5065" i="12"/>
  <c r="B5066" i="12"/>
  <c r="B5067" i="12"/>
  <c r="B5068" i="12"/>
  <c r="B5069" i="12"/>
  <c r="B5070" i="12"/>
  <c r="B5071" i="12"/>
  <c r="B5072" i="12"/>
  <c r="B5073" i="12"/>
  <c r="B5074" i="12"/>
  <c r="B5075" i="12"/>
  <c r="B5076" i="12"/>
  <c r="B5077" i="12"/>
  <c r="B5078" i="12"/>
  <c r="B5079" i="12"/>
  <c r="B5080" i="12"/>
  <c r="B5081" i="12"/>
  <c r="B5082" i="12"/>
  <c r="B5083" i="12"/>
  <c r="B5084" i="12"/>
  <c r="B5085" i="12"/>
  <c r="B5086" i="12"/>
  <c r="B5087" i="12"/>
  <c r="B5088" i="12"/>
  <c r="B5089" i="12"/>
  <c r="B5090" i="12"/>
  <c r="B5091" i="12"/>
  <c r="B5092" i="12"/>
  <c r="B5093" i="12"/>
  <c r="B5094" i="12"/>
  <c r="B5095" i="12"/>
  <c r="B5096" i="12"/>
  <c r="B5097" i="12"/>
  <c r="B5098" i="12"/>
  <c r="B5099" i="12"/>
  <c r="B5100" i="12"/>
  <c r="B5101" i="12"/>
  <c r="B5102" i="12"/>
  <c r="B5103" i="12"/>
  <c r="B5104" i="12"/>
  <c r="B5105" i="12"/>
  <c r="B5106" i="12"/>
  <c r="B5107" i="12"/>
  <c r="B5108" i="12"/>
  <c r="B5109" i="12"/>
  <c r="B5110" i="12"/>
  <c r="B5111" i="12"/>
  <c r="B5112" i="12"/>
  <c r="B5113" i="12"/>
  <c r="B5114" i="12"/>
  <c r="B5115" i="12"/>
  <c r="B5116" i="12"/>
  <c r="B5117" i="12"/>
  <c r="B5118" i="12"/>
  <c r="B5119" i="12"/>
  <c r="B5120" i="12"/>
  <c r="B5121" i="12"/>
  <c r="B5122" i="12"/>
  <c r="B5123" i="12"/>
  <c r="B5124" i="12"/>
  <c r="B5125" i="12"/>
  <c r="B5126" i="12"/>
  <c r="B5127" i="12"/>
  <c r="B5128" i="12"/>
  <c r="B5129" i="12"/>
  <c r="B5130" i="12"/>
  <c r="B5131" i="12"/>
  <c r="B5132" i="12"/>
  <c r="B5133" i="12"/>
  <c r="B5134" i="12"/>
  <c r="B5135" i="12"/>
  <c r="B5136" i="12"/>
  <c r="B5137" i="12"/>
  <c r="B5138" i="12"/>
  <c r="B5139" i="12"/>
  <c r="B5140" i="12"/>
  <c r="B5141" i="12"/>
  <c r="B5142" i="12"/>
  <c r="B5143" i="12"/>
  <c r="B5144" i="12"/>
  <c r="B5145" i="12"/>
  <c r="B5146" i="12"/>
  <c r="B5147" i="12"/>
  <c r="B5148" i="12"/>
  <c r="B5149" i="12"/>
  <c r="B5150" i="12"/>
  <c r="B5151" i="12"/>
  <c r="B5152" i="12"/>
  <c r="B5153" i="12"/>
  <c r="B5154" i="12"/>
  <c r="B5155" i="12"/>
  <c r="B5156" i="12"/>
  <c r="B5157" i="12"/>
  <c r="B5158" i="12"/>
  <c r="B5159" i="12"/>
  <c r="B5160" i="12"/>
  <c r="B5161" i="12"/>
  <c r="B5162" i="12"/>
  <c r="B5163" i="12"/>
  <c r="B5164" i="12"/>
  <c r="B5165" i="12"/>
  <c r="B5166" i="12"/>
  <c r="B5167" i="12"/>
  <c r="B5168" i="12"/>
  <c r="B5169" i="12"/>
  <c r="B5170" i="12"/>
  <c r="B5171" i="12"/>
  <c r="B5172" i="12"/>
  <c r="B5173" i="12"/>
  <c r="B5174" i="12"/>
  <c r="B5175" i="12"/>
  <c r="B5176" i="12"/>
  <c r="B5177" i="12"/>
  <c r="B5178" i="12"/>
  <c r="B5179" i="12"/>
  <c r="B5180" i="12"/>
  <c r="B5181" i="12"/>
  <c r="B5182" i="12"/>
  <c r="B5183" i="12"/>
  <c r="B5184" i="12"/>
  <c r="B5185" i="12"/>
  <c r="B5186" i="12"/>
  <c r="B5187" i="12"/>
  <c r="B5188" i="12"/>
  <c r="B5189" i="12"/>
  <c r="B5190" i="12"/>
  <c r="B5191" i="12"/>
  <c r="B5192" i="12"/>
  <c r="B5193" i="12"/>
  <c r="B5194" i="12"/>
  <c r="B5195" i="12"/>
  <c r="B5196" i="12"/>
  <c r="B5197" i="12"/>
  <c r="B5198" i="12"/>
  <c r="B5199" i="12"/>
  <c r="B5200" i="12"/>
  <c r="B5201" i="12"/>
  <c r="B5202" i="12"/>
  <c r="B5203" i="12"/>
  <c r="B5204" i="12"/>
  <c r="B5205" i="12"/>
  <c r="B5206" i="12"/>
  <c r="B5207" i="12"/>
  <c r="B5208" i="12"/>
  <c r="B5209" i="12"/>
  <c r="B5210" i="12"/>
  <c r="B5211" i="12"/>
  <c r="B5212" i="12"/>
  <c r="B5213" i="12"/>
  <c r="B5214" i="12"/>
  <c r="B5215" i="12"/>
  <c r="B5216" i="12"/>
  <c r="B5217" i="12"/>
  <c r="B5218" i="12"/>
  <c r="B5219" i="12"/>
  <c r="B5220" i="12"/>
  <c r="B5221" i="12"/>
  <c r="B5222" i="12"/>
  <c r="B5223" i="12"/>
  <c r="B5224" i="12"/>
  <c r="B5225" i="12"/>
  <c r="B5226" i="12"/>
  <c r="B5227" i="12"/>
  <c r="B5228" i="12"/>
  <c r="B5229" i="12"/>
  <c r="B5230" i="12"/>
  <c r="B5231" i="12"/>
  <c r="B5232" i="12"/>
  <c r="B5233" i="12"/>
  <c r="B5234" i="12"/>
  <c r="B5235" i="12"/>
  <c r="B5236" i="12"/>
  <c r="B5237" i="12"/>
  <c r="B5238" i="12"/>
  <c r="B5239" i="12"/>
  <c r="B5240" i="12"/>
  <c r="B5241" i="12"/>
  <c r="B5242" i="12"/>
  <c r="B5243" i="12"/>
  <c r="B5244" i="12"/>
  <c r="B5245" i="12"/>
  <c r="B5246" i="12"/>
  <c r="B5247" i="12"/>
  <c r="B5248" i="12"/>
  <c r="B5249" i="12"/>
  <c r="B5250" i="12"/>
  <c r="B5251" i="12"/>
  <c r="B5252" i="12"/>
  <c r="B5253" i="12"/>
  <c r="B5254" i="12"/>
  <c r="B5255" i="12"/>
  <c r="B5256" i="12"/>
  <c r="B5257" i="12"/>
  <c r="B5258" i="12"/>
  <c r="B5259" i="12"/>
  <c r="B5260" i="12"/>
  <c r="B5261" i="12"/>
  <c r="B5262" i="12"/>
  <c r="B5263" i="12"/>
  <c r="B5264" i="12"/>
  <c r="B5265" i="12"/>
  <c r="B5266" i="12"/>
  <c r="B5267" i="12"/>
  <c r="B5268" i="12"/>
  <c r="B5269" i="12"/>
  <c r="B5270" i="12"/>
  <c r="B5271" i="12"/>
  <c r="B5272" i="12"/>
  <c r="B5273" i="12"/>
  <c r="B5274" i="12"/>
  <c r="B5275" i="12"/>
  <c r="B5276" i="12"/>
  <c r="B5277" i="12"/>
  <c r="B5278" i="12"/>
  <c r="B5279" i="12"/>
  <c r="B5280" i="12"/>
  <c r="B5281" i="12"/>
  <c r="B5282" i="12"/>
  <c r="B5283" i="12"/>
  <c r="B5284" i="12"/>
  <c r="B5285" i="12"/>
  <c r="B5286" i="12"/>
  <c r="B5287" i="12"/>
  <c r="B5288" i="12"/>
  <c r="B5289" i="12"/>
  <c r="B5290" i="12"/>
  <c r="B5291" i="12"/>
  <c r="B5292" i="12"/>
  <c r="B5293" i="12"/>
  <c r="B5294" i="12"/>
  <c r="B5295" i="12"/>
  <c r="B5296" i="12"/>
  <c r="B5297" i="12"/>
  <c r="B5298" i="12"/>
  <c r="B5299" i="12"/>
  <c r="B5300" i="12"/>
  <c r="B5301" i="12"/>
  <c r="B5302" i="12"/>
  <c r="B5303" i="12"/>
  <c r="B5304" i="12"/>
  <c r="B5305" i="12"/>
  <c r="B5306" i="12"/>
  <c r="B5307" i="12"/>
  <c r="B5308" i="12"/>
  <c r="B5309" i="12"/>
  <c r="B5310" i="12"/>
  <c r="B5311" i="12"/>
  <c r="B5312" i="12"/>
  <c r="B5313" i="12"/>
  <c r="B5314" i="12"/>
  <c r="B5315" i="12"/>
  <c r="B5316" i="12"/>
  <c r="B5317" i="12"/>
  <c r="B5318" i="12"/>
  <c r="B5319" i="12"/>
  <c r="B5320" i="12"/>
  <c r="B5321" i="12"/>
  <c r="B5322" i="12"/>
  <c r="B5323" i="12"/>
  <c r="B5324" i="12"/>
  <c r="B5325" i="12"/>
  <c r="B5326" i="12"/>
  <c r="B5327" i="12"/>
  <c r="B5328" i="12"/>
  <c r="B5329" i="12"/>
  <c r="B5330" i="12"/>
  <c r="B5331" i="12"/>
  <c r="B5332" i="12"/>
  <c r="B5333" i="12"/>
  <c r="B5334" i="12"/>
  <c r="B5335" i="12"/>
  <c r="B5336" i="12"/>
  <c r="B5337" i="12"/>
  <c r="B5338" i="12"/>
  <c r="B5339" i="12"/>
  <c r="B5340" i="12"/>
  <c r="B5341" i="12"/>
  <c r="B5342" i="12"/>
  <c r="B5343" i="12"/>
  <c r="B5344" i="12"/>
  <c r="B5345" i="12"/>
  <c r="B5346" i="12"/>
  <c r="B5347" i="12"/>
  <c r="B5348" i="12"/>
  <c r="B5349" i="12"/>
  <c r="B5350" i="12"/>
  <c r="B5351" i="12"/>
  <c r="B5352" i="12"/>
  <c r="B5353" i="12"/>
  <c r="B5354" i="12"/>
  <c r="B5355" i="12"/>
  <c r="B5356" i="12"/>
  <c r="B5357" i="12"/>
  <c r="B5358" i="12"/>
  <c r="B5359" i="12"/>
  <c r="B5360" i="12"/>
  <c r="B5361" i="12"/>
  <c r="B5362" i="12"/>
  <c r="B5363" i="12"/>
  <c r="B5364" i="12"/>
  <c r="B5365" i="12"/>
  <c r="B5366" i="12"/>
  <c r="B5367" i="12"/>
  <c r="B5368" i="12"/>
  <c r="B5369" i="12"/>
  <c r="B5370" i="12"/>
  <c r="B5371" i="12"/>
  <c r="B5372" i="12"/>
  <c r="B5373" i="12"/>
  <c r="B5374" i="12"/>
  <c r="B5375" i="12"/>
  <c r="B5376" i="12"/>
  <c r="B5377" i="12"/>
  <c r="B5378" i="12"/>
  <c r="B5379" i="12"/>
  <c r="B5380" i="12"/>
  <c r="B5381" i="12"/>
  <c r="B5382" i="12"/>
  <c r="B5383" i="12"/>
  <c r="B5384" i="12"/>
  <c r="B5385" i="12"/>
  <c r="B5386" i="12"/>
  <c r="B5387" i="12"/>
  <c r="B5388" i="12"/>
  <c r="B5389" i="12"/>
  <c r="B5390" i="12"/>
  <c r="B5391" i="12"/>
  <c r="B5392" i="12"/>
  <c r="B5393" i="12"/>
  <c r="B5394" i="12"/>
  <c r="B5395" i="12"/>
  <c r="B5396" i="12"/>
  <c r="B5397" i="12"/>
  <c r="B5398" i="12"/>
  <c r="B5399" i="12"/>
  <c r="B5400" i="12"/>
  <c r="B5401" i="12"/>
  <c r="B5402" i="12"/>
  <c r="B5403" i="12"/>
  <c r="B5404" i="12"/>
  <c r="B5405" i="12"/>
  <c r="B5406" i="12"/>
  <c r="B5407" i="12"/>
  <c r="B5408" i="12"/>
  <c r="B5409" i="12"/>
  <c r="B5410" i="12"/>
  <c r="B5411" i="12"/>
  <c r="B5412" i="12"/>
  <c r="B5413" i="12"/>
  <c r="B5414" i="12"/>
  <c r="B5415" i="12"/>
  <c r="B5416" i="12"/>
  <c r="B5417" i="12"/>
  <c r="B5418" i="12"/>
  <c r="B5419" i="12"/>
  <c r="B5420" i="12"/>
  <c r="B5421" i="12"/>
  <c r="B5422" i="12"/>
  <c r="B5423" i="12"/>
  <c r="B5424" i="12"/>
  <c r="B5425" i="12"/>
  <c r="B5426" i="12"/>
  <c r="B5427" i="12"/>
  <c r="B5428" i="12"/>
  <c r="B5429" i="12"/>
  <c r="B5430" i="12"/>
  <c r="B5431" i="12"/>
  <c r="B5432" i="12"/>
  <c r="B5433" i="12"/>
  <c r="B5434" i="12"/>
  <c r="B5435" i="12"/>
  <c r="B5436" i="12"/>
  <c r="B5437" i="12"/>
  <c r="B5438" i="12"/>
  <c r="B5439" i="12"/>
  <c r="B5440" i="12"/>
  <c r="B5441" i="12"/>
  <c r="B5442" i="12"/>
  <c r="B5443" i="12"/>
  <c r="B5444" i="12"/>
  <c r="B5445" i="12"/>
  <c r="B5446" i="12"/>
  <c r="B5447" i="12"/>
  <c r="B5448" i="12"/>
  <c r="B5449" i="12"/>
  <c r="B5450" i="12"/>
  <c r="B5451" i="12"/>
  <c r="B5452" i="12"/>
  <c r="B5453" i="12"/>
  <c r="B5454" i="12"/>
  <c r="B5455" i="12"/>
  <c r="B5456" i="12"/>
  <c r="B5457" i="12"/>
  <c r="B5458" i="12"/>
  <c r="B5459" i="12"/>
  <c r="B5460" i="12"/>
  <c r="B5461" i="12"/>
  <c r="B5462" i="12"/>
  <c r="B5463" i="12"/>
  <c r="B5464" i="12"/>
  <c r="B5465" i="12"/>
  <c r="B5466" i="12"/>
  <c r="B5467" i="12"/>
  <c r="B5468" i="12"/>
  <c r="B5469" i="12"/>
  <c r="B5470" i="12"/>
  <c r="B5471" i="12"/>
  <c r="B5472" i="12"/>
  <c r="B5473" i="12"/>
  <c r="B5474" i="12"/>
  <c r="B5475" i="12"/>
  <c r="B5476" i="12"/>
  <c r="B5477" i="12"/>
  <c r="B5478" i="12"/>
  <c r="B5479" i="12"/>
  <c r="B5480" i="12"/>
  <c r="B5481" i="12"/>
  <c r="B5482" i="12"/>
  <c r="B5483" i="12"/>
  <c r="B5484" i="12"/>
  <c r="B5485" i="12"/>
  <c r="B5486" i="12"/>
  <c r="B5487" i="12"/>
  <c r="B5488" i="12"/>
  <c r="B5489" i="12"/>
  <c r="B5490" i="12"/>
  <c r="B5491" i="12"/>
  <c r="B5492" i="12"/>
  <c r="B5493" i="12"/>
  <c r="B5494" i="12"/>
  <c r="B5495" i="12"/>
  <c r="B5496" i="12"/>
  <c r="B5497" i="12"/>
  <c r="B5498" i="12"/>
  <c r="B5499" i="12"/>
  <c r="B5500" i="12"/>
  <c r="B5501" i="12"/>
  <c r="B5502" i="12"/>
  <c r="B5503" i="12"/>
  <c r="B5504" i="12"/>
  <c r="B5505" i="12"/>
  <c r="B5506" i="12"/>
  <c r="B5507" i="12"/>
  <c r="B5508" i="12"/>
  <c r="B5509" i="12"/>
  <c r="B5510" i="12"/>
  <c r="B5511" i="12"/>
  <c r="B5512" i="12"/>
  <c r="B5513" i="12"/>
  <c r="B5514" i="12"/>
  <c r="B5515" i="12"/>
  <c r="B5516" i="12"/>
  <c r="B5517" i="12"/>
  <c r="B5518" i="12"/>
  <c r="B5519" i="12"/>
  <c r="B5520" i="12"/>
  <c r="B5521" i="12"/>
  <c r="B5522" i="12"/>
  <c r="B5523" i="12"/>
  <c r="B5524" i="12"/>
  <c r="B5525" i="12"/>
  <c r="B5526" i="12"/>
  <c r="B5527" i="12"/>
  <c r="B5528" i="12"/>
  <c r="B5529" i="12"/>
  <c r="B5530" i="12"/>
  <c r="B5531" i="12"/>
  <c r="B5532" i="12"/>
  <c r="B5533" i="12"/>
  <c r="B5534" i="12"/>
  <c r="B5535" i="12"/>
  <c r="B5536" i="12"/>
  <c r="B5537" i="12"/>
  <c r="B5538" i="12"/>
  <c r="B5539" i="12"/>
  <c r="B5540" i="12"/>
  <c r="B5541" i="12"/>
  <c r="B5542" i="12"/>
  <c r="B5543" i="12"/>
  <c r="B5544" i="12"/>
  <c r="B5545" i="12"/>
  <c r="B5546" i="12"/>
  <c r="B5547" i="12"/>
  <c r="B5548" i="12"/>
  <c r="B5549" i="12"/>
  <c r="B5550" i="12"/>
  <c r="B5551" i="12"/>
  <c r="B5552" i="12"/>
  <c r="B5553" i="12"/>
  <c r="B5554" i="12"/>
  <c r="B5555" i="12"/>
  <c r="B5556" i="12"/>
  <c r="B5557" i="12"/>
  <c r="B5558" i="12"/>
  <c r="B5559" i="12"/>
  <c r="B5560" i="12"/>
  <c r="B5561" i="12"/>
  <c r="B5562" i="12"/>
  <c r="B5563" i="12"/>
  <c r="B5564" i="12"/>
  <c r="B5565" i="12"/>
  <c r="B5566" i="12"/>
  <c r="B5567" i="12"/>
  <c r="B5568" i="12"/>
  <c r="B5569" i="12"/>
  <c r="B5570" i="12"/>
  <c r="B5571" i="12"/>
  <c r="B5572" i="12"/>
  <c r="B5573" i="12"/>
  <c r="B5574" i="12"/>
  <c r="B5575" i="12"/>
  <c r="B5576" i="12"/>
  <c r="B5577" i="12"/>
  <c r="B5578" i="12"/>
  <c r="B5579" i="12"/>
  <c r="B5580" i="12"/>
  <c r="B5581" i="12"/>
  <c r="B5582" i="12"/>
  <c r="B5583" i="12"/>
  <c r="B5584" i="12"/>
  <c r="B5585" i="12"/>
  <c r="B5586" i="12"/>
  <c r="B5587" i="12"/>
  <c r="B5588" i="12"/>
  <c r="B5589" i="12"/>
  <c r="B5590" i="12"/>
  <c r="B5591" i="12"/>
  <c r="B5592" i="12"/>
  <c r="B5593" i="12"/>
  <c r="B5594" i="12"/>
  <c r="B5595" i="12"/>
  <c r="B5596" i="12"/>
  <c r="B5597" i="12"/>
  <c r="B5598" i="12"/>
  <c r="B5599" i="12"/>
  <c r="B5600" i="12"/>
  <c r="B5601" i="12"/>
  <c r="B5602" i="12"/>
  <c r="B5603" i="12"/>
  <c r="B5604" i="12"/>
  <c r="B5605" i="12"/>
  <c r="B5606" i="12"/>
  <c r="B5607" i="12"/>
  <c r="B5608" i="12"/>
  <c r="B5609" i="12"/>
  <c r="B5610" i="12"/>
  <c r="B5611" i="12"/>
  <c r="B5612" i="12"/>
  <c r="B5613" i="12"/>
  <c r="B5614" i="12"/>
  <c r="B5615" i="12"/>
  <c r="B5616" i="12"/>
  <c r="B5617" i="12"/>
  <c r="B5618" i="12"/>
  <c r="B5619" i="12"/>
  <c r="B5620" i="12"/>
  <c r="B5621" i="12"/>
  <c r="B5622" i="12"/>
  <c r="B5623" i="12"/>
  <c r="B5624" i="12"/>
  <c r="B5625" i="12"/>
  <c r="B5626" i="12"/>
  <c r="B5627" i="12"/>
  <c r="B5628" i="12"/>
  <c r="B5629" i="12"/>
  <c r="B5630" i="12"/>
  <c r="B5631" i="12"/>
  <c r="B5632" i="12"/>
  <c r="B5633" i="12"/>
  <c r="B5634" i="12"/>
  <c r="B5635" i="12"/>
  <c r="B5636" i="12"/>
  <c r="B5637" i="12"/>
  <c r="B5638" i="12"/>
  <c r="B5639" i="12"/>
  <c r="B5640" i="12"/>
  <c r="B5641" i="12"/>
  <c r="B5642" i="12"/>
  <c r="B5643" i="12"/>
  <c r="B5644" i="12"/>
  <c r="B5645" i="12"/>
  <c r="B5646" i="12"/>
  <c r="B5647" i="12"/>
  <c r="B5648" i="12"/>
  <c r="B5649" i="12"/>
  <c r="B5650" i="12"/>
  <c r="B5651" i="12"/>
  <c r="B5652" i="12"/>
  <c r="B5653" i="12"/>
  <c r="B5654" i="12"/>
  <c r="B5655" i="12"/>
  <c r="B5656" i="12"/>
  <c r="B5657" i="12"/>
  <c r="B5658" i="12"/>
  <c r="B5659" i="12"/>
  <c r="B5660" i="12"/>
  <c r="B5661" i="12"/>
  <c r="B5662" i="12"/>
  <c r="B5663" i="12"/>
  <c r="B5664" i="12"/>
  <c r="B5665" i="12"/>
  <c r="B5666" i="12"/>
  <c r="B5667" i="12"/>
  <c r="B5668" i="12"/>
  <c r="B5669" i="12"/>
  <c r="B5670" i="12"/>
  <c r="B5671" i="12"/>
  <c r="B5672" i="12"/>
  <c r="B5673" i="12"/>
  <c r="B5674" i="12"/>
  <c r="B5675" i="12"/>
  <c r="B5676" i="12"/>
  <c r="B5677" i="12"/>
  <c r="B5678" i="12"/>
  <c r="B5679" i="12"/>
  <c r="B5680" i="12"/>
  <c r="B5681" i="12"/>
  <c r="B5682" i="12"/>
  <c r="B5683" i="12"/>
  <c r="B5684" i="12"/>
  <c r="B5685" i="12"/>
  <c r="B5686" i="12"/>
  <c r="B5687" i="12"/>
  <c r="B5688" i="12"/>
  <c r="B5689" i="12"/>
  <c r="B5690" i="12"/>
  <c r="B5691" i="12"/>
  <c r="B5692" i="12"/>
  <c r="B5693" i="12"/>
  <c r="B5694" i="12"/>
  <c r="B5695" i="12"/>
  <c r="B5696" i="12"/>
  <c r="B5697" i="12"/>
  <c r="B5698" i="12"/>
  <c r="B5699" i="12"/>
  <c r="B5700" i="12"/>
  <c r="B5701" i="12"/>
  <c r="B5702" i="12"/>
  <c r="B5703" i="12"/>
  <c r="B5704" i="12"/>
  <c r="B5705" i="12"/>
  <c r="B5706" i="12"/>
  <c r="B5707" i="12"/>
  <c r="B5708" i="12"/>
  <c r="B5709" i="12"/>
  <c r="B5710" i="12"/>
  <c r="B5711" i="12"/>
  <c r="B5712" i="12"/>
  <c r="B5713" i="12"/>
  <c r="B5714" i="12"/>
  <c r="B5715" i="12"/>
  <c r="B5716" i="12"/>
  <c r="B5717" i="12"/>
  <c r="B5718" i="12"/>
  <c r="B5719" i="12"/>
  <c r="B5720" i="12"/>
  <c r="B5721" i="12"/>
  <c r="B5722" i="12"/>
  <c r="B5723" i="12"/>
  <c r="B5724" i="12"/>
  <c r="B5725" i="12"/>
  <c r="B5726" i="12"/>
  <c r="B5727" i="12"/>
  <c r="B5728" i="12"/>
  <c r="B5729" i="12"/>
  <c r="B5730" i="12"/>
  <c r="B5731" i="12"/>
  <c r="B5732" i="12"/>
  <c r="B5733" i="12"/>
  <c r="B5734" i="12"/>
  <c r="B5735" i="12"/>
  <c r="B5736" i="12"/>
  <c r="B5737" i="12"/>
  <c r="B5738" i="12"/>
  <c r="B5739" i="12"/>
  <c r="B5740" i="12"/>
  <c r="B5741" i="12"/>
  <c r="B5742" i="12"/>
  <c r="B5743" i="12"/>
  <c r="B5744" i="12"/>
  <c r="B5745" i="12"/>
  <c r="B5746" i="12"/>
  <c r="B5747" i="12"/>
  <c r="B5748" i="12"/>
  <c r="B5749" i="12"/>
  <c r="B5750" i="12"/>
  <c r="B5751" i="12"/>
  <c r="B5752" i="12"/>
  <c r="B5753" i="12"/>
  <c r="B5754" i="12"/>
  <c r="B5755" i="12"/>
  <c r="B5756" i="12"/>
  <c r="B5757" i="12"/>
  <c r="B5758" i="12"/>
  <c r="B5759" i="12"/>
  <c r="B5760" i="12"/>
  <c r="B5761" i="12"/>
  <c r="B5762" i="12"/>
  <c r="B5763" i="12"/>
  <c r="B5764" i="12"/>
  <c r="B5765" i="12"/>
  <c r="B5766" i="12"/>
  <c r="B5767" i="12"/>
  <c r="B5768" i="12"/>
  <c r="B5769" i="12"/>
  <c r="B5770" i="12"/>
  <c r="B5771" i="12"/>
  <c r="B5772" i="12"/>
  <c r="B5773" i="12"/>
  <c r="B5774" i="12"/>
  <c r="B5775" i="12"/>
  <c r="B5776" i="12"/>
  <c r="B5777" i="12"/>
  <c r="B5778" i="12"/>
  <c r="B5779" i="12"/>
  <c r="B5780" i="12"/>
  <c r="B5781" i="12"/>
  <c r="B5782" i="12"/>
  <c r="B5783" i="12"/>
  <c r="B5784" i="12"/>
  <c r="B5785" i="12"/>
  <c r="B5786" i="12"/>
  <c r="B5787" i="12"/>
  <c r="B5788" i="12"/>
  <c r="B5789" i="12"/>
  <c r="B5790" i="12"/>
  <c r="B5791" i="12"/>
  <c r="B5792" i="12"/>
  <c r="B5793" i="12"/>
  <c r="B5794" i="12"/>
  <c r="B5795" i="12"/>
  <c r="B5796" i="12"/>
  <c r="B5797" i="12"/>
  <c r="B5798" i="12"/>
  <c r="B5799" i="12"/>
  <c r="B5800" i="12"/>
  <c r="B5801" i="12"/>
  <c r="B5802" i="12"/>
  <c r="B5803" i="12"/>
  <c r="B5804" i="12"/>
  <c r="B5805" i="12"/>
  <c r="B5806" i="12"/>
  <c r="B5807" i="12"/>
  <c r="B5808" i="12"/>
  <c r="B5809" i="12"/>
  <c r="B5810" i="12"/>
  <c r="B5811" i="12"/>
  <c r="B5812" i="12"/>
  <c r="B5813" i="12"/>
  <c r="B5814" i="12"/>
  <c r="B5815" i="12"/>
  <c r="B5816" i="12"/>
  <c r="B5817" i="12"/>
  <c r="B5818" i="12"/>
  <c r="B5819" i="12"/>
  <c r="B5820" i="12"/>
  <c r="B5821" i="12"/>
  <c r="B5822" i="12"/>
  <c r="B5823" i="12"/>
  <c r="B5824" i="12"/>
  <c r="B5825" i="12"/>
  <c r="B5826" i="12"/>
  <c r="B5827" i="12"/>
  <c r="B5828" i="12"/>
  <c r="B5829" i="12"/>
  <c r="B5830" i="12"/>
  <c r="B5831" i="12"/>
  <c r="B5832" i="12"/>
  <c r="B5833" i="12"/>
  <c r="B5834" i="12"/>
  <c r="B5835" i="12"/>
  <c r="B5836" i="12"/>
  <c r="B5837" i="12"/>
  <c r="B5838" i="12"/>
  <c r="B5839" i="12"/>
  <c r="B5840" i="12"/>
  <c r="B5841" i="12"/>
  <c r="B5842" i="12"/>
  <c r="B5843" i="12"/>
  <c r="B5844" i="12"/>
  <c r="B5845" i="12"/>
  <c r="B5846" i="12"/>
  <c r="B5847" i="12"/>
  <c r="B5848" i="12"/>
  <c r="B5849" i="12"/>
  <c r="B5850" i="12"/>
  <c r="B5851" i="12"/>
  <c r="B5852" i="12"/>
  <c r="B5853" i="12"/>
  <c r="B5854" i="12"/>
  <c r="B5855" i="12"/>
  <c r="B5856" i="12"/>
  <c r="B5857" i="12"/>
  <c r="B5858" i="12"/>
  <c r="B5859" i="12"/>
  <c r="B5860" i="12"/>
  <c r="B5861" i="12"/>
  <c r="B5862" i="12"/>
  <c r="B5863" i="12"/>
  <c r="B5864" i="12"/>
  <c r="B5865" i="12"/>
  <c r="B5866" i="12"/>
  <c r="B5867" i="12"/>
  <c r="B5868" i="12"/>
  <c r="B5869" i="12"/>
  <c r="B5870" i="12"/>
  <c r="B5871" i="12"/>
  <c r="B5872" i="12"/>
  <c r="B5873" i="12"/>
  <c r="B5874" i="12"/>
  <c r="B5875" i="12"/>
  <c r="B5876" i="12"/>
  <c r="B5877" i="12"/>
  <c r="B5878" i="12"/>
  <c r="B5879" i="12"/>
  <c r="B5880" i="12"/>
  <c r="B5881" i="12"/>
  <c r="B5882" i="12"/>
  <c r="B5883" i="12"/>
  <c r="B5884" i="12"/>
  <c r="B5885" i="12"/>
  <c r="B5886" i="12"/>
  <c r="B5887" i="12"/>
  <c r="B5888" i="12"/>
  <c r="B5889" i="12"/>
  <c r="B5890" i="12"/>
  <c r="B5891" i="12"/>
  <c r="B5892" i="12"/>
  <c r="B5893" i="12"/>
  <c r="B5894" i="12"/>
  <c r="B5895" i="12"/>
  <c r="B5896" i="12"/>
  <c r="B5897" i="12"/>
  <c r="B5898" i="12"/>
  <c r="B5899" i="12"/>
  <c r="B5900" i="12"/>
  <c r="B5901" i="12"/>
  <c r="B5902" i="12"/>
  <c r="B5903" i="12"/>
  <c r="B5904" i="12"/>
  <c r="B5905" i="12"/>
  <c r="B5906" i="12"/>
  <c r="B5907" i="12"/>
  <c r="B5908" i="12"/>
  <c r="B5909" i="12"/>
  <c r="B5910" i="12"/>
  <c r="B5911" i="12"/>
  <c r="B5912" i="12"/>
  <c r="B5913" i="12"/>
  <c r="B5914" i="12"/>
  <c r="B5915" i="12"/>
  <c r="B5916" i="12"/>
  <c r="B5917" i="12"/>
  <c r="B5918" i="12"/>
  <c r="B5919" i="12"/>
  <c r="B5920" i="12"/>
  <c r="B5921" i="12"/>
  <c r="B5922" i="12"/>
  <c r="B5923" i="12"/>
  <c r="B5924" i="12"/>
  <c r="B5925" i="12"/>
  <c r="B5926" i="12"/>
  <c r="B5927" i="12"/>
  <c r="B5928" i="12"/>
  <c r="B5929" i="12"/>
  <c r="B5930" i="12"/>
  <c r="B5931" i="12"/>
  <c r="B5932" i="12"/>
  <c r="B5933" i="12"/>
  <c r="B5934" i="12"/>
  <c r="B5935" i="12"/>
  <c r="B5936" i="12"/>
  <c r="B5937" i="12"/>
  <c r="B5938" i="12"/>
  <c r="B5939" i="12"/>
  <c r="B5940" i="12"/>
  <c r="B5941" i="12"/>
  <c r="B5942" i="12"/>
  <c r="B5943" i="12"/>
  <c r="B5944" i="12"/>
  <c r="B5945" i="12"/>
  <c r="B5946" i="12"/>
  <c r="B5947" i="12"/>
  <c r="B5948" i="12"/>
  <c r="B5949" i="12"/>
  <c r="B5950" i="12"/>
  <c r="B5951" i="12"/>
  <c r="B5952" i="12"/>
  <c r="B5953" i="12"/>
  <c r="B5954" i="12"/>
  <c r="B5955" i="12"/>
  <c r="B5956" i="12"/>
  <c r="B5957" i="12"/>
  <c r="B5958" i="12"/>
  <c r="B5959" i="12"/>
  <c r="B5960" i="12"/>
  <c r="B5961" i="12"/>
  <c r="B5962" i="12"/>
  <c r="B5963" i="12"/>
  <c r="B5964" i="12"/>
  <c r="B5965" i="12"/>
  <c r="B5966" i="12"/>
  <c r="B5967" i="12"/>
  <c r="B5968" i="12"/>
  <c r="B5969" i="12"/>
  <c r="B5970" i="12"/>
  <c r="B5971" i="12"/>
  <c r="B5972" i="12"/>
  <c r="B5973" i="12"/>
  <c r="B5974" i="12"/>
  <c r="B5975" i="12"/>
  <c r="B5976" i="12"/>
  <c r="B5977" i="12"/>
  <c r="B5978" i="12"/>
  <c r="B5979" i="12"/>
  <c r="B5980" i="12"/>
  <c r="B5981" i="12"/>
  <c r="B5982" i="12"/>
  <c r="B5983" i="12"/>
  <c r="B5984" i="12"/>
  <c r="B5985" i="12"/>
  <c r="B5986" i="12"/>
  <c r="B5987" i="12"/>
  <c r="B5988" i="12"/>
  <c r="B5989" i="12"/>
  <c r="B5990" i="12"/>
  <c r="B5991" i="12"/>
  <c r="B5992" i="12"/>
  <c r="B5993" i="12"/>
  <c r="B5994" i="12"/>
  <c r="B5995" i="12"/>
  <c r="B5996" i="12"/>
  <c r="B5997" i="12"/>
  <c r="B5998" i="12"/>
  <c r="B5999" i="12"/>
  <c r="B6000" i="12"/>
  <c r="B6001" i="12"/>
  <c r="B6002" i="12"/>
  <c r="B6003" i="12"/>
  <c r="B6004" i="12"/>
  <c r="B6005" i="12"/>
  <c r="B6006" i="12"/>
  <c r="B6007" i="12"/>
  <c r="B6008" i="12"/>
  <c r="B6009" i="12"/>
  <c r="B6010" i="12"/>
  <c r="B6011" i="12"/>
  <c r="B6012" i="12"/>
  <c r="B6013" i="12"/>
  <c r="B6014" i="12"/>
  <c r="B6015" i="12"/>
  <c r="B6016" i="12"/>
  <c r="B6017" i="12"/>
  <c r="B6018" i="12"/>
  <c r="B6019" i="12"/>
  <c r="B6020" i="12"/>
  <c r="B6021" i="12"/>
  <c r="B6022" i="12"/>
  <c r="B6023" i="12"/>
  <c r="B6024" i="12"/>
  <c r="B6025" i="12"/>
  <c r="B6026" i="12"/>
  <c r="B6027" i="12"/>
  <c r="B6028" i="12"/>
  <c r="B6029" i="12"/>
  <c r="B6030" i="12"/>
  <c r="B6031" i="12"/>
  <c r="B6032" i="12"/>
  <c r="B6033" i="12"/>
  <c r="B6034" i="12"/>
  <c r="B6035" i="12"/>
  <c r="B6036" i="12"/>
  <c r="B6037" i="12"/>
  <c r="B6038" i="12"/>
  <c r="B6039" i="12"/>
  <c r="B6040" i="12"/>
  <c r="B6041" i="12"/>
  <c r="B6042" i="12"/>
  <c r="B6043" i="12"/>
  <c r="B6044" i="12"/>
  <c r="B6045" i="12"/>
  <c r="B6046" i="12"/>
  <c r="B6047" i="12"/>
  <c r="B6048" i="12"/>
  <c r="B6049" i="12"/>
  <c r="B6050" i="12"/>
  <c r="B6051" i="12"/>
  <c r="B6052" i="12"/>
  <c r="B6053" i="12"/>
  <c r="B6054" i="12"/>
  <c r="B6055" i="12"/>
  <c r="B6056" i="12"/>
  <c r="B6057" i="12"/>
  <c r="B6058" i="12"/>
  <c r="B6059" i="12"/>
  <c r="B6060" i="12"/>
  <c r="B6061" i="12"/>
  <c r="B6062" i="12"/>
  <c r="B6063" i="12"/>
  <c r="B6064" i="12"/>
  <c r="B6065" i="12"/>
  <c r="B6066" i="12"/>
  <c r="B6067" i="12"/>
  <c r="B6068" i="12"/>
  <c r="B6069" i="12"/>
  <c r="B6070" i="12"/>
  <c r="B6071" i="12"/>
  <c r="B6072" i="12"/>
  <c r="B6073" i="12"/>
  <c r="B6074" i="12"/>
  <c r="B6075" i="12"/>
  <c r="B6076" i="12"/>
  <c r="B6077" i="12"/>
  <c r="B6078" i="12"/>
  <c r="B6079" i="12"/>
  <c r="B6080" i="12"/>
  <c r="B6081" i="12"/>
  <c r="B6082" i="12"/>
  <c r="B6083" i="12"/>
  <c r="B6084" i="12"/>
  <c r="B6085" i="12"/>
  <c r="B6086" i="12"/>
  <c r="B6087" i="12"/>
  <c r="B6088" i="12"/>
  <c r="B6089" i="12"/>
  <c r="B6090" i="12"/>
  <c r="B6091" i="12"/>
  <c r="B6092" i="12"/>
  <c r="B6093" i="12"/>
  <c r="B6094" i="12"/>
  <c r="B6095" i="12"/>
  <c r="B6096" i="12"/>
  <c r="B6097" i="12"/>
  <c r="B6098" i="12"/>
  <c r="B6099" i="12"/>
  <c r="B6100" i="12"/>
  <c r="B6101" i="12"/>
  <c r="B6102" i="12"/>
  <c r="B6103" i="12"/>
  <c r="B6104" i="12"/>
  <c r="B6105" i="12"/>
  <c r="B6106" i="12"/>
  <c r="B6107" i="12"/>
  <c r="B6108" i="12"/>
  <c r="B6109" i="12"/>
  <c r="B6110" i="12"/>
  <c r="B6111" i="12"/>
  <c r="B6112" i="12"/>
  <c r="B6113" i="12"/>
  <c r="B6114" i="12"/>
  <c r="B6115" i="12"/>
  <c r="B6116" i="12"/>
  <c r="B6117" i="12"/>
  <c r="B6118" i="12"/>
  <c r="B6119" i="12"/>
  <c r="B6120" i="12"/>
  <c r="B6121" i="12"/>
  <c r="B6122" i="12"/>
  <c r="B6123" i="12"/>
  <c r="B6124" i="12"/>
  <c r="B6125" i="12"/>
  <c r="B6126" i="12"/>
  <c r="B6127" i="12"/>
  <c r="B6128" i="12"/>
  <c r="B6129" i="12"/>
  <c r="B6130" i="12"/>
  <c r="B6131" i="12"/>
  <c r="B6132" i="12"/>
  <c r="B6133" i="12"/>
  <c r="B6134" i="12"/>
  <c r="B6135" i="12"/>
  <c r="B6136" i="12"/>
  <c r="B6137" i="12"/>
  <c r="B6138" i="12"/>
  <c r="B6139" i="12"/>
  <c r="B6140" i="12"/>
  <c r="B6141" i="12"/>
  <c r="B6142" i="12"/>
  <c r="B6143" i="12"/>
  <c r="B6144" i="12"/>
  <c r="B2" i="12"/>
  <c r="D4" i="10"/>
  <c r="D5" i="10"/>
  <c r="D6" i="10" s="1"/>
  <c r="D7" i="10" s="1"/>
  <c r="D8" i="10" s="1"/>
  <c r="D9" i="10" s="1"/>
  <c r="D10" i="10" s="1"/>
  <c r="D11" i="10" s="1"/>
  <c r="D12" i="10" s="1"/>
  <c r="D13" i="10"/>
  <c r="D14" i="10" s="1"/>
  <c r="D15" i="10" s="1"/>
  <c r="D16" i="10" s="1"/>
  <c r="D17" i="10" s="1"/>
  <c r="D18" i="10" s="1"/>
  <c r="D19" i="10" s="1"/>
  <c r="D20" i="10" s="1"/>
  <c r="D21" i="10"/>
  <c r="D22" i="10" s="1"/>
  <c r="D23" i="10" s="1"/>
  <c r="D24" i="10" s="1"/>
  <c r="D25" i="10" s="1"/>
  <c r="D26" i="10" s="1"/>
  <c r="D27" i="10" s="1"/>
  <c r="D28" i="10" s="1"/>
  <c r="D29" i="10" s="1"/>
  <c r="D30" i="10" s="1"/>
  <c r="D31" i="10" s="1"/>
  <c r="D32" i="10" s="1"/>
  <c r="D33" i="10" s="1"/>
  <c r="D34" i="10" s="1"/>
  <c r="D35" i="10" s="1"/>
  <c r="D36" i="10" s="1"/>
  <c r="D37" i="10" s="1"/>
  <c r="D38" i="10" s="1"/>
  <c r="D39" i="10" s="1"/>
  <c r="D40" i="10" s="1"/>
  <c r="D41" i="10" s="1"/>
  <c r="D42" i="10" s="1"/>
  <c r="D43" i="10" s="1"/>
  <c r="D44" i="10" s="1"/>
  <c r="D45" i="10" s="1"/>
  <c r="D46" i="10" s="1"/>
  <c r="D47" i="10" s="1"/>
  <c r="D48" i="10" s="1"/>
  <c r="D49" i="10" s="1"/>
  <c r="D50" i="10" s="1"/>
  <c r="D51" i="10" s="1"/>
  <c r="D52" i="10" s="1"/>
  <c r="D53" i="10" s="1"/>
  <c r="D54" i="10" s="1"/>
  <c r="D55" i="10" s="1"/>
  <c r="D56" i="10" s="1"/>
  <c r="D57" i="10" s="1"/>
  <c r="D58" i="10" s="1"/>
  <c r="D59" i="10" s="1"/>
  <c r="D60" i="10" s="1"/>
  <c r="D61" i="10" s="1"/>
  <c r="D62" i="10" s="1"/>
  <c r="D63" i="10" s="1"/>
  <c r="D64" i="10" s="1"/>
  <c r="D65" i="10" s="1"/>
  <c r="D66" i="10" s="1"/>
  <c r="D67" i="10" s="1"/>
  <c r="D68" i="10" s="1"/>
  <c r="D69" i="10" s="1"/>
  <c r="D70" i="10" s="1"/>
  <c r="D71" i="10" s="1"/>
  <c r="D72" i="10" s="1"/>
  <c r="D73" i="10" s="1"/>
  <c r="D74" i="10" s="1"/>
  <c r="D75" i="10" s="1"/>
  <c r="D76" i="10" s="1"/>
  <c r="D77" i="10" s="1"/>
  <c r="D78" i="10" s="1"/>
  <c r="D79" i="10" s="1"/>
  <c r="D80" i="10" s="1"/>
  <c r="D81" i="10" s="1"/>
  <c r="D82" i="10" s="1"/>
  <c r="D83" i="10" s="1"/>
  <c r="D84" i="10" s="1"/>
  <c r="D85" i="10" s="1"/>
  <c r="D86" i="10" s="1"/>
  <c r="D87" i="10" s="1"/>
  <c r="D88" i="10" s="1"/>
  <c r="D89" i="10" s="1"/>
  <c r="D90" i="10" s="1"/>
  <c r="D91" i="10" s="1"/>
  <c r="D92" i="10" s="1"/>
  <c r="D93" i="10" s="1"/>
  <c r="D94" i="10" s="1"/>
  <c r="D95" i="10" s="1"/>
  <c r="D96" i="10" s="1"/>
  <c r="D97" i="10" s="1"/>
  <c r="D98" i="10" s="1"/>
  <c r="D99" i="10" s="1"/>
  <c r="D100" i="10" s="1"/>
  <c r="D101" i="10" s="1"/>
  <c r="D102" i="10" s="1"/>
  <c r="D103" i="10" s="1"/>
  <c r="D104" i="10" s="1"/>
  <c r="D105" i="10" s="1"/>
  <c r="D106" i="10" s="1"/>
  <c r="D107" i="10" s="1"/>
  <c r="D108" i="10" s="1"/>
  <c r="D109" i="10" s="1"/>
  <c r="D110" i="10" s="1"/>
  <c r="D111" i="10" s="1"/>
  <c r="D112" i="10" s="1"/>
  <c r="D113" i="10" s="1"/>
  <c r="D114" i="10" s="1"/>
  <c r="D115" i="10" s="1"/>
  <c r="D116" i="10" s="1"/>
  <c r="D117" i="10" s="1"/>
  <c r="D118" i="10" s="1"/>
  <c r="D119" i="10" s="1"/>
  <c r="D120" i="10" s="1"/>
  <c r="D121" i="10" s="1"/>
  <c r="D122" i="10" s="1"/>
  <c r="D123" i="10" s="1"/>
  <c r="D124" i="10" s="1"/>
  <c r="D125" i="10" s="1"/>
  <c r="D126" i="10" s="1"/>
  <c r="D127" i="10" s="1"/>
  <c r="D128" i="10" s="1"/>
  <c r="D129" i="10" s="1"/>
  <c r="D130" i="10" s="1"/>
  <c r="D131" i="10" s="1"/>
  <c r="D132" i="10" s="1"/>
  <c r="D133" i="10" s="1"/>
  <c r="D134" i="10" s="1"/>
  <c r="D135" i="10" s="1"/>
  <c r="D136" i="10" s="1"/>
  <c r="D137" i="10" s="1"/>
  <c r="D138" i="10" s="1"/>
  <c r="D139" i="10" s="1"/>
  <c r="D140" i="10" s="1"/>
  <c r="D141" i="10" s="1"/>
  <c r="D142" i="10" s="1"/>
  <c r="D143" i="10" s="1"/>
  <c r="D144" i="10" s="1"/>
  <c r="D145" i="10" s="1"/>
  <c r="D146" i="10" s="1"/>
  <c r="D147" i="10" s="1"/>
  <c r="D148" i="10" s="1"/>
  <c r="D149" i="10" s="1"/>
  <c r="D150" i="10" s="1"/>
  <c r="D151" i="10" s="1"/>
  <c r="D152" i="10" s="1"/>
  <c r="D153" i="10" s="1"/>
  <c r="D154" i="10" s="1"/>
  <c r="D155" i="10" s="1"/>
  <c r="D156" i="10" s="1"/>
  <c r="D157" i="10" s="1"/>
  <c r="D158" i="10" s="1"/>
  <c r="D159" i="10" s="1"/>
  <c r="D160" i="10" s="1"/>
  <c r="D161" i="10" s="1"/>
  <c r="D162" i="10" s="1"/>
  <c r="D163" i="10" s="1"/>
  <c r="D164" i="10" s="1"/>
  <c r="D165" i="10" s="1"/>
  <c r="D166" i="10" s="1"/>
  <c r="D167" i="10" s="1"/>
  <c r="D168" i="10" s="1"/>
  <c r="D169" i="10" s="1"/>
  <c r="D170" i="10" s="1"/>
  <c r="D171" i="10" s="1"/>
  <c r="D172" i="10" s="1"/>
  <c r="D173" i="10" s="1"/>
  <c r="D174" i="10" s="1"/>
  <c r="D175" i="10" s="1"/>
  <c r="D176" i="10" s="1"/>
  <c r="D177" i="10" s="1"/>
  <c r="D178" i="10" s="1"/>
  <c r="D179" i="10" s="1"/>
  <c r="D180" i="10" s="1"/>
  <c r="D181" i="10" s="1"/>
  <c r="D182" i="10" s="1"/>
  <c r="D183" i="10" s="1"/>
  <c r="D184" i="10" s="1"/>
  <c r="D185" i="10" s="1"/>
  <c r="D186" i="10" s="1"/>
  <c r="D187" i="10" s="1"/>
  <c r="D188" i="10" s="1"/>
  <c r="D189" i="10" s="1"/>
  <c r="D190" i="10" s="1"/>
  <c r="D191" i="10" s="1"/>
  <c r="D192" i="10" s="1"/>
  <c r="D193" i="10" s="1"/>
  <c r="D194" i="10" s="1"/>
  <c r="D195" i="10" s="1"/>
  <c r="D196" i="10" s="1"/>
  <c r="D197" i="10" s="1"/>
  <c r="D198" i="10" s="1"/>
  <c r="D199" i="10" s="1"/>
  <c r="D200" i="10" s="1"/>
  <c r="D201" i="10" s="1"/>
  <c r="D202" i="10" s="1"/>
  <c r="D203" i="10" s="1"/>
  <c r="D204" i="10" s="1"/>
  <c r="D205" i="10" s="1"/>
  <c r="D206" i="10" s="1"/>
  <c r="D207" i="10" s="1"/>
  <c r="D208" i="10" s="1"/>
  <c r="D209" i="10" s="1"/>
  <c r="D210" i="10" s="1"/>
  <c r="D211" i="10" s="1"/>
  <c r="D212" i="10" s="1"/>
  <c r="D213" i="10" s="1"/>
  <c r="D214" i="10" s="1"/>
  <c r="D215" i="10" s="1"/>
  <c r="D216" i="10" s="1"/>
  <c r="D217" i="10" s="1"/>
  <c r="D218" i="10" s="1"/>
  <c r="D219" i="10" s="1"/>
  <c r="D220" i="10" s="1"/>
  <c r="D221" i="10" s="1"/>
  <c r="D222" i="10" s="1"/>
  <c r="D223" i="10" s="1"/>
  <c r="D224" i="10" s="1"/>
  <c r="D225" i="10" s="1"/>
  <c r="D226" i="10" s="1"/>
  <c r="D227" i="10" s="1"/>
  <c r="D228" i="10" s="1"/>
  <c r="D229" i="10" s="1"/>
  <c r="D230" i="10" s="1"/>
  <c r="D231" i="10" s="1"/>
  <c r="D232" i="10" s="1"/>
  <c r="D233" i="10" s="1"/>
  <c r="D234" i="10" s="1"/>
  <c r="D235" i="10" s="1"/>
  <c r="D236" i="10" s="1"/>
  <c r="D237" i="10" s="1"/>
  <c r="D238" i="10" s="1"/>
  <c r="D239" i="10" s="1"/>
  <c r="D240" i="10" s="1"/>
  <c r="D241" i="10" s="1"/>
  <c r="D242" i="10" s="1"/>
  <c r="D243" i="10" s="1"/>
  <c r="D244" i="10" s="1"/>
  <c r="D245" i="10" s="1"/>
  <c r="D246" i="10" s="1"/>
  <c r="D247" i="10" s="1"/>
  <c r="D248" i="10" s="1"/>
  <c r="D249" i="10" s="1"/>
  <c r="D250" i="10" s="1"/>
  <c r="D251" i="10" s="1"/>
  <c r="D252" i="10" s="1"/>
  <c r="D253" i="10" s="1"/>
  <c r="D254" i="10" s="1"/>
  <c r="D255" i="10" s="1"/>
  <c r="D256" i="10" s="1"/>
  <c r="D257" i="10" s="1"/>
  <c r="D258" i="10" s="1"/>
  <c r="D259" i="10" s="1"/>
  <c r="D260" i="10" s="1"/>
  <c r="D261" i="10" s="1"/>
  <c r="D262" i="10" s="1"/>
  <c r="D263" i="10" s="1"/>
  <c r="D264" i="10" s="1"/>
  <c r="D265" i="10" s="1"/>
  <c r="D266" i="10" s="1"/>
  <c r="D267" i="10" s="1"/>
  <c r="D268" i="10" s="1"/>
  <c r="D269" i="10" s="1"/>
  <c r="D270" i="10" s="1"/>
  <c r="D271" i="10" s="1"/>
  <c r="D272" i="10" s="1"/>
  <c r="D273" i="10" s="1"/>
  <c r="D274" i="10" s="1"/>
  <c r="D275" i="10" s="1"/>
  <c r="D276" i="10" s="1"/>
  <c r="D277" i="10" s="1"/>
  <c r="D278" i="10" s="1"/>
  <c r="D279" i="10" s="1"/>
  <c r="D280" i="10" s="1"/>
  <c r="D281" i="10" s="1"/>
  <c r="D282" i="10" s="1"/>
  <c r="D283" i="10" s="1"/>
  <c r="D284" i="10" s="1"/>
  <c r="D285" i="10" s="1"/>
  <c r="D286" i="10" s="1"/>
  <c r="D287" i="10" s="1"/>
  <c r="D288" i="10" s="1"/>
  <c r="D289" i="10" s="1"/>
  <c r="D290" i="10" s="1"/>
  <c r="D291" i="10" s="1"/>
  <c r="D292" i="10" s="1"/>
  <c r="D293" i="10" s="1"/>
  <c r="D294" i="10" s="1"/>
  <c r="D295" i="10" s="1"/>
  <c r="D296" i="10" s="1"/>
  <c r="D297" i="10" s="1"/>
  <c r="D298" i="10" s="1"/>
  <c r="D299" i="10" s="1"/>
  <c r="D300" i="10" s="1"/>
  <c r="D301" i="10" s="1"/>
  <c r="D302" i="10" s="1"/>
  <c r="D303" i="10" s="1"/>
  <c r="D304" i="10" s="1"/>
  <c r="D305" i="10" s="1"/>
  <c r="D306" i="10" s="1"/>
  <c r="D307" i="10" s="1"/>
  <c r="D308" i="10" s="1"/>
  <c r="D309" i="10" s="1"/>
  <c r="D310" i="10" s="1"/>
  <c r="D311" i="10" s="1"/>
  <c r="D312" i="10" s="1"/>
  <c r="D313" i="10" s="1"/>
  <c r="D314" i="10" s="1"/>
  <c r="D315" i="10" s="1"/>
  <c r="D316" i="10" s="1"/>
  <c r="D317" i="10" s="1"/>
  <c r="D318" i="10" s="1"/>
  <c r="D319" i="10" s="1"/>
  <c r="D320" i="10" s="1"/>
  <c r="D321" i="10" s="1"/>
  <c r="D322" i="10" s="1"/>
  <c r="D323" i="10" s="1"/>
  <c r="D324" i="10" s="1"/>
  <c r="D325" i="10" s="1"/>
  <c r="D326" i="10" s="1"/>
  <c r="D327" i="10" s="1"/>
  <c r="D328" i="10" s="1"/>
  <c r="D329" i="10" s="1"/>
  <c r="D330" i="10" s="1"/>
  <c r="D331" i="10" s="1"/>
  <c r="D332" i="10" s="1"/>
  <c r="D333" i="10" s="1"/>
  <c r="D334" i="10" s="1"/>
  <c r="D335" i="10" s="1"/>
  <c r="D336" i="10" s="1"/>
  <c r="D337" i="10" s="1"/>
  <c r="D338" i="10" s="1"/>
  <c r="D339" i="10" s="1"/>
  <c r="D340" i="10" s="1"/>
  <c r="D341" i="10" s="1"/>
  <c r="D342" i="10" s="1"/>
  <c r="D343" i="10" s="1"/>
  <c r="D344" i="10" s="1"/>
  <c r="D345" i="10" s="1"/>
  <c r="D346" i="10" s="1"/>
  <c r="D347" i="10" s="1"/>
  <c r="D348" i="10" s="1"/>
  <c r="D349" i="10" s="1"/>
  <c r="D350" i="10" s="1"/>
  <c r="D351" i="10" s="1"/>
  <c r="D352" i="10" s="1"/>
  <c r="D353" i="10" s="1"/>
  <c r="D354" i="10" s="1"/>
  <c r="D355" i="10" s="1"/>
  <c r="D356" i="10" s="1"/>
  <c r="D357" i="10" s="1"/>
  <c r="D358" i="10" s="1"/>
  <c r="D359" i="10" s="1"/>
  <c r="D360" i="10" s="1"/>
  <c r="D361" i="10" s="1"/>
  <c r="D362" i="10" s="1"/>
  <c r="D363" i="10" s="1"/>
  <c r="D364" i="10" s="1"/>
  <c r="D365" i="10" s="1"/>
  <c r="D366" i="10" s="1"/>
  <c r="D367" i="10" s="1"/>
  <c r="D368" i="10" s="1"/>
  <c r="D369" i="10" s="1"/>
  <c r="D370" i="10" s="1"/>
  <c r="D371" i="10" s="1"/>
  <c r="D372" i="10" s="1"/>
  <c r="D373" i="10" s="1"/>
  <c r="D374" i="10" s="1"/>
  <c r="D375" i="10" s="1"/>
  <c r="D376" i="10" s="1"/>
  <c r="D377" i="10" s="1"/>
  <c r="D378" i="10" s="1"/>
  <c r="D379" i="10" s="1"/>
  <c r="D380" i="10" s="1"/>
  <c r="D381" i="10" s="1"/>
  <c r="D382" i="10" s="1"/>
  <c r="D383" i="10" s="1"/>
  <c r="D384" i="10" s="1"/>
  <c r="D385" i="10" s="1"/>
  <c r="D386" i="10" s="1"/>
  <c r="D387" i="10" s="1"/>
  <c r="D388" i="10" s="1"/>
  <c r="D389" i="10" s="1"/>
  <c r="D390" i="10" s="1"/>
  <c r="D391" i="10" s="1"/>
  <c r="D392" i="10" s="1"/>
  <c r="D393" i="10" s="1"/>
  <c r="D394" i="10" s="1"/>
  <c r="D395" i="10" s="1"/>
  <c r="D396" i="10" s="1"/>
  <c r="D397" i="10" s="1"/>
  <c r="D398" i="10" s="1"/>
  <c r="D399" i="10" s="1"/>
  <c r="D400" i="10" s="1"/>
  <c r="D401" i="10" s="1"/>
  <c r="D402" i="10" s="1"/>
  <c r="D403" i="10" s="1"/>
  <c r="D404" i="10" s="1"/>
  <c r="D405" i="10" s="1"/>
  <c r="D406" i="10" s="1"/>
  <c r="D407" i="10" s="1"/>
  <c r="D408" i="10" s="1"/>
  <c r="D409" i="10" s="1"/>
  <c r="D410" i="10" s="1"/>
  <c r="D411" i="10" s="1"/>
  <c r="D412" i="10" s="1"/>
  <c r="D413" i="10" s="1"/>
  <c r="D414" i="10" s="1"/>
  <c r="D415" i="10" s="1"/>
  <c r="D416" i="10" s="1"/>
  <c r="D417" i="10" s="1"/>
  <c r="D418" i="10" s="1"/>
  <c r="D419" i="10" s="1"/>
  <c r="D420" i="10" s="1"/>
  <c r="D421" i="10" s="1"/>
  <c r="D422" i="10" s="1"/>
  <c r="D423" i="10" s="1"/>
  <c r="D424" i="10" s="1"/>
  <c r="D425" i="10" s="1"/>
  <c r="D426" i="10" s="1"/>
  <c r="D427" i="10" s="1"/>
  <c r="D428" i="10" s="1"/>
  <c r="D429" i="10" s="1"/>
  <c r="D430" i="10" s="1"/>
  <c r="D431" i="10" s="1"/>
  <c r="D432" i="10" s="1"/>
  <c r="D433" i="10" s="1"/>
  <c r="D434" i="10" s="1"/>
  <c r="D435" i="10" s="1"/>
  <c r="D436" i="10" s="1"/>
  <c r="D437" i="10" s="1"/>
  <c r="D438" i="10" s="1"/>
  <c r="D439" i="10" s="1"/>
  <c r="D440" i="10" s="1"/>
  <c r="D441" i="10" s="1"/>
  <c r="D442" i="10" s="1"/>
  <c r="D443" i="10" s="1"/>
  <c r="D444" i="10" s="1"/>
  <c r="D445" i="10" s="1"/>
  <c r="D446" i="10" s="1"/>
  <c r="D447" i="10" s="1"/>
  <c r="D448" i="10" s="1"/>
  <c r="D449" i="10" s="1"/>
  <c r="D450" i="10" s="1"/>
  <c r="D451" i="10" s="1"/>
  <c r="D452" i="10" s="1"/>
  <c r="D453" i="10" s="1"/>
  <c r="D454" i="10" s="1"/>
  <c r="D455" i="10" s="1"/>
  <c r="D456" i="10" s="1"/>
  <c r="D457" i="10" s="1"/>
  <c r="D458" i="10" s="1"/>
  <c r="D459" i="10" s="1"/>
  <c r="D460" i="10" s="1"/>
  <c r="D461" i="10" s="1"/>
  <c r="D462" i="10" s="1"/>
  <c r="D463" i="10" s="1"/>
  <c r="D464" i="10" s="1"/>
  <c r="D465" i="10" s="1"/>
  <c r="D466" i="10" s="1"/>
  <c r="D467" i="10" s="1"/>
  <c r="D468" i="10" s="1"/>
  <c r="D469" i="10" s="1"/>
  <c r="D470" i="10" s="1"/>
  <c r="D471" i="10" s="1"/>
  <c r="D472" i="10" s="1"/>
  <c r="D473" i="10" s="1"/>
  <c r="D474" i="10" s="1"/>
  <c r="D475" i="10" s="1"/>
  <c r="D476" i="10" s="1"/>
  <c r="D477" i="10" s="1"/>
  <c r="D478" i="10" s="1"/>
  <c r="D479" i="10" s="1"/>
  <c r="D480" i="10" s="1"/>
  <c r="D481" i="10" s="1"/>
  <c r="D482" i="10" s="1"/>
  <c r="D483" i="10" s="1"/>
  <c r="D484" i="10" s="1"/>
  <c r="D485" i="10" s="1"/>
  <c r="D486" i="10" s="1"/>
  <c r="D487" i="10" s="1"/>
  <c r="D488" i="10" s="1"/>
  <c r="D489" i="10" s="1"/>
  <c r="D490" i="10" s="1"/>
  <c r="D491" i="10" s="1"/>
  <c r="D492" i="10" s="1"/>
  <c r="D493" i="10" s="1"/>
  <c r="D494" i="10" s="1"/>
  <c r="D495" i="10" s="1"/>
  <c r="D496" i="10" s="1"/>
  <c r="D497" i="10" s="1"/>
  <c r="D498" i="10" s="1"/>
  <c r="D499" i="10" s="1"/>
  <c r="D500" i="10" s="1"/>
  <c r="D501" i="10" s="1"/>
  <c r="D502" i="10" s="1"/>
  <c r="D503" i="10" s="1"/>
  <c r="D504" i="10" s="1"/>
  <c r="D505" i="10" s="1"/>
  <c r="D506" i="10" s="1"/>
  <c r="D507" i="10" s="1"/>
  <c r="D508" i="10" s="1"/>
  <c r="D509" i="10" s="1"/>
  <c r="D510" i="10" s="1"/>
  <c r="D511" i="10" s="1"/>
  <c r="D512" i="10" s="1"/>
  <c r="D513" i="10" s="1"/>
  <c r="D514" i="10" s="1"/>
  <c r="D515" i="10" s="1"/>
  <c r="D516" i="10" s="1"/>
  <c r="D517" i="10" s="1"/>
  <c r="D518" i="10" s="1"/>
  <c r="D519" i="10" s="1"/>
  <c r="D520" i="10" s="1"/>
  <c r="D521" i="10" s="1"/>
  <c r="D522" i="10" s="1"/>
  <c r="D523" i="10" s="1"/>
  <c r="D524" i="10" s="1"/>
  <c r="D525" i="10" s="1"/>
  <c r="D526" i="10" s="1"/>
  <c r="D527" i="10" s="1"/>
  <c r="D528" i="10" s="1"/>
  <c r="D529" i="10" s="1"/>
  <c r="D530" i="10" s="1"/>
  <c r="D531" i="10" s="1"/>
  <c r="D532" i="10" s="1"/>
  <c r="D533" i="10" s="1"/>
  <c r="D534" i="10" s="1"/>
  <c r="D535" i="10" s="1"/>
  <c r="D536" i="10" s="1"/>
  <c r="D537" i="10" s="1"/>
  <c r="D538" i="10" s="1"/>
  <c r="D539" i="10" s="1"/>
  <c r="D540" i="10" s="1"/>
  <c r="D541" i="10" s="1"/>
  <c r="D542" i="10" s="1"/>
  <c r="D543" i="10" s="1"/>
  <c r="D544" i="10" s="1"/>
  <c r="D545" i="10" s="1"/>
  <c r="D546" i="10" s="1"/>
  <c r="D547" i="10" s="1"/>
  <c r="D548" i="10" s="1"/>
  <c r="D549" i="10" s="1"/>
  <c r="D550" i="10" s="1"/>
  <c r="D551" i="10" s="1"/>
  <c r="D552" i="10" s="1"/>
  <c r="D553" i="10" s="1"/>
  <c r="D554" i="10" s="1"/>
  <c r="D555" i="10" s="1"/>
  <c r="D556" i="10" s="1"/>
  <c r="D557" i="10" s="1"/>
  <c r="D558" i="10" s="1"/>
  <c r="D559" i="10" s="1"/>
  <c r="D560" i="10" s="1"/>
  <c r="D561" i="10" s="1"/>
  <c r="D562" i="10" s="1"/>
  <c r="D563" i="10" s="1"/>
  <c r="D564" i="10" s="1"/>
  <c r="D565" i="10" s="1"/>
  <c r="D566" i="10" s="1"/>
  <c r="D567" i="10" s="1"/>
  <c r="D568" i="10" s="1"/>
  <c r="D569" i="10" s="1"/>
  <c r="D570" i="10" s="1"/>
  <c r="D571" i="10" s="1"/>
  <c r="D572" i="10" s="1"/>
  <c r="D573" i="10" s="1"/>
  <c r="D574" i="10" s="1"/>
  <c r="D575" i="10" s="1"/>
  <c r="D576" i="10" s="1"/>
  <c r="D577" i="10" s="1"/>
  <c r="D578" i="10" s="1"/>
  <c r="D579" i="10" s="1"/>
  <c r="D580" i="10" s="1"/>
  <c r="D581" i="10" s="1"/>
  <c r="D582" i="10" s="1"/>
  <c r="D583" i="10" s="1"/>
  <c r="D584" i="10" s="1"/>
  <c r="D585" i="10" s="1"/>
  <c r="D586" i="10" s="1"/>
  <c r="D587" i="10" s="1"/>
  <c r="D588" i="10" s="1"/>
  <c r="D589" i="10" s="1"/>
  <c r="D590" i="10" s="1"/>
  <c r="D591" i="10" s="1"/>
  <c r="D592" i="10" s="1"/>
  <c r="D593" i="10" s="1"/>
  <c r="D594" i="10" s="1"/>
  <c r="D595" i="10" s="1"/>
  <c r="D596" i="10" s="1"/>
  <c r="D597" i="10" s="1"/>
  <c r="D598" i="10" s="1"/>
  <c r="D599" i="10" s="1"/>
  <c r="D600" i="10" s="1"/>
  <c r="D601" i="10" s="1"/>
  <c r="D602" i="10" s="1"/>
  <c r="D603" i="10" s="1"/>
  <c r="D604" i="10" s="1"/>
  <c r="D605" i="10" s="1"/>
  <c r="D606" i="10" s="1"/>
  <c r="D607" i="10" s="1"/>
  <c r="D608" i="10" s="1"/>
  <c r="D609" i="10" s="1"/>
  <c r="D610" i="10" s="1"/>
  <c r="D611" i="10" s="1"/>
  <c r="D612" i="10" s="1"/>
  <c r="D613" i="10" s="1"/>
  <c r="D614" i="10" s="1"/>
  <c r="D615" i="10" s="1"/>
  <c r="D616" i="10" s="1"/>
  <c r="D617" i="10" s="1"/>
  <c r="D618" i="10" s="1"/>
  <c r="D619" i="10" s="1"/>
  <c r="D620" i="10" s="1"/>
  <c r="D621" i="10" s="1"/>
  <c r="D622" i="10" s="1"/>
  <c r="D623" i="10" s="1"/>
  <c r="D624" i="10" s="1"/>
  <c r="D625" i="10" s="1"/>
  <c r="D626" i="10" s="1"/>
  <c r="D627" i="10" s="1"/>
  <c r="D628" i="10" s="1"/>
  <c r="D629" i="10" s="1"/>
  <c r="D630" i="10" s="1"/>
  <c r="D631" i="10" s="1"/>
  <c r="D632" i="10" s="1"/>
  <c r="D633" i="10" s="1"/>
  <c r="D634" i="10" s="1"/>
  <c r="D635" i="10" s="1"/>
  <c r="D636" i="10" s="1"/>
  <c r="D637" i="10" s="1"/>
  <c r="D638" i="10" s="1"/>
  <c r="D639" i="10" s="1"/>
  <c r="D640" i="10" s="1"/>
  <c r="D641" i="10" s="1"/>
  <c r="D642" i="10" s="1"/>
  <c r="D643" i="10" s="1"/>
  <c r="D644" i="10" s="1"/>
  <c r="D645" i="10" s="1"/>
  <c r="D646" i="10" s="1"/>
  <c r="D647" i="10" s="1"/>
  <c r="D648" i="10" s="1"/>
  <c r="D649" i="10" s="1"/>
  <c r="D650" i="10" s="1"/>
  <c r="D651" i="10" s="1"/>
  <c r="D652" i="10" s="1"/>
  <c r="D653" i="10" s="1"/>
  <c r="D654" i="10" s="1"/>
  <c r="D655" i="10" s="1"/>
  <c r="D656" i="10" s="1"/>
  <c r="D657" i="10" s="1"/>
  <c r="D658" i="10" s="1"/>
  <c r="D659" i="10" s="1"/>
  <c r="D660" i="10" s="1"/>
  <c r="D661" i="10" s="1"/>
  <c r="D662" i="10" s="1"/>
  <c r="D663" i="10" s="1"/>
  <c r="D664" i="10" s="1"/>
  <c r="D665" i="10" s="1"/>
  <c r="D666" i="10" s="1"/>
  <c r="D667" i="10" s="1"/>
  <c r="D668" i="10" s="1"/>
  <c r="D669" i="10" s="1"/>
  <c r="D670" i="10" s="1"/>
  <c r="D671" i="10" s="1"/>
  <c r="D672" i="10" s="1"/>
  <c r="D673" i="10" s="1"/>
  <c r="D674" i="10" s="1"/>
  <c r="D675" i="10" s="1"/>
  <c r="D676" i="10" s="1"/>
  <c r="D677" i="10" s="1"/>
  <c r="D678" i="10" s="1"/>
  <c r="D679" i="10" s="1"/>
  <c r="D680" i="10" s="1"/>
  <c r="D681" i="10" s="1"/>
  <c r="D682" i="10" s="1"/>
  <c r="D683" i="10" s="1"/>
  <c r="D684" i="10" s="1"/>
  <c r="D685" i="10" s="1"/>
  <c r="D686" i="10" s="1"/>
  <c r="D687" i="10" s="1"/>
  <c r="D688" i="10" s="1"/>
  <c r="D689" i="10" s="1"/>
  <c r="D690" i="10" s="1"/>
  <c r="D691" i="10" s="1"/>
  <c r="D692" i="10" s="1"/>
  <c r="D693" i="10" s="1"/>
  <c r="D694" i="10" s="1"/>
  <c r="D695" i="10" s="1"/>
  <c r="D696" i="10" s="1"/>
  <c r="D697" i="10" s="1"/>
  <c r="D698" i="10" s="1"/>
  <c r="D699" i="10" s="1"/>
  <c r="D700" i="10" s="1"/>
  <c r="D701" i="10" s="1"/>
  <c r="D702" i="10" s="1"/>
  <c r="D703" i="10" s="1"/>
  <c r="D704" i="10" s="1"/>
  <c r="D705" i="10" s="1"/>
  <c r="D706" i="10" s="1"/>
  <c r="D707" i="10" s="1"/>
  <c r="D708" i="10" s="1"/>
  <c r="D709" i="10" s="1"/>
  <c r="D710" i="10" s="1"/>
  <c r="D711" i="10" s="1"/>
  <c r="D712" i="10" s="1"/>
  <c r="D713" i="10" s="1"/>
  <c r="D714" i="10" s="1"/>
  <c r="D715" i="10" s="1"/>
  <c r="D716" i="10" s="1"/>
  <c r="D717" i="10" s="1"/>
  <c r="D718" i="10" s="1"/>
  <c r="D719" i="10" s="1"/>
  <c r="D720" i="10" s="1"/>
  <c r="D721" i="10" s="1"/>
  <c r="D722" i="10" s="1"/>
  <c r="D723" i="10" s="1"/>
  <c r="D724" i="10" s="1"/>
  <c r="D725" i="10" s="1"/>
  <c r="D726" i="10" s="1"/>
  <c r="D727" i="10" s="1"/>
  <c r="D728" i="10" s="1"/>
  <c r="D729" i="10" s="1"/>
  <c r="D730" i="10" s="1"/>
  <c r="D731" i="10" s="1"/>
  <c r="D732" i="10" s="1"/>
  <c r="D733" i="10" s="1"/>
  <c r="D734" i="10" s="1"/>
  <c r="D735" i="10" s="1"/>
  <c r="D736" i="10" s="1"/>
  <c r="D737" i="10" s="1"/>
  <c r="D738" i="10" s="1"/>
  <c r="D739" i="10" s="1"/>
  <c r="D740" i="10" s="1"/>
  <c r="D741" i="10" s="1"/>
  <c r="D742" i="10" s="1"/>
  <c r="D743" i="10" s="1"/>
  <c r="D744" i="10" s="1"/>
  <c r="D745" i="10" s="1"/>
  <c r="D746" i="10" s="1"/>
  <c r="D747" i="10" s="1"/>
  <c r="D748" i="10" s="1"/>
  <c r="D749" i="10" s="1"/>
  <c r="D750" i="10" s="1"/>
  <c r="D751" i="10" s="1"/>
  <c r="D752" i="10" s="1"/>
  <c r="D753" i="10" s="1"/>
  <c r="D754" i="10" s="1"/>
  <c r="D755" i="10" s="1"/>
  <c r="D756" i="10" s="1"/>
  <c r="D757" i="10" s="1"/>
  <c r="D758" i="10" s="1"/>
  <c r="D759" i="10" s="1"/>
  <c r="D760" i="10" s="1"/>
  <c r="D761" i="10" s="1"/>
  <c r="D762" i="10" s="1"/>
  <c r="D763" i="10" s="1"/>
  <c r="D764" i="10" s="1"/>
  <c r="D765" i="10" s="1"/>
  <c r="D766" i="10" s="1"/>
  <c r="D767" i="10" s="1"/>
  <c r="D768" i="10" s="1"/>
  <c r="D769" i="10" s="1"/>
  <c r="D770" i="10" s="1"/>
  <c r="D771" i="10" s="1"/>
  <c r="D772" i="10" s="1"/>
  <c r="D773" i="10" s="1"/>
  <c r="D774" i="10" s="1"/>
  <c r="D775" i="10" s="1"/>
  <c r="D776" i="10" s="1"/>
  <c r="D777" i="10" s="1"/>
  <c r="D778" i="10" s="1"/>
  <c r="D779" i="10" s="1"/>
  <c r="D780" i="10" s="1"/>
  <c r="D781" i="10" s="1"/>
  <c r="D782" i="10" s="1"/>
  <c r="D783" i="10" s="1"/>
  <c r="D784" i="10" s="1"/>
  <c r="D785" i="10" s="1"/>
  <c r="D786" i="10" s="1"/>
  <c r="D787" i="10" s="1"/>
  <c r="D788" i="10" s="1"/>
  <c r="D789" i="10" s="1"/>
  <c r="D790" i="10" s="1"/>
  <c r="D791" i="10" s="1"/>
  <c r="D792" i="10" s="1"/>
  <c r="D793" i="10" s="1"/>
  <c r="D794" i="10" s="1"/>
  <c r="D795" i="10" s="1"/>
  <c r="D796" i="10" s="1"/>
  <c r="D797" i="10" s="1"/>
  <c r="D798" i="10" s="1"/>
  <c r="D799" i="10" s="1"/>
  <c r="D800" i="10" s="1"/>
  <c r="D801" i="10" s="1"/>
  <c r="D802" i="10" s="1"/>
  <c r="D803" i="10" s="1"/>
  <c r="D804" i="10" s="1"/>
  <c r="D805" i="10" s="1"/>
  <c r="D806" i="10" s="1"/>
  <c r="D807" i="10" s="1"/>
  <c r="D808" i="10" s="1"/>
  <c r="D809" i="10" s="1"/>
  <c r="D810" i="10" s="1"/>
  <c r="D811" i="10" s="1"/>
  <c r="D812" i="10" s="1"/>
  <c r="D813" i="10" s="1"/>
  <c r="D814" i="10" s="1"/>
  <c r="D815" i="10" s="1"/>
  <c r="D816" i="10" s="1"/>
  <c r="D817" i="10" s="1"/>
  <c r="D818" i="10" s="1"/>
  <c r="D819" i="10" s="1"/>
  <c r="D820" i="10" s="1"/>
  <c r="D821" i="10" s="1"/>
  <c r="D822" i="10" s="1"/>
  <c r="D823" i="10" s="1"/>
  <c r="D824" i="10" s="1"/>
  <c r="D825" i="10" s="1"/>
  <c r="D826" i="10" s="1"/>
  <c r="D827" i="10" s="1"/>
  <c r="D828" i="10" s="1"/>
  <c r="D829" i="10" s="1"/>
  <c r="D830" i="10" s="1"/>
  <c r="D831" i="10" s="1"/>
  <c r="D832" i="10" s="1"/>
  <c r="D833" i="10" s="1"/>
  <c r="D834" i="10" s="1"/>
  <c r="D835" i="10" s="1"/>
  <c r="D836" i="10" s="1"/>
  <c r="D837" i="10" s="1"/>
  <c r="D838" i="10" s="1"/>
  <c r="D839" i="10" s="1"/>
  <c r="D840" i="10" s="1"/>
  <c r="D841" i="10" s="1"/>
  <c r="D842" i="10" s="1"/>
  <c r="D843" i="10" s="1"/>
  <c r="D844" i="10" s="1"/>
  <c r="D845" i="10" s="1"/>
  <c r="D846" i="10" s="1"/>
  <c r="D847" i="10" s="1"/>
  <c r="D848" i="10" s="1"/>
  <c r="D849" i="10" s="1"/>
  <c r="D850" i="10" s="1"/>
  <c r="D851" i="10" s="1"/>
  <c r="D852" i="10" s="1"/>
  <c r="D853" i="10" s="1"/>
  <c r="D854" i="10" s="1"/>
  <c r="D855" i="10" s="1"/>
  <c r="D856" i="10" s="1"/>
  <c r="D857" i="10" s="1"/>
  <c r="D858" i="10" s="1"/>
  <c r="D859" i="10" s="1"/>
  <c r="D860" i="10" s="1"/>
  <c r="D861" i="10" s="1"/>
  <c r="D862" i="10" s="1"/>
  <c r="D863" i="10" s="1"/>
  <c r="D864" i="10" s="1"/>
  <c r="D865" i="10" s="1"/>
  <c r="D866" i="10" s="1"/>
  <c r="D867" i="10" s="1"/>
  <c r="D868" i="10" s="1"/>
  <c r="D869" i="10" s="1"/>
  <c r="D870" i="10" s="1"/>
  <c r="D871" i="10" s="1"/>
  <c r="D872" i="10" s="1"/>
  <c r="D873" i="10" s="1"/>
  <c r="D874" i="10" s="1"/>
  <c r="D875" i="10" s="1"/>
  <c r="D876" i="10" s="1"/>
  <c r="D877" i="10" s="1"/>
  <c r="D878" i="10" s="1"/>
  <c r="D879" i="10" s="1"/>
  <c r="D880" i="10" s="1"/>
  <c r="D881" i="10" s="1"/>
  <c r="D882" i="10" s="1"/>
  <c r="D883" i="10" s="1"/>
  <c r="D884" i="10" s="1"/>
  <c r="D885" i="10" s="1"/>
  <c r="D886" i="10" s="1"/>
  <c r="D887" i="10" s="1"/>
  <c r="D888" i="10" s="1"/>
  <c r="D889" i="10" s="1"/>
  <c r="D890" i="10" s="1"/>
  <c r="D891" i="10" s="1"/>
  <c r="D892" i="10" s="1"/>
  <c r="D893" i="10" s="1"/>
  <c r="D894" i="10" s="1"/>
  <c r="D895" i="10" s="1"/>
  <c r="D896" i="10" s="1"/>
  <c r="D897" i="10" s="1"/>
  <c r="D898" i="10" s="1"/>
  <c r="D899" i="10" s="1"/>
  <c r="D900" i="10" s="1"/>
  <c r="D901" i="10" s="1"/>
  <c r="D902" i="10" s="1"/>
  <c r="D903" i="10" s="1"/>
  <c r="D904" i="10" s="1"/>
  <c r="D905" i="10" s="1"/>
  <c r="D906" i="10" s="1"/>
  <c r="D907" i="10" s="1"/>
  <c r="D908" i="10" s="1"/>
  <c r="D909" i="10" s="1"/>
  <c r="D910" i="10" s="1"/>
  <c r="D911" i="10" s="1"/>
  <c r="D912" i="10" s="1"/>
  <c r="D913" i="10" s="1"/>
  <c r="D914" i="10" s="1"/>
  <c r="D915" i="10" s="1"/>
  <c r="D916" i="10" s="1"/>
  <c r="D917" i="10" s="1"/>
  <c r="D918" i="10" s="1"/>
  <c r="D919" i="10" s="1"/>
  <c r="D920" i="10" s="1"/>
  <c r="D921" i="10" s="1"/>
  <c r="D922" i="10" s="1"/>
  <c r="D923" i="10" s="1"/>
  <c r="D924" i="10" s="1"/>
  <c r="D925" i="10" s="1"/>
  <c r="D926" i="10" s="1"/>
  <c r="D927" i="10" s="1"/>
  <c r="D928" i="10" s="1"/>
  <c r="D929" i="10" s="1"/>
  <c r="D930" i="10" s="1"/>
  <c r="D931" i="10" s="1"/>
  <c r="D932" i="10" s="1"/>
  <c r="D933" i="10" s="1"/>
  <c r="D934" i="10" s="1"/>
  <c r="D935" i="10" s="1"/>
  <c r="D936" i="10" s="1"/>
  <c r="D937" i="10" s="1"/>
  <c r="D938" i="10" s="1"/>
  <c r="D939" i="10" s="1"/>
  <c r="D940" i="10" s="1"/>
  <c r="D941" i="10" s="1"/>
  <c r="D942" i="10" s="1"/>
  <c r="D943" i="10" s="1"/>
  <c r="D944" i="10" s="1"/>
  <c r="D945" i="10" s="1"/>
  <c r="D946" i="10" s="1"/>
  <c r="D947" i="10" s="1"/>
  <c r="D948" i="10" s="1"/>
  <c r="D949" i="10" s="1"/>
  <c r="D950" i="10" s="1"/>
  <c r="D951" i="10" s="1"/>
  <c r="D952" i="10" s="1"/>
  <c r="D953" i="10" s="1"/>
  <c r="D954" i="10" s="1"/>
  <c r="D955" i="10" s="1"/>
  <c r="D956" i="10" s="1"/>
  <c r="D957" i="10" s="1"/>
  <c r="D958" i="10" s="1"/>
  <c r="D959" i="10" s="1"/>
  <c r="D960" i="10" s="1"/>
  <c r="D961" i="10" s="1"/>
  <c r="D962" i="10" s="1"/>
  <c r="D963" i="10" s="1"/>
  <c r="D964" i="10" s="1"/>
  <c r="D965" i="10" s="1"/>
  <c r="D966" i="10" s="1"/>
  <c r="D967" i="10" s="1"/>
  <c r="D968" i="10" s="1"/>
  <c r="D969" i="10" s="1"/>
  <c r="D970" i="10" s="1"/>
  <c r="D971" i="10" s="1"/>
  <c r="D972" i="10" s="1"/>
  <c r="D973" i="10" s="1"/>
  <c r="D974" i="10" s="1"/>
  <c r="D975" i="10" s="1"/>
  <c r="D976" i="10" s="1"/>
  <c r="D977" i="10" s="1"/>
  <c r="D978" i="10" s="1"/>
  <c r="D979" i="10" s="1"/>
  <c r="D980" i="10" s="1"/>
  <c r="D981" i="10" s="1"/>
  <c r="D982" i="10" s="1"/>
  <c r="D983" i="10" s="1"/>
  <c r="D984" i="10" s="1"/>
  <c r="D985" i="10" s="1"/>
  <c r="D986" i="10" s="1"/>
  <c r="D987" i="10" s="1"/>
  <c r="D988" i="10" s="1"/>
  <c r="D989" i="10" s="1"/>
  <c r="D990" i="10" s="1"/>
  <c r="D991" i="10" s="1"/>
  <c r="D992" i="10" s="1"/>
  <c r="D993" i="10" s="1"/>
  <c r="D994" i="10" s="1"/>
  <c r="D995" i="10" s="1"/>
  <c r="D996" i="10" s="1"/>
  <c r="D997" i="10" s="1"/>
  <c r="D998" i="10" s="1"/>
  <c r="D999" i="10" s="1"/>
  <c r="D1000" i="10" s="1"/>
  <c r="D1001" i="10" s="1"/>
  <c r="D1002" i="10" s="1"/>
  <c r="D1003" i="10" s="1"/>
  <c r="D1004" i="10" s="1"/>
  <c r="D1005" i="10" s="1"/>
  <c r="D1006" i="10" s="1"/>
  <c r="D1007" i="10" s="1"/>
  <c r="D1008" i="10" s="1"/>
  <c r="D1009" i="10" s="1"/>
  <c r="D1010" i="10" s="1"/>
  <c r="D1011" i="10" s="1"/>
  <c r="D1012" i="10" s="1"/>
  <c r="D1013" i="10" s="1"/>
  <c r="D1014" i="10" s="1"/>
  <c r="D1015" i="10" s="1"/>
  <c r="D1016" i="10" s="1"/>
  <c r="D1017" i="10" s="1"/>
  <c r="D1018" i="10" s="1"/>
  <c r="D1019" i="10" s="1"/>
  <c r="D1020" i="10" s="1"/>
  <c r="D1021" i="10" s="1"/>
  <c r="D1022" i="10" s="1"/>
  <c r="D1023" i="10" s="1"/>
  <c r="D1024" i="10" s="1"/>
  <c r="D1025" i="10" s="1"/>
  <c r="D1026" i="10" s="1"/>
  <c r="D1027" i="10" s="1"/>
  <c r="D1028" i="10" s="1"/>
  <c r="D1029" i="10" s="1"/>
  <c r="D1030" i="10" s="1"/>
  <c r="D1031" i="10" s="1"/>
  <c r="D1032" i="10" s="1"/>
  <c r="D1033" i="10" s="1"/>
  <c r="D1034" i="10" s="1"/>
  <c r="D1035" i="10" s="1"/>
  <c r="D1036" i="10" s="1"/>
  <c r="D1037" i="10" s="1"/>
  <c r="D1038" i="10" s="1"/>
  <c r="D1039" i="10" s="1"/>
  <c r="D1040" i="10" s="1"/>
  <c r="D1041" i="10" s="1"/>
  <c r="D1042" i="10" s="1"/>
  <c r="D1043" i="10" s="1"/>
  <c r="D1044" i="10" s="1"/>
  <c r="D1045" i="10" s="1"/>
  <c r="D1046" i="10" s="1"/>
  <c r="D1047" i="10" s="1"/>
  <c r="D1048" i="10" s="1"/>
  <c r="D1049" i="10" s="1"/>
  <c r="D1050" i="10" s="1"/>
  <c r="D1051" i="10" s="1"/>
  <c r="D1052" i="10" s="1"/>
  <c r="D1053" i="10" s="1"/>
  <c r="D1054" i="10" s="1"/>
  <c r="D1055" i="10" s="1"/>
  <c r="D1056" i="10" s="1"/>
  <c r="D1057" i="10" s="1"/>
  <c r="D1058" i="10" s="1"/>
  <c r="D1059" i="10" s="1"/>
  <c r="D1060" i="10" s="1"/>
  <c r="D1061" i="10" s="1"/>
  <c r="D1062" i="10" s="1"/>
  <c r="D1063" i="10" s="1"/>
  <c r="D1064" i="10" s="1"/>
  <c r="D1065" i="10" s="1"/>
  <c r="D1066" i="10" s="1"/>
  <c r="D1067" i="10" s="1"/>
  <c r="D1068" i="10" s="1"/>
  <c r="D1069" i="10" s="1"/>
  <c r="D1070" i="10" s="1"/>
  <c r="D1071" i="10" s="1"/>
  <c r="D1072" i="10" s="1"/>
  <c r="D1073" i="10" s="1"/>
  <c r="D1074" i="10" s="1"/>
  <c r="D1075" i="10" s="1"/>
  <c r="D1076" i="10" s="1"/>
  <c r="D1077" i="10" s="1"/>
  <c r="D1078" i="10" s="1"/>
  <c r="D1079" i="10" s="1"/>
  <c r="D1080" i="10" s="1"/>
  <c r="D1081" i="10" s="1"/>
  <c r="D1082" i="10" s="1"/>
  <c r="D1083" i="10" s="1"/>
  <c r="D1084" i="10" s="1"/>
  <c r="D1085" i="10" s="1"/>
  <c r="D1086" i="10" s="1"/>
  <c r="D1087" i="10" s="1"/>
  <c r="D1088" i="10" s="1"/>
  <c r="D1089" i="10" s="1"/>
  <c r="D1090" i="10" s="1"/>
  <c r="D1091" i="10" s="1"/>
  <c r="D1092" i="10" s="1"/>
  <c r="D1093" i="10" s="1"/>
  <c r="D1094" i="10" s="1"/>
  <c r="D1095" i="10" s="1"/>
  <c r="D1096" i="10" s="1"/>
  <c r="D1097" i="10" s="1"/>
  <c r="D1098" i="10" s="1"/>
  <c r="D1099" i="10" s="1"/>
  <c r="D1100" i="10" s="1"/>
  <c r="D1101" i="10" s="1"/>
  <c r="D1102" i="10" s="1"/>
  <c r="D1103" i="10" s="1"/>
  <c r="D1104" i="10" s="1"/>
  <c r="D1105" i="10" s="1"/>
  <c r="D1106" i="10" s="1"/>
  <c r="D1107" i="10" s="1"/>
  <c r="D1108" i="10" s="1"/>
  <c r="D1109" i="10" s="1"/>
  <c r="D1110" i="10" s="1"/>
  <c r="D1111" i="10" s="1"/>
  <c r="D1112" i="10" s="1"/>
  <c r="D1113" i="10" s="1"/>
  <c r="D1114" i="10" s="1"/>
  <c r="D1115" i="10" s="1"/>
  <c r="D1116" i="10" s="1"/>
  <c r="D1117" i="10" s="1"/>
  <c r="D1118" i="10" s="1"/>
  <c r="D1119" i="10" s="1"/>
  <c r="D1120" i="10" s="1"/>
  <c r="D1121" i="10" s="1"/>
  <c r="D1122" i="10" s="1"/>
  <c r="D1123" i="10" s="1"/>
  <c r="D1124" i="10" s="1"/>
  <c r="D1125" i="10" s="1"/>
  <c r="D1126" i="10" s="1"/>
  <c r="D1127" i="10" s="1"/>
  <c r="D1128" i="10" s="1"/>
  <c r="D1129" i="10" s="1"/>
  <c r="D1130" i="10" s="1"/>
  <c r="D1131" i="10" s="1"/>
  <c r="D1132" i="10" s="1"/>
  <c r="D1133" i="10" s="1"/>
  <c r="D1134" i="10" s="1"/>
  <c r="D1135" i="10" s="1"/>
  <c r="D1136" i="10" s="1"/>
  <c r="D1137" i="10" s="1"/>
  <c r="D1138" i="10" s="1"/>
  <c r="D1139" i="10" s="1"/>
  <c r="D1140" i="10" s="1"/>
  <c r="D1141" i="10" s="1"/>
  <c r="D1142" i="10" s="1"/>
  <c r="D1143" i="10" s="1"/>
  <c r="D1144" i="10" s="1"/>
  <c r="D1145" i="10" s="1"/>
  <c r="D1146" i="10" s="1"/>
  <c r="D1147" i="10" s="1"/>
  <c r="D1148" i="10" s="1"/>
  <c r="D1149" i="10" s="1"/>
  <c r="D1150" i="10" s="1"/>
  <c r="D1151" i="10" s="1"/>
  <c r="D1152" i="10" s="1"/>
  <c r="D1153" i="10" s="1"/>
  <c r="D1154" i="10" s="1"/>
  <c r="D1155" i="10" s="1"/>
  <c r="D1156" i="10" s="1"/>
  <c r="D1157" i="10" s="1"/>
  <c r="D1158" i="10" s="1"/>
  <c r="D1159" i="10" s="1"/>
  <c r="D1160" i="10" s="1"/>
  <c r="D1161" i="10" s="1"/>
  <c r="D1162" i="10" s="1"/>
  <c r="D1163" i="10" s="1"/>
  <c r="D1164" i="10" s="1"/>
  <c r="D1165" i="10" s="1"/>
  <c r="D1166" i="10" s="1"/>
  <c r="D1167" i="10" s="1"/>
  <c r="D1168" i="10" s="1"/>
  <c r="D1169" i="10" s="1"/>
  <c r="D1170" i="10" s="1"/>
  <c r="D1171" i="10" s="1"/>
  <c r="D1172" i="10" s="1"/>
  <c r="D1173" i="10" s="1"/>
  <c r="D1174" i="10" s="1"/>
  <c r="D1175" i="10" s="1"/>
  <c r="D1176" i="10" s="1"/>
  <c r="D1177" i="10" s="1"/>
  <c r="D1178" i="10" s="1"/>
  <c r="D1179" i="10" s="1"/>
  <c r="D1180" i="10" s="1"/>
  <c r="D1181" i="10" s="1"/>
  <c r="D1182" i="10" s="1"/>
  <c r="D1183" i="10" s="1"/>
  <c r="D1184" i="10" s="1"/>
  <c r="D1185" i="10" s="1"/>
  <c r="D1186" i="10" s="1"/>
  <c r="D1187" i="10" s="1"/>
  <c r="D1188" i="10" s="1"/>
  <c r="D1189" i="10" s="1"/>
  <c r="D1190" i="10" s="1"/>
  <c r="D1191" i="10" s="1"/>
  <c r="D1192" i="10" s="1"/>
  <c r="D1193" i="10" s="1"/>
  <c r="D1194" i="10" s="1"/>
  <c r="D1195" i="10" s="1"/>
  <c r="D1196" i="10" s="1"/>
  <c r="D1197" i="10" s="1"/>
  <c r="D1198" i="10" s="1"/>
  <c r="D1199" i="10" s="1"/>
  <c r="D1200" i="10" s="1"/>
  <c r="D1201" i="10" s="1"/>
  <c r="D1202" i="10" s="1"/>
  <c r="D1203" i="10" s="1"/>
  <c r="D1204" i="10" s="1"/>
  <c r="D1205" i="10" s="1"/>
  <c r="D1206" i="10" s="1"/>
  <c r="D1207" i="10" s="1"/>
  <c r="D1208" i="10" s="1"/>
  <c r="D1209" i="10" s="1"/>
  <c r="D1210" i="10" s="1"/>
  <c r="D1211" i="10" s="1"/>
  <c r="D1212" i="10" s="1"/>
  <c r="D1213" i="10" s="1"/>
  <c r="D1214" i="10" s="1"/>
  <c r="D1215" i="10" s="1"/>
  <c r="D1216" i="10" s="1"/>
  <c r="D1217" i="10" s="1"/>
  <c r="D1218" i="10" s="1"/>
  <c r="D1219" i="10" s="1"/>
  <c r="D1220" i="10" s="1"/>
  <c r="D1221" i="10" s="1"/>
  <c r="D1222" i="10" s="1"/>
  <c r="D1223" i="10" s="1"/>
  <c r="D1224" i="10" s="1"/>
  <c r="D1225" i="10" s="1"/>
  <c r="D1226" i="10" s="1"/>
  <c r="D1227" i="10" s="1"/>
  <c r="D1228" i="10" s="1"/>
  <c r="D1229" i="10" s="1"/>
  <c r="D1230" i="10" s="1"/>
  <c r="D1231" i="10" s="1"/>
  <c r="D1232" i="10" s="1"/>
  <c r="D1233" i="10" s="1"/>
  <c r="D1234" i="10" s="1"/>
  <c r="D1235" i="10" s="1"/>
  <c r="D1236" i="10" s="1"/>
  <c r="D1237" i="10" s="1"/>
  <c r="D1238" i="10" s="1"/>
  <c r="D1239" i="10" s="1"/>
  <c r="D1240" i="10" s="1"/>
  <c r="D1241" i="10" s="1"/>
  <c r="D1242" i="10" s="1"/>
  <c r="D1243" i="10" s="1"/>
  <c r="D1244" i="10" s="1"/>
  <c r="D1245" i="10" s="1"/>
  <c r="D1246" i="10" s="1"/>
  <c r="D1247" i="10" s="1"/>
  <c r="D1248" i="10" s="1"/>
  <c r="D1249" i="10" s="1"/>
  <c r="D1250" i="10" s="1"/>
  <c r="D1251" i="10" s="1"/>
  <c r="D1252" i="10" s="1"/>
  <c r="D1253" i="10" s="1"/>
  <c r="D1254" i="10" s="1"/>
  <c r="D1255" i="10" s="1"/>
  <c r="D1256" i="10" s="1"/>
  <c r="D1257" i="10" s="1"/>
  <c r="D1258" i="10" s="1"/>
  <c r="D1259" i="10" s="1"/>
  <c r="D1260" i="10" s="1"/>
  <c r="D1261" i="10" s="1"/>
  <c r="D1262" i="10" s="1"/>
  <c r="D1263" i="10" s="1"/>
  <c r="D1264" i="10" s="1"/>
  <c r="D1265" i="10" s="1"/>
  <c r="D1266" i="10" s="1"/>
  <c r="D1267" i="10" s="1"/>
  <c r="D1268" i="10" s="1"/>
  <c r="D1269" i="10" s="1"/>
  <c r="D1270" i="10" s="1"/>
  <c r="D1271" i="10" s="1"/>
  <c r="D1272" i="10" s="1"/>
  <c r="D1273" i="10" s="1"/>
  <c r="D1274" i="10" s="1"/>
  <c r="D1275" i="10" s="1"/>
  <c r="D1276" i="10" s="1"/>
  <c r="D1277" i="10" s="1"/>
  <c r="D1278" i="10" s="1"/>
  <c r="D1279" i="10" s="1"/>
  <c r="D1280" i="10" s="1"/>
  <c r="D1281" i="10" s="1"/>
  <c r="D1282" i="10" s="1"/>
  <c r="D1283" i="10" s="1"/>
  <c r="D1284" i="10" s="1"/>
  <c r="D1285" i="10" s="1"/>
  <c r="D1286" i="10" s="1"/>
  <c r="D1287" i="10" s="1"/>
  <c r="D1288" i="10" s="1"/>
  <c r="D1289" i="10" s="1"/>
  <c r="D1290" i="10" s="1"/>
  <c r="D1291" i="10" s="1"/>
  <c r="D1292" i="10" s="1"/>
  <c r="D1293" i="10" s="1"/>
  <c r="D1294" i="10" s="1"/>
  <c r="D1295" i="10" s="1"/>
  <c r="D1296" i="10" s="1"/>
  <c r="D1297" i="10" s="1"/>
  <c r="D1298" i="10" s="1"/>
  <c r="D1299" i="10" s="1"/>
  <c r="D1300" i="10" s="1"/>
  <c r="D1301" i="10" s="1"/>
  <c r="D1302" i="10" s="1"/>
  <c r="D1303" i="10" s="1"/>
  <c r="D1304" i="10" s="1"/>
  <c r="D1305" i="10" s="1"/>
  <c r="D1306" i="10" s="1"/>
  <c r="D1307" i="10" s="1"/>
  <c r="D1308" i="10" s="1"/>
  <c r="D1309" i="10" s="1"/>
  <c r="D1310" i="10" s="1"/>
  <c r="D1311" i="10" s="1"/>
  <c r="D1312" i="10" s="1"/>
  <c r="D1313" i="10" s="1"/>
  <c r="D1314" i="10" s="1"/>
  <c r="D1315" i="10" s="1"/>
  <c r="D1316" i="10" s="1"/>
  <c r="D1317" i="10" s="1"/>
  <c r="D1318" i="10" s="1"/>
  <c r="D1319" i="10" s="1"/>
  <c r="D1320" i="10" s="1"/>
  <c r="D1321" i="10" s="1"/>
  <c r="D1322" i="10" s="1"/>
  <c r="D1323" i="10" s="1"/>
  <c r="D1324" i="10" s="1"/>
  <c r="D1325" i="10" s="1"/>
  <c r="D1326" i="10" s="1"/>
  <c r="D1327" i="10" s="1"/>
  <c r="D1328" i="10" s="1"/>
  <c r="D1329" i="10" s="1"/>
  <c r="D1330" i="10" s="1"/>
  <c r="D1331" i="10" s="1"/>
  <c r="D1332" i="10" s="1"/>
  <c r="D1333" i="10" s="1"/>
  <c r="D1334" i="10" s="1"/>
  <c r="D1335" i="10" s="1"/>
  <c r="D1336" i="10" s="1"/>
  <c r="D1337" i="10" s="1"/>
  <c r="D1338" i="10" s="1"/>
  <c r="D1339" i="10" s="1"/>
  <c r="D1340" i="10" s="1"/>
  <c r="D1341" i="10" s="1"/>
  <c r="D1342" i="10" s="1"/>
  <c r="D1343" i="10" s="1"/>
  <c r="D1344" i="10" s="1"/>
  <c r="D1345" i="10" s="1"/>
  <c r="D1346" i="10" s="1"/>
  <c r="D1347" i="10" s="1"/>
  <c r="D1348" i="10" s="1"/>
  <c r="D1349" i="10" s="1"/>
  <c r="D1350" i="10" s="1"/>
  <c r="D1351" i="10" s="1"/>
  <c r="D1352" i="10" s="1"/>
  <c r="D1353" i="10" s="1"/>
  <c r="D1354" i="10" s="1"/>
  <c r="D1355" i="10" s="1"/>
  <c r="D1356" i="10" s="1"/>
  <c r="D1357" i="10" s="1"/>
  <c r="D1358" i="10" s="1"/>
  <c r="D1359" i="10" s="1"/>
  <c r="D1360" i="10" s="1"/>
  <c r="D1361" i="10" s="1"/>
  <c r="D1362" i="10" s="1"/>
  <c r="D1363" i="10" s="1"/>
  <c r="D1364" i="10" s="1"/>
  <c r="D1365" i="10" s="1"/>
  <c r="D1366" i="10" s="1"/>
  <c r="D1367" i="10" s="1"/>
  <c r="D1368" i="10" s="1"/>
  <c r="D1369" i="10" s="1"/>
  <c r="D1370" i="10" s="1"/>
  <c r="D1371" i="10" s="1"/>
  <c r="D1372" i="10" s="1"/>
  <c r="D1373" i="10" s="1"/>
  <c r="D1374" i="10" s="1"/>
  <c r="D1375" i="10" s="1"/>
  <c r="D1376" i="10" s="1"/>
  <c r="D1377" i="10" s="1"/>
  <c r="D1378" i="10" s="1"/>
  <c r="D1379" i="10" s="1"/>
  <c r="D1380" i="10" s="1"/>
  <c r="D1381" i="10" s="1"/>
  <c r="D1382" i="10" s="1"/>
  <c r="D1383" i="10" s="1"/>
  <c r="D1384" i="10" s="1"/>
  <c r="D1385" i="10" s="1"/>
  <c r="D1386" i="10" s="1"/>
  <c r="D1387" i="10" s="1"/>
  <c r="D1388" i="10" s="1"/>
  <c r="D1389" i="10" s="1"/>
  <c r="D1390" i="10" s="1"/>
  <c r="D1391" i="10" s="1"/>
  <c r="D1392" i="10" s="1"/>
  <c r="D1393" i="10" s="1"/>
  <c r="D1394" i="10" s="1"/>
  <c r="D1395" i="10" s="1"/>
  <c r="D1396" i="10" s="1"/>
  <c r="D1397" i="10" s="1"/>
  <c r="D1398" i="10" s="1"/>
  <c r="D1399" i="10" s="1"/>
  <c r="D1400" i="10" s="1"/>
  <c r="D1401" i="10" s="1"/>
  <c r="D1402" i="10" s="1"/>
  <c r="D1403" i="10" s="1"/>
  <c r="D1404" i="10" s="1"/>
  <c r="D1405" i="10" s="1"/>
  <c r="D1406" i="10" s="1"/>
  <c r="D1407" i="10" s="1"/>
  <c r="D1408" i="10" s="1"/>
  <c r="D1409" i="10" s="1"/>
  <c r="D1410" i="10" s="1"/>
  <c r="D1411" i="10" s="1"/>
  <c r="D1412" i="10" s="1"/>
  <c r="D1413" i="10" s="1"/>
  <c r="D1414" i="10" s="1"/>
  <c r="D1415" i="10" s="1"/>
  <c r="D1416" i="10" s="1"/>
  <c r="D1417" i="10" s="1"/>
  <c r="D1418" i="10" s="1"/>
  <c r="D1419" i="10" s="1"/>
  <c r="D1420" i="10" s="1"/>
  <c r="D1421" i="10" s="1"/>
  <c r="D1422" i="10" s="1"/>
  <c r="D1423" i="10" s="1"/>
  <c r="D1424" i="10" s="1"/>
  <c r="D1425" i="10" s="1"/>
  <c r="D1426" i="10" s="1"/>
  <c r="D1427" i="10" s="1"/>
  <c r="D1428" i="10" s="1"/>
  <c r="D1429" i="10" s="1"/>
  <c r="D1430" i="10" s="1"/>
  <c r="D1431" i="10" s="1"/>
  <c r="D1432" i="10" s="1"/>
  <c r="D1433" i="10" s="1"/>
  <c r="D1434" i="10" s="1"/>
  <c r="D1435" i="10" s="1"/>
  <c r="D1436" i="10" s="1"/>
  <c r="D1437" i="10" s="1"/>
  <c r="D1438" i="10" s="1"/>
  <c r="D1439" i="10" s="1"/>
  <c r="D1440" i="10" s="1"/>
  <c r="D1441" i="10" s="1"/>
  <c r="D1442" i="10" s="1"/>
  <c r="D1443" i="10" s="1"/>
  <c r="D1444" i="10" s="1"/>
  <c r="D1445" i="10" s="1"/>
  <c r="D1446" i="10" s="1"/>
  <c r="D1447" i="10" s="1"/>
  <c r="D1448" i="10" s="1"/>
  <c r="D1449" i="10" s="1"/>
  <c r="D1450" i="10" s="1"/>
  <c r="D1451" i="10" s="1"/>
  <c r="D1452" i="10" s="1"/>
  <c r="D1453" i="10" s="1"/>
  <c r="D1454" i="10" s="1"/>
  <c r="D1455" i="10" s="1"/>
  <c r="D1456" i="10" s="1"/>
  <c r="D1457" i="10" s="1"/>
  <c r="D1458" i="10" s="1"/>
  <c r="D1459" i="10" s="1"/>
  <c r="D1460" i="10" s="1"/>
  <c r="D1461" i="10" s="1"/>
  <c r="D1462" i="10" s="1"/>
  <c r="D1463" i="10" s="1"/>
  <c r="D1464" i="10" s="1"/>
  <c r="D1465" i="10" s="1"/>
  <c r="D1466" i="10" s="1"/>
  <c r="D1467" i="10" s="1"/>
  <c r="D1468" i="10" s="1"/>
  <c r="D1469" i="10" s="1"/>
  <c r="D1470" i="10" s="1"/>
  <c r="D1471" i="10" s="1"/>
  <c r="D1472" i="10" s="1"/>
  <c r="D1473" i="10" s="1"/>
  <c r="D1474" i="10" s="1"/>
  <c r="D1475" i="10" s="1"/>
  <c r="D1476" i="10" s="1"/>
  <c r="D1477" i="10" s="1"/>
  <c r="D1478" i="10" s="1"/>
  <c r="D1479" i="10" s="1"/>
  <c r="D1480" i="10" s="1"/>
  <c r="D1481" i="10" s="1"/>
  <c r="D1482" i="10" s="1"/>
  <c r="D1483" i="10" s="1"/>
  <c r="D1484" i="10" s="1"/>
  <c r="D1485" i="10" s="1"/>
  <c r="D1486" i="10" s="1"/>
  <c r="D1487" i="10" s="1"/>
  <c r="D1488" i="10" s="1"/>
  <c r="D1489" i="10" s="1"/>
  <c r="D1490" i="10" s="1"/>
  <c r="D1491" i="10" s="1"/>
  <c r="D1492" i="10" s="1"/>
  <c r="D1493" i="10" s="1"/>
  <c r="D1494" i="10" s="1"/>
  <c r="D1495" i="10" s="1"/>
  <c r="D1496" i="10" s="1"/>
  <c r="D1497" i="10" s="1"/>
  <c r="D1498" i="10" s="1"/>
  <c r="D1499" i="10" s="1"/>
  <c r="D1500" i="10" s="1"/>
  <c r="D1501" i="10" s="1"/>
  <c r="D1502" i="10" s="1"/>
  <c r="D1503" i="10" s="1"/>
  <c r="D1504" i="10" s="1"/>
  <c r="D1505" i="10" s="1"/>
  <c r="D1506" i="10" s="1"/>
  <c r="D1507" i="10" s="1"/>
  <c r="D1508" i="10" s="1"/>
  <c r="D1509" i="10" s="1"/>
  <c r="D1510" i="10" s="1"/>
  <c r="D1511" i="10" s="1"/>
  <c r="D1512" i="10" s="1"/>
  <c r="D1513" i="10" s="1"/>
  <c r="D1514" i="10" s="1"/>
  <c r="D1515" i="10" s="1"/>
  <c r="D1516" i="10" s="1"/>
  <c r="D1517" i="10" s="1"/>
  <c r="D1518" i="10" s="1"/>
  <c r="D1519" i="10" s="1"/>
  <c r="D1520" i="10" s="1"/>
  <c r="D1521" i="10" s="1"/>
  <c r="D1522" i="10" s="1"/>
  <c r="D1523" i="10" s="1"/>
  <c r="D1524" i="10" s="1"/>
  <c r="D1525" i="10" s="1"/>
  <c r="D1526" i="10" s="1"/>
  <c r="D1527" i="10" s="1"/>
  <c r="D1528" i="10" s="1"/>
  <c r="D1529" i="10" s="1"/>
  <c r="D1530" i="10" s="1"/>
  <c r="D1531" i="10" s="1"/>
  <c r="D1532" i="10" s="1"/>
  <c r="D1533" i="10" s="1"/>
  <c r="D1534" i="10" s="1"/>
  <c r="D1535" i="10" s="1"/>
  <c r="D1536" i="10" s="1"/>
  <c r="D1537" i="10" s="1"/>
  <c r="D1538" i="10" s="1"/>
  <c r="D1539" i="10" s="1"/>
  <c r="D1540" i="10" s="1"/>
  <c r="D1541" i="10" s="1"/>
  <c r="D1542" i="10" s="1"/>
  <c r="D1543" i="10" s="1"/>
  <c r="D1544" i="10" s="1"/>
  <c r="D1545" i="10" s="1"/>
  <c r="D1546" i="10" s="1"/>
  <c r="D1547" i="10" s="1"/>
  <c r="D1548" i="10" s="1"/>
  <c r="D1549" i="10" s="1"/>
  <c r="D1550" i="10" s="1"/>
  <c r="D1551" i="10" s="1"/>
  <c r="D1552" i="10" s="1"/>
  <c r="D1553" i="10" s="1"/>
  <c r="D1554" i="10" s="1"/>
  <c r="D1555" i="10" s="1"/>
  <c r="D1556" i="10" s="1"/>
  <c r="D1557" i="10" s="1"/>
  <c r="D1558" i="10" s="1"/>
  <c r="D1559" i="10" s="1"/>
  <c r="D1560" i="10" s="1"/>
  <c r="D1561" i="10" s="1"/>
  <c r="D1562" i="10" s="1"/>
  <c r="D1563" i="10" s="1"/>
  <c r="D1564" i="10" s="1"/>
  <c r="D1565" i="10" s="1"/>
  <c r="D1566" i="10" s="1"/>
  <c r="D1567" i="10" s="1"/>
  <c r="D1568" i="10" s="1"/>
  <c r="D1569" i="10" s="1"/>
  <c r="D1570" i="10" s="1"/>
  <c r="D1571" i="10" s="1"/>
  <c r="D1572" i="10" s="1"/>
  <c r="D1573" i="10" s="1"/>
  <c r="D1574" i="10" s="1"/>
  <c r="D1575" i="10" s="1"/>
  <c r="D1576" i="10" s="1"/>
  <c r="D1577" i="10" s="1"/>
  <c r="D1578" i="10" s="1"/>
  <c r="D1579" i="10" s="1"/>
  <c r="D1580" i="10" s="1"/>
  <c r="D1581" i="10" s="1"/>
  <c r="D1582" i="10" s="1"/>
  <c r="D1583" i="10" s="1"/>
  <c r="D1584" i="10" s="1"/>
  <c r="D1585" i="10" s="1"/>
  <c r="D1586" i="10" s="1"/>
  <c r="D1587" i="10" s="1"/>
  <c r="D1588" i="10" s="1"/>
  <c r="D1589" i="10" s="1"/>
  <c r="D1590" i="10" s="1"/>
  <c r="D1591" i="10" s="1"/>
  <c r="D1592" i="10" s="1"/>
  <c r="D1593" i="10" s="1"/>
  <c r="D1594" i="10" s="1"/>
  <c r="D1595" i="10" s="1"/>
  <c r="D1596" i="10" s="1"/>
  <c r="D1597" i="10" s="1"/>
  <c r="D1598" i="10" s="1"/>
  <c r="D1599" i="10" s="1"/>
  <c r="D1600" i="10" s="1"/>
  <c r="D1601" i="10" s="1"/>
  <c r="D1602" i="10" s="1"/>
  <c r="D1603" i="10" s="1"/>
  <c r="D1604" i="10" s="1"/>
  <c r="D1605" i="10" s="1"/>
  <c r="D1606" i="10" s="1"/>
  <c r="D1607" i="10" s="1"/>
  <c r="D1608" i="10" s="1"/>
  <c r="D1609" i="10" s="1"/>
  <c r="D1610" i="10" s="1"/>
  <c r="D1611" i="10" s="1"/>
  <c r="D1612" i="10" s="1"/>
  <c r="D1613" i="10" s="1"/>
  <c r="D1614" i="10" s="1"/>
  <c r="D1615" i="10" s="1"/>
  <c r="D1616" i="10" s="1"/>
  <c r="D1617" i="10" s="1"/>
  <c r="D1618" i="10" s="1"/>
  <c r="D1619" i="10" s="1"/>
  <c r="D1620" i="10" s="1"/>
  <c r="D1621" i="10" s="1"/>
  <c r="D1622" i="10" s="1"/>
  <c r="D1623" i="10" s="1"/>
  <c r="D1624" i="10" s="1"/>
  <c r="D1625" i="10" s="1"/>
  <c r="D1626" i="10" s="1"/>
  <c r="D1627" i="10" s="1"/>
  <c r="D1628" i="10" s="1"/>
  <c r="D1629" i="10" s="1"/>
  <c r="D1630" i="10" s="1"/>
  <c r="D1631" i="10" s="1"/>
  <c r="D1632" i="10" s="1"/>
  <c r="D1633" i="10" s="1"/>
  <c r="D1634" i="10" s="1"/>
  <c r="D1635" i="10" s="1"/>
  <c r="D1636" i="10" s="1"/>
  <c r="D1637" i="10" s="1"/>
  <c r="D1638" i="10" s="1"/>
  <c r="D1639" i="10" s="1"/>
  <c r="D1640" i="10" s="1"/>
  <c r="D1641" i="10" s="1"/>
  <c r="D1642" i="10" s="1"/>
  <c r="D1643" i="10" s="1"/>
  <c r="D1644" i="10" s="1"/>
  <c r="D1645" i="10" s="1"/>
  <c r="D1646" i="10" s="1"/>
  <c r="D1647" i="10" s="1"/>
  <c r="D1648" i="10" s="1"/>
  <c r="D1649" i="10" s="1"/>
  <c r="D1650" i="10" s="1"/>
  <c r="D1651" i="10" s="1"/>
  <c r="D1652" i="10" s="1"/>
  <c r="D1653" i="10" s="1"/>
  <c r="D1654" i="10" s="1"/>
  <c r="D1655" i="10" s="1"/>
  <c r="D1656" i="10" s="1"/>
  <c r="D1657" i="10" s="1"/>
  <c r="D1658" i="10" s="1"/>
  <c r="D1659" i="10" s="1"/>
  <c r="D1660" i="10" s="1"/>
  <c r="D1661" i="10" s="1"/>
  <c r="D1662" i="10" s="1"/>
  <c r="D1663" i="10" s="1"/>
  <c r="D1664" i="10" s="1"/>
  <c r="D1665" i="10" s="1"/>
  <c r="D1666" i="10" s="1"/>
  <c r="D1667" i="10" s="1"/>
  <c r="D1668" i="10" s="1"/>
  <c r="D1669" i="10" s="1"/>
  <c r="D1670" i="10" s="1"/>
  <c r="D1671" i="10" s="1"/>
  <c r="D1672" i="10" s="1"/>
  <c r="D1673" i="10" s="1"/>
  <c r="D1674" i="10" s="1"/>
  <c r="D1675" i="10" s="1"/>
  <c r="D1676" i="10" s="1"/>
  <c r="D1677" i="10" s="1"/>
  <c r="D1678" i="10" s="1"/>
  <c r="D1679" i="10" s="1"/>
  <c r="D1680" i="10" s="1"/>
  <c r="D1681" i="10" s="1"/>
  <c r="D1682" i="10" s="1"/>
  <c r="D1683" i="10" s="1"/>
  <c r="D1684" i="10" s="1"/>
  <c r="D1685" i="10" s="1"/>
  <c r="D1686" i="10" s="1"/>
  <c r="D1687" i="10" s="1"/>
  <c r="D1688" i="10" s="1"/>
  <c r="D1689" i="10" s="1"/>
  <c r="D1690" i="10" s="1"/>
  <c r="D1691" i="10" s="1"/>
  <c r="D1692" i="10" s="1"/>
  <c r="D1693" i="10" s="1"/>
  <c r="D1694" i="10" s="1"/>
  <c r="D1695" i="10" s="1"/>
  <c r="D1696" i="10" s="1"/>
  <c r="D1697" i="10" s="1"/>
  <c r="D1698" i="10" s="1"/>
  <c r="D1699" i="10" s="1"/>
  <c r="D1700" i="10" s="1"/>
  <c r="D1701" i="10" s="1"/>
  <c r="D1702" i="10" s="1"/>
  <c r="D1703" i="10" s="1"/>
  <c r="D1704" i="10" s="1"/>
  <c r="D1705" i="10" s="1"/>
  <c r="D1706" i="10" s="1"/>
  <c r="D1707" i="10" s="1"/>
  <c r="D1708" i="10" s="1"/>
  <c r="D1709" i="10" s="1"/>
  <c r="D1710" i="10" s="1"/>
  <c r="D1711" i="10" s="1"/>
  <c r="D1712" i="10" s="1"/>
  <c r="D1713" i="10" s="1"/>
  <c r="D1714" i="10" s="1"/>
  <c r="D1715" i="10" s="1"/>
  <c r="D1716" i="10" s="1"/>
  <c r="D1717" i="10" s="1"/>
  <c r="D1718" i="10" s="1"/>
  <c r="D1719" i="10" s="1"/>
  <c r="D1720" i="10" s="1"/>
  <c r="D1721" i="10" s="1"/>
  <c r="D1722" i="10" s="1"/>
  <c r="D1723" i="10" s="1"/>
  <c r="D1724" i="10" s="1"/>
  <c r="D1725" i="10" s="1"/>
  <c r="D1726" i="10" s="1"/>
  <c r="D1727" i="10" s="1"/>
  <c r="D1728" i="10" s="1"/>
  <c r="D1729" i="10" s="1"/>
  <c r="D1730" i="10" s="1"/>
  <c r="D1731" i="10" s="1"/>
  <c r="D1732" i="10" s="1"/>
  <c r="D1733" i="10" s="1"/>
  <c r="D1734" i="10" s="1"/>
  <c r="D1735" i="10" s="1"/>
  <c r="D1736" i="10" s="1"/>
  <c r="D1737" i="10" s="1"/>
  <c r="D1738" i="10" s="1"/>
  <c r="D1739" i="10" s="1"/>
  <c r="D1740" i="10" s="1"/>
  <c r="D1741" i="10" s="1"/>
  <c r="D1742" i="10" s="1"/>
  <c r="D1743" i="10" s="1"/>
  <c r="D1744" i="10" s="1"/>
  <c r="D1745" i="10" s="1"/>
  <c r="D1746" i="10" s="1"/>
  <c r="D1747" i="10" s="1"/>
  <c r="D1748" i="10" s="1"/>
  <c r="D1749" i="10" s="1"/>
  <c r="D1750" i="10" s="1"/>
  <c r="D1751" i="10" s="1"/>
  <c r="D1752" i="10" s="1"/>
  <c r="D1753" i="10" s="1"/>
  <c r="D1754" i="10" s="1"/>
  <c r="D1755" i="10" s="1"/>
  <c r="D1756" i="10" s="1"/>
  <c r="D1757" i="10" s="1"/>
  <c r="D1758" i="10" s="1"/>
  <c r="D1759" i="10" s="1"/>
  <c r="D1760" i="10" s="1"/>
  <c r="D1761" i="10" s="1"/>
  <c r="D1762" i="10" s="1"/>
  <c r="D1763" i="10" s="1"/>
  <c r="D1764" i="10" s="1"/>
  <c r="D1765" i="10" s="1"/>
  <c r="D1766" i="10" s="1"/>
  <c r="D1767" i="10" s="1"/>
  <c r="D1768" i="10" s="1"/>
  <c r="D1769" i="10" s="1"/>
  <c r="D1770" i="10" s="1"/>
  <c r="D1771" i="10" s="1"/>
  <c r="D1772" i="10" s="1"/>
  <c r="D1773" i="10" s="1"/>
  <c r="D1774" i="10" s="1"/>
  <c r="D1775" i="10" s="1"/>
  <c r="D1776" i="10" s="1"/>
  <c r="D1777" i="10" s="1"/>
  <c r="D1778" i="10" s="1"/>
  <c r="D1779" i="10" s="1"/>
  <c r="D1780" i="10" s="1"/>
  <c r="D1781" i="10" s="1"/>
  <c r="D1782" i="10" s="1"/>
  <c r="D1783" i="10" s="1"/>
  <c r="D1784" i="10" s="1"/>
  <c r="D1785" i="10" s="1"/>
  <c r="D1786" i="10" s="1"/>
  <c r="D1787" i="10" s="1"/>
  <c r="D1788" i="10" s="1"/>
  <c r="D1789" i="10" s="1"/>
  <c r="D1790" i="10" s="1"/>
  <c r="D1791" i="10" s="1"/>
  <c r="D1792" i="10" s="1"/>
  <c r="D1793" i="10" s="1"/>
  <c r="D1794" i="10" s="1"/>
  <c r="D1795" i="10" s="1"/>
  <c r="D1796" i="10" s="1"/>
  <c r="D1797" i="10" s="1"/>
  <c r="D1798" i="10" s="1"/>
  <c r="D1799" i="10" s="1"/>
  <c r="D1800" i="10" s="1"/>
  <c r="D1801" i="10" s="1"/>
  <c r="D1802" i="10" s="1"/>
  <c r="D1803" i="10" s="1"/>
  <c r="D1804" i="10" s="1"/>
  <c r="D1805" i="10" s="1"/>
  <c r="D1806" i="10" s="1"/>
  <c r="D1807" i="10" s="1"/>
  <c r="D1808" i="10" s="1"/>
  <c r="D1809" i="10" s="1"/>
  <c r="D1810" i="10" s="1"/>
  <c r="D1811" i="10" s="1"/>
  <c r="D1812" i="10" s="1"/>
  <c r="D1813" i="10" s="1"/>
  <c r="D1814" i="10" s="1"/>
  <c r="D1815" i="10" s="1"/>
  <c r="D1816" i="10" s="1"/>
  <c r="D1817" i="10" s="1"/>
  <c r="D1818" i="10" s="1"/>
  <c r="D1819" i="10" s="1"/>
  <c r="D1820" i="10" s="1"/>
  <c r="D1821" i="10" s="1"/>
  <c r="D1822" i="10" s="1"/>
  <c r="D1823" i="10" s="1"/>
  <c r="D1824" i="10" s="1"/>
  <c r="D1825" i="10" s="1"/>
  <c r="D1826" i="10" s="1"/>
  <c r="D1827" i="10" s="1"/>
  <c r="D1828" i="10" s="1"/>
  <c r="D1829" i="10" s="1"/>
  <c r="D1830" i="10" s="1"/>
  <c r="D1831" i="10" s="1"/>
  <c r="D1832" i="10" s="1"/>
  <c r="D1833" i="10" s="1"/>
  <c r="D1834" i="10" s="1"/>
  <c r="D1835" i="10" s="1"/>
  <c r="D1836" i="10" s="1"/>
  <c r="D1837" i="10" s="1"/>
  <c r="D1838" i="10" s="1"/>
  <c r="D1839" i="10" s="1"/>
  <c r="D1840" i="10" s="1"/>
  <c r="D1841" i="10" s="1"/>
  <c r="D1842" i="10" s="1"/>
  <c r="D1843" i="10" s="1"/>
  <c r="D1844" i="10" s="1"/>
  <c r="D1845" i="10" s="1"/>
  <c r="D1846" i="10" s="1"/>
  <c r="D1847" i="10" s="1"/>
  <c r="D1848" i="10" s="1"/>
  <c r="D1849" i="10" s="1"/>
  <c r="D1850" i="10" s="1"/>
  <c r="D1851" i="10" s="1"/>
  <c r="D1852" i="10" s="1"/>
  <c r="D1853" i="10" s="1"/>
  <c r="D1854" i="10" s="1"/>
  <c r="D1855" i="10" s="1"/>
  <c r="D1856" i="10" s="1"/>
  <c r="D1857" i="10" s="1"/>
  <c r="D1858" i="10" s="1"/>
  <c r="D1859" i="10" s="1"/>
  <c r="D1860" i="10" s="1"/>
  <c r="D1861" i="10" s="1"/>
  <c r="D1862" i="10" s="1"/>
  <c r="D1863" i="10" s="1"/>
  <c r="D1864" i="10" s="1"/>
  <c r="D1865" i="10" s="1"/>
  <c r="D1866" i="10" s="1"/>
  <c r="D1867" i="10" s="1"/>
  <c r="D1868" i="10" s="1"/>
  <c r="D1869" i="10" s="1"/>
  <c r="D1870" i="10" s="1"/>
  <c r="D1871" i="10" s="1"/>
  <c r="D1872" i="10" s="1"/>
  <c r="D1873" i="10" s="1"/>
  <c r="D1874" i="10" s="1"/>
  <c r="D1875" i="10" s="1"/>
  <c r="D1876" i="10" s="1"/>
  <c r="D1877" i="10" s="1"/>
  <c r="D1878" i="10" s="1"/>
  <c r="D1879" i="10" s="1"/>
  <c r="D1880" i="10" s="1"/>
  <c r="D1881" i="10" s="1"/>
  <c r="D1882" i="10" s="1"/>
  <c r="D1883" i="10" s="1"/>
  <c r="D1884" i="10" s="1"/>
  <c r="D1885" i="10" s="1"/>
  <c r="D1886" i="10" s="1"/>
  <c r="D1887" i="10" s="1"/>
  <c r="D1888" i="10" s="1"/>
  <c r="D1889" i="10" s="1"/>
  <c r="D1890" i="10" s="1"/>
  <c r="D1891" i="10" s="1"/>
  <c r="D1892" i="10" s="1"/>
  <c r="D1893" i="10" s="1"/>
  <c r="D1894" i="10" s="1"/>
  <c r="D1895" i="10" s="1"/>
  <c r="D1896" i="10" s="1"/>
  <c r="D1897" i="10" s="1"/>
  <c r="D1898" i="10" s="1"/>
  <c r="D1899" i="10" s="1"/>
  <c r="D1900" i="10" s="1"/>
  <c r="D1901" i="10" s="1"/>
  <c r="D1902" i="10" s="1"/>
  <c r="D1903" i="10" s="1"/>
  <c r="D1904" i="10" s="1"/>
  <c r="D1905" i="10" s="1"/>
  <c r="D1906" i="10" s="1"/>
  <c r="D1907" i="10" s="1"/>
  <c r="D1908" i="10" s="1"/>
  <c r="D1909" i="10" s="1"/>
  <c r="D1910" i="10" s="1"/>
  <c r="D1911" i="10" s="1"/>
  <c r="D1912" i="10" s="1"/>
  <c r="D1913" i="10" s="1"/>
  <c r="D1914" i="10" s="1"/>
  <c r="D1915" i="10" s="1"/>
  <c r="D1916" i="10" s="1"/>
  <c r="D1917" i="10" s="1"/>
  <c r="D1918" i="10" s="1"/>
  <c r="D1919" i="10" s="1"/>
  <c r="D1920" i="10" s="1"/>
  <c r="D1921" i="10" s="1"/>
  <c r="D1922" i="10" s="1"/>
  <c r="D1923" i="10" s="1"/>
  <c r="D1924" i="10" s="1"/>
  <c r="D1925" i="10" s="1"/>
  <c r="D1926" i="10" s="1"/>
  <c r="D1927" i="10" s="1"/>
  <c r="D1928" i="10" s="1"/>
  <c r="D1929" i="10" s="1"/>
  <c r="D1930" i="10" s="1"/>
  <c r="D1931" i="10" s="1"/>
  <c r="D1932" i="10" s="1"/>
  <c r="D1933" i="10" s="1"/>
  <c r="D1934" i="10" s="1"/>
  <c r="D1935" i="10" s="1"/>
  <c r="D1936" i="10" s="1"/>
  <c r="D1937" i="10" s="1"/>
  <c r="D1938" i="10" s="1"/>
  <c r="D1939" i="10" s="1"/>
  <c r="D1940" i="10" s="1"/>
  <c r="D1941" i="10" s="1"/>
  <c r="D1942" i="10" s="1"/>
  <c r="D1943" i="10" s="1"/>
  <c r="D1944" i="10" s="1"/>
  <c r="D1945" i="10" s="1"/>
  <c r="D1946" i="10" s="1"/>
  <c r="D1947" i="10" s="1"/>
  <c r="D1948" i="10" s="1"/>
  <c r="D1949" i="10" s="1"/>
  <c r="D1950" i="10" s="1"/>
  <c r="D1951" i="10" s="1"/>
  <c r="D1952" i="10" s="1"/>
  <c r="D1953" i="10" s="1"/>
  <c r="D1954" i="10" s="1"/>
  <c r="D1955" i="10" s="1"/>
  <c r="D1956" i="10" s="1"/>
  <c r="D1957" i="10" s="1"/>
  <c r="D1958" i="10" s="1"/>
  <c r="D1959" i="10" s="1"/>
  <c r="D1960" i="10" s="1"/>
  <c r="D1961" i="10" s="1"/>
  <c r="D1962" i="10" s="1"/>
  <c r="D1963" i="10" s="1"/>
  <c r="D1964" i="10" s="1"/>
  <c r="D1965" i="10" s="1"/>
  <c r="D1966" i="10" s="1"/>
  <c r="D1967" i="10" s="1"/>
  <c r="D1968" i="10" s="1"/>
  <c r="D1969" i="10" s="1"/>
  <c r="D1970" i="10" s="1"/>
  <c r="D1971" i="10" s="1"/>
  <c r="D1972" i="10" s="1"/>
  <c r="D1973" i="10" s="1"/>
  <c r="D1974" i="10" s="1"/>
  <c r="D1975" i="10" s="1"/>
  <c r="D1976" i="10" s="1"/>
  <c r="D1977" i="10" s="1"/>
  <c r="D1978" i="10" s="1"/>
  <c r="D1979" i="10" s="1"/>
  <c r="D1980" i="10" s="1"/>
  <c r="D1981" i="10" s="1"/>
  <c r="D1982" i="10" s="1"/>
  <c r="D1983" i="10" s="1"/>
  <c r="D1984" i="10" s="1"/>
  <c r="D1985" i="10" s="1"/>
  <c r="D1986" i="10" s="1"/>
  <c r="D1987" i="10" s="1"/>
  <c r="D1988" i="10" s="1"/>
  <c r="D1989" i="10" s="1"/>
  <c r="D1990" i="10" s="1"/>
  <c r="D1991" i="10" s="1"/>
  <c r="D1992" i="10" s="1"/>
  <c r="D1993" i="10" s="1"/>
  <c r="D1994" i="10" s="1"/>
  <c r="D1995" i="10" s="1"/>
  <c r="D1996" i="10" s="1"/>
  <c r="D1997" i="10" s="1"/>
  <c r="D1998" i="10" s="1"/>
  <c r="D1999" i="10" s="1"/>
  <c r="D2000" i="10" s="1"/>
  <c r="D2001" i="10" s="1"/>
  <c r="D2002" i="10" s="1"/>
  <c r="D2003" i="10" s="1"/>
  <c r="D2004" i="10" s="1"/>
  <c r="D2005" i="10" s="1"/>
  <c r="D2006" i="10" s="1"/>
  <c r="D2007" i="10" s="1"/>
  <c r="D2008" i="10" s="1"/>
  <c r="D2009" i="10" s="1"/>
  <c r="D2010" i="10" s="1"/>
  <c r="D2011" i="10" s="1"/>
  <c r="D2012" i="10" s="1"/>
  <c r="D2013" i="10" s="1"/>
  <c r="D2014" i="10" s="1"/>
  <c r="D2015" i="10" s="1"/>
  <c r="D2016" i="10" s="1"/>
  <c r="D2017" i="10" s="1"/>
  <c r="D2018" i="10" s="1"/>
  <c r="D2019" i="10" s="1"/>
  <c r="D2020" i="10" s="1"/>
  <c r="D2021" i="10" s="1"/>
  <c r="D2022" i="10" s="1"/>
  <c r="D2023" i="10" s="1"/>
  <c r="D2024" i="10" s="1"/>
  <c r="D2025" i="10" s="1"/>
  <c r="D2026" i="10" s="1"/>
  <c r="D2027" i="10" s="1"/>
  <c r="D2028" i="10" s="1"/>
  <c r="D2029" i="10" s="1"/>
  <c r="D2030" i="10" s="1"/>
  <c r="D2031" i="10" s="1"/>
  <c r="D2032" i="10" s="1"/>
  <c r="D2033" i="10" s="1"/>
  <c r="D2034" i="10" s="1"/>
  <c r="D2035" i="10" s="1"/>
  <c r="D2036" i="10" s="1"/>
  <c r="D2037" i="10" s="1"/>
  <c r="D2038" i="10" s="1"/>
  <c r="D2039" i="10" s="1"/>
  <c r="D2040" i="10" s="1"/>
  <c r="D2041" i="10" s="1"/>
  <c r="D2042" i="10" s="1"/>
  <c r="D2043" i="10" s="1"/>
  <c r="D2044" i="10" s="1"/>
  <c r="D2045" i="10" s="1"/>
  <c r="D2046" i="10" s="1"/>
  <c r="D2047" i="10" s="1"/>
  <c r="D2048" i="10" s="1"/>
  <c r="D2049" i="10" s="1"/>
  <c r="D2050" i="10" s="1"/>
  <c r="D2051" i="10" s="1"/>
  <c r="D2052" i="10" s="1"/>
  <c r="D2053" i="10" s="1"/>
  <c r="D2054" i="10" s="1"/>
  <c r="D2055" i="10" s="1"/>
  <c r="D2056" i="10" s="1"/>
  <c r="D2057" i="10" s="1"/>
  <c r="D2058" i="10" s="1"/>
  <c r="D2059" i="10" s="1"/>
  <c r="D2060" i="10" s="1"/>
  <c r="D2061" i="10" s="1"/>
  <c r="D2062" i="10" s="1"/>
  <c r="D2063" i="10" s="1"/>
  <c r="D2064" i="10" s="1"/>
  <c r="D2065" i="10" s="1"/>
  <c r="D2066" i="10" s="1"/>
  <c r="D2067" i="10" s="1"/>
  <c r="D2068" i="10" s="1"/>
  <c r="D2069" i="10" s="1"/>
  <c r="D2070" i="10" s="1"/>
  <c r="D2071" i="10" s="1"/>
  <c r="D2072" i="10" s="1"/>
  <c r="D2073" i="10" s="1"/>
  <c r="D2074" i="10" s="1"/>
  <c r="D2075" i="10" s="1"/>
  <c r="D2076" i="10" s="1"/>
  <c r="D2077" i="10" s="1"/>
  <c r="D2078" i="10" s="1"/>
  <c r="D2079" i="10" s="1"/>
  <c r="D2080" i="10" s="1"/>
  <c r="D2081" i="10" s="1"/>
  <c r="D2082" i="10" s="1"/>
  <c r="D2083" i="10" s="1"/>
  <c r="D2084" i="10" s="1"/>
  <c r="D2085" i="10" s="1"/>
  <c r="D2086" i="10" s="1"/>
  <c r="D2087" i="10" s="1"/>
  <c r="D2088" i="10" s="1"/>
  <c r="D2089" i="10" s="1"/>
  <c r="D2090" i="10" s="1"/>
  <c r="D2091" i="10" s="1"/>
  <c r="D2092" i="10" s="1"/>
  <c r="D2093" i="10" s="1"/>
  <c r="D2094" i="10" s="1"/>
  <c r="D2095" i="10" s="1"/>
  <c r="D2096" i="10" s="1"/>
  <c r="D2097" i="10" s="1"/>
  <c r="D2098" i="10" s="1"/>
  <c r="D2099" i="10" s="1"/>
  <c r="D2100" i="10" s="1"/>
  <c r="D2101" i="10" s="1"/>
  <c r="D2102" i="10" s="1"/>
  <c r="D2103" i="10" s="1"/>
  <c r="D2104" i="10" s="1"/>
  <c r="D2105" i="10" s="1"/>
  <c r="D2106" i="10" s="1"/>
  <c r="D2107" i="10" s="1"/>
  <c r="D2108" i="10" s="1"/>
  <c r="D2109" i="10" s="1"/>
  <c r="D2110" i="10" s="1"/>
  <c r="D2111" i="10" s="1"/>
  <c r="D2112" i="10" s="1"/>
  <c r="D2113" i="10" s="1"/>
  <c r="D2114" i="10" s="1"/>
  <c r="D2115" i="10" s="1"/>
  <c r="D2116" i="10" s="1"/>
  <c r="D2117" i="10" s="1"/>
  <c r="D2118" i="10" s="1"/>
  <c r="D2119" i="10" s="1"/>
  <c r="D2120" i="10" s="1"/>
  <c r="D2121" i="10" s="1"/>
  <c r="D2122" i="10" s="1"/>
  <c r="D2123" i="10" s="1"/>
  <c r="D2124" i="10" s="1"/>
  <c r="D2125" i="10" s="1"/>
  <c r="D2126" i="10" s="1"/>
  <c r="D2127" i="10" s="1"/>
  <c r="D2128" i="10" s="1"/>
  <c r="D2129" i="10" s="1"/>
  <c r="D2130" i="10" s="1"/>
  <c r="D2131" i="10" s="1"/>
  <c r="D2132" i="10" s="1"/>
  <c r="D2133" i="10" s="1"/>
  <c r="D2134" i="10" s="1"/>
  <c r="D2135" i="10" s="1"/>
  <c r="D2136" i="10" s="1"/>
  <c r="D2137" i="10" s="1"/>
  <c r="D2138" i="10" s="1"/>
  <c r="D2139" i="10" s="1"/>
  <c r="D2140" i="10" s="1"/>
  <c r="D2141" i="10" s="1"/>
  <c r="D2142" i="10" s="1"/>
  <c r="D2143" i="10" s="1"/>
  <c r="D2144" i="10" s="1"/>
  <c r="D2145" i="10" s="1"/>
  <c r="D2146" i="10" s="1"/>
  <c r="D2147" i="10" s="1"/>
  <c r="D2148" i="10" s="1"/>
  <c r="D2149" i="10" s="1"/>
  <c r="D2150" i="10" s="1"/>
  <c r="D2151" i="10" s="1"/>
  <c r="D2152" i="10" s="1"/>
  <c r="D2153" i="10" s="1"/>
  <c r="D2154" i="10" s="1"/>
  <c r="D2155" i="10" s="1"/>
  <c r="D2156" i="10" s="1"/>
  <c r="D2157" i="10" s="1"/>
  <c r="D2158" i="10" s="1"/>
  <c r="D2159" i="10" s="1"/>
  <c r="D2160" i="10" s="1"/>
  <c r="D2161" i="10" s="1"/>
  <c r="D2162" i="10" s="1"/>
  <c r="D2163" i="10" s="1"/>
  <c r="D2164" i="10" s="1"/>
  <c r="D2165" i="10" s="1"/>
  <c r="D2166" i="10" s="1"/>
  <c r="D2167" i="10" s="1"/>
  <c r="D2168" i="10" s="1"/>
  <c r="D2169" i="10" s="1"/>
  <c r="D2170" i="10" s="1"/>
  <c r="D2171" i="10" s="1"/>
  <c r="D2172" i="10" s="1"/>
  <c r="D2173" i="10" s="1"/>
  <c r="D2174" i="10" s="1"/>
  <c r="D2175" i="10" s="1"/>
  <c r="D2176" i="10" s="1"/>
  <c r="D2177" i="10" s="1"/>
  <c r="D2178" i="10" s="1"/>
  <c r="D2179" i="10" s="1"/>
  <c r="D2180" i="10" s="1"/>
  <c r="D2181" i="10" s="1"/>
  <c r="D2182" i="10" s="1"/>
  <c r="D2183" i="10" s="1"/>
  <c r="D2184" i="10" s="1"/>
  <c r="D2185" i="10" s="1"/>
  <c r="D2186" i="10" s="1"/>
  <c r="D2187" i="10" s="1"/>
  <c r="D2188" i="10" s="1"/>
  <c r="D2189" i="10" s="1"/>
  <c r="D2190" i="10" s="1"/>
  <c r="D2191" i="10" s="1"/>
  <c r="D2192" i="10" s="1"/>
  <c r="D2193" i="10" s="1"/>
  <c r="D2194" i="10" s="1"/>
  <c r="D2195" i="10" s="1"/>
  <c r="D2196" i="10" s="1"/>
  <c r="D2197" i="10" s="1"/>
  <c r="D2198" i="10" s="1"/>
  <c r="D2199" i="10" s="1"/>
  <c r="D2200" i="10" s="1"/>
  <c r="D2201" i="10" s="1"/>
  <c r="D2202" i="10" s="1"/>
  <c r="D2203" i="10" s="1"/>
  <c r="D2204" i="10" s="1"/>
  <c r="D2205" i="10" s="1"/>
  <c r="D2206" i="10" s="1"/>
  <c r="D2207" i="10" s="1"/>
  <c r="D2208" i="10" s="1"/>
  <c r="D2209" i="10" s="1"/>
  <c r="D2210" i="10" s="1"/>
  <c r="D2211" i="10" s="1"/>
  <c r="D2212" i="10" s="1"/>
  <c r="D2213" i="10" s="1"/>
  <c r="D2214" i="10" s="1"/>
  <c r="D2215" i="10" s="1"/>
  <c r="D2216" i="10" s="1"/>
  <c r="D2217" i="10" s="1"/>
  <c r="D2218" i="10" s="1"/>
  <c r="D2219" i="10" s="1"/>
  <c r="D2220" i="10" s="1"/>
  <c r="D2221" i="10" s="1"/>
  <c r="D2222" i="10" s="1"/>
  <c r="D2223" i="10" s="1"/>
  <c r="D2224" i="10" s="1"/>
  <c r="D2225" i="10" s="1"/>
  <c r="D2226" i="10" s="1"/>
  <c r="D2227" i="10" s="1"/>
  <c r="D2228" i="10" s="1"/>
  <c r="D2229" i="10" s="1"/>
  <c r="D2230" i="10" s="1"/>
  <c r="D2231" i="10" s="1"/>
  <c r="D2232" i="10" s="1"/>
  <c r="D2233" i="10" s="1"/>
  <c r="D2234" i="10" s="1"/>
  <c r="D2235" i="10" s="1"/>
  <c r="D2236" i="10" s="1"/>
  <c r="D2237" i="10" s="1"/>
  <c r="D2238" i="10" s="1"/>
  <c r="D2239" i="10" s="1"/>
  <c r="D2240" i="10" s="1"/>
  <c r="D2241" i="10" s="1"/>
  <c r="D2242" i="10" s="1"/>
  <c r="D2243" i="10" s="1"/>
  <c r="D2244" i="10" s="1"/>
  <c r="D2245" i="10" s="1"/>
  <c r="D2246" i="10" s="1"/>
  <c r="D2247" i="10" s="1"/>
  <c r="D2248" i="10" s="1"/>
  <c r="D2249" i="10" s="1"/>
  <c r="D2250" i="10" s="1"/>
  <c r="D2251" i="10" s="1"/>
  <c r="D2252" i="10" s="1"/>
  <c r="D2253" i="10" s="1"/>
  <c r="D2254" i="10" s="1"/>
  <c r="D2255" i="10" s="1"/>
  <c r="D2256" i="10" s="1"/>
  <c r="D2257" i="10" s="1"/>
  <c r="D2258" i="10" s="1"/>
  <c r="D2259" i="10" s="1"/>
  <c r="D2260" i="10" s="1"/>
  <c r="D2261" i="10" s="1"/>
  <c r="D2262" i="10" s="1"/>
  <c r="D2263" i="10" s="1"/>
  <c r="D2264" i="10" s="1"/>
  <c r="D2265" i="10" s="1"/>
  <c r="D2266" i="10" s="1"/>
  <c r="D2267" i="10" s="1"/>
  <c r="D2268" i="10" s="1"/>
  <c r="D2269" i="10" s="1"/>
  <c r="D2270" i="10" s="1"/>
  <c r="D2271" i="10" s="1"/>
  <c r="D2272" i="10" s="1"/>
  <c r="D2273" i="10" s="1"/>
  <c r="D2274" i="10" s="1"/>
  <c r="D2275" i="10" s="1"/>
  <c r="D2276" i="10" s="1"/>
  <c r="D2277" i="10" s="1"/>
  <c r="D2278" i="10" s="1"/>
  <c r="D2279" i="10" s="1"/>
  <c r="D2280" i="10" s="1"/>
  <c r="D2281" i="10" s="1"/>
  <c r="D2282" i="10" s="1"/>
  <c r="D2283" i="10" s="1"/>
  <c r="D2284" i="10" s="1"/>
  <c r="D2285" i="10" s="1"/>
  <c r="D2286" i="10" s="1"/>
  <c r="D2287" i="10" s="1"/>
  <c r="D2288" i="10" s="1"/>
  <c r="D2289" i="10" s="1"/>
  <c r="D2290" i="10" s="1"/>
  <c r="D2291" i="10" s="1"/>
  <c r="D2292" i="10" s="1"/>
  <c r="D2293" i="10" s="1"/>
  <c r="D2294" i="10" s="1"/>
  <c r="D2295" i="10" s="1"/>
  <c r="D2296" i="10" s="1"/>
  <c r="D2297" i="10" s="1"/>
  <c r="D2298" i="10" s="1"/>
  <c r="D2299" i="10" s="1"/>
  <c r="D2300" i="10" s="1"/>
  <c r="D2301" i="10" s="1"/>
  <c r="D2302" i="10" s="1"/>
  <c r="D2303" i="10" s="1"/>
  <c r="D2304" i="10" s="1"/>
  <c r="D2305" i="10" s="1"/>
  <c r="D2306" i="10" s="1"/>
  <c r="D2307" i="10" s="1"/>
  <c r="D2308" i="10" s="1"/>
  <c r="D2309" i="10" s="1"/>
  <c r="D2310" i="10" s="1"/>
  <c r="D2311" i="10" s="1"/>
  <c r="D2312" i="10" s="1"/>
  <c r="D2313" i="10" s="1"/>
  <c r="D2314" i="10" s="1"/>
  <c r="D2315" i="10" s="1"/>
  <c r="D2316" i="10" s="1"/>
  <c r="D2317" i="10" s="1"/>
  <c r="D2318" i="10" s="1"/>
  <c r="D2319" i="10" s="1"/>
  <c r="D2320" i="10" s="1"/>
  <c r="D2321" i="10" s="1"/>
  <c r="D2322" i="10" s="1"/>
  <c r="D2323" i="10" s="1"/>
  <c r="D2324" i="10" s="1"/>
  <c r="D2325" i="10" s="1"/>
  <c r="D2326" i="10" s="1"/>
  <c r="D2327" i="10" s="1"/>
  <c r="D2328" i="10" s="1"/>
  <c r="D2329" i="10" s="1"/>
  <c r="D2330" i="10" s="1"/>
  <c r="D2331" i="10" s="1"/>
  <c r="D2332" i="10" s="1"/>
  <c r="D2333" i="10" s="1"/>
  <c r="D2334" i="10" s="1"/>
  <c r="D2335" i="10" s="1"/>
  <c r="D2336" i="10" s="1"/>
  <c r="D2337" i="10" s="1"/>
  <c r="D2338" i="10" s="1"/>
  <c r="D2339" i="10" s="1"/>
  <c r="D2340" i="10" s="1"/>
  <c r="D2341" i="10" s="1"/>
  <c r="D2342" i="10" s="1"/>
  <c r="D2343" i="10" s="1"/>
  <c r="D2344" i="10" s="1"/>
  <c r="D2345" i="10" s="1"/>
  <c r="D2346" i="10" s="1"/>
  <c r="D2347" i="10" s="1"/>
  <c r="D2348" i="10" s="1"/>
  <c r="D2349" i="10" s="1"/>
  <c r="D2350" i="10" s="1"/>
  <c r="D2351" i="10" s="1"/>
  <c r="D2352" i="10" s="1"/>
  <c r="D2353" i="10" s="1"/>
  <c r="D2354" i="10" s="1"/>
  <c r="D2355" i="10" s="1"/>
  <c r="D2356" i="10" s="1"/>
  <c r="D2357" i="10" s="1"/>
  <c r="D2358" i="10" s="1"/>
  <c r="D2359" i="10" s="1"/>
  <c r="D2360" i="10" s="1"/>
  <c r="D2361" i="10" s="1"/>
  <c r="D2362" i="10" s="1"/>
  <c r="D2363" i="10" s="1"/>
  <c r="D2364" i="10" s="1"/>
  <c r="D2365" i="10" s="1"/>
  <c r="D2366" i="10" s="1"/>
  <c r="D2367" i="10" s="1"/>
  <c r="D2368" i="10" s="1"/>
  <c r="D2369" i="10" s="1"/>
  <c r="D2370" i="10" s="1"/>
  <c r="D2371" i="10" s="1"/>
  <c r="D2372" i="10" s="1"/>
  <c r="D2373" i="10" s="1"/>
  <c r="D2374" i="10" s="1"/>
  <c r="D2375" i="10" s="1"/>
  <c r="D2376" i="10" s="1"/>
  <c r="D2377" i="10" s="1"/>
  <c r="D2378" i="10" s="1"/>
  <c r="D2379" i="10" s="1"/>
  <c r="D2380" i="10" s="1"/>
  <c r="D2381" i="10" s="1"/>
  <c r="D2382" i="10" s="1"/>
  <c r="D2383" i="10" s="1"/>
  <c r="D2384" i="10" s="1"/>
  <c r="D2385" i="10" s="1"/>
  <c r="D2386" i="10" s="1"/>
  <c r="D2387" i="10" s="1"/>
  <c r="D2388" i="10" s="1"/>
  <c r="D2389" i="10" s="1"/>
  <c r="D2390" i="10" s="1"/>
  <c r="D2391" i="10" s="1"/>
  <c r="D2392" i="10" s="1"/>
  <c r="D2393" i="10" s="1"/>
  <c r="D2394" i="10" s="1"/>
  <c r="D2395" i="10" s="1"/>
  <c r="D2396" i="10" s="1"/>
  <c r="D2397" i="10" s="1"/>
  <c r="D2398" i="10" s="1"/>
  <c r="D2399" i="10" s="1"/>
  <c r="D2400" i="10" s="1"/>
  <c r="D2401" i="10" s="1"/>
  <c r="D2402" i="10" s="1"/>
  <c r="D2403" i="10" s="1"/>
  <c r="D2404" i="10" s="1"/>
  <c r="D2405" i="10" s="1"/>
  <c r="D2406" i="10" s="1"/>
  <c r="D2407" i="10" s="1"/>
  <c r="D2408" i="10" s="1"/>
  <c r="D2409" i="10" s="1"/>
  <c r="D2410" i="10" s="1"/>
  <c r="D2411" i="10" s="1"/>
  <c r="D2412" i="10" s="1"/>
  <c r="D2413" i="10" s="1"/>
  <c r="D2414" i="10" s="1"/>
  <c r="D2415" i="10" s="1"/>
  <c r="D2416" i="10" s="1"/>
  <c r="D2417" i="10" s="1"/>
  <c r="D2418" i="10" s="1"/>
  <c r="D2419" i="10" s="1"/>
  <c r="D2420" i="10" s="1"/>
  <c r="D2421" i="10" s="1"/>
  <c r="D2422" i="10" s="1"/>
  <c r="D2423" i="10" s="1"/>
  <c r="D2424" i="10" s="1"/>
  <c r="D2425" i="10" s="1"/>
  <c r="D2426" i="10" s="1"/>
  <c r="D2427" i="10" s="1"/>
  <c r="D2428" i="10" s="1"/>
  <c r="D2429" i="10" s="1"/>
  <c r="D2430" i="10" s="1"/>
  <c r="D2431" i="10" s="1"/>
  <c r="D2432" i="10" s="1"/>
  <c r="D2433" i="10" s="1"/>
  <c r="D2434" i="10" s="1"/>
  <c r="D2435" i="10" s="1"/>
  <c r="D2436" i="10" s="1"/>
  <c r="D2437" i="10" s="1"/>
  <c r="D2438" i="10" s="1"/>
  <c r="D2439" i="10" s="1"/>
  <c r="D2440" i="10" s="1"/>
  <c r="D2441" i="10" s="1"/>
  <c r="D2442" i="10" s="1"/>
  <c r="D2443" i="10" s="1"/>
  <c r="D2444" i="10" s="1"/>
  <c r="D2445" i="10" s="1"/>
  <c r="D2446" i="10" s="1"/>
  <c r="D2447" i="10" s="1"/>
  <c r="D2448" i="10" s="1"/>
  <c r="D2449" i="10" s="1"/>
  <c r="D2450" i="10" s="1"/>
  <c r="D2451" i="10" s="1"/>
  <c r="D2452" i="10" s="1"/>
  <c r="D2453" i="10" s="1"/>
  <c r="D2454" i="10" s="1"/>
  <c r="D2455" i="10" s="1"/>
  <c r="D2456" i="10" s="1"/>
  <c r="D2457" i="10" s="1"/>
  <c r="D2458" i="10" s="1"/>
  <c r="D2459" i="10" s="1"/>
  <c r="D2460" i="10" s="1"/>
  <c r="D2461" i="10" s="1"/>
  <c r="D2462" i="10" s="1"/>
  <c r="D2463" i="10" s="1"/>
  <c r="D2464" i="10" s="1"/>
  <c r="D2465" i="10" s="1"/>
  <c r="D2466" i="10" s="1"/>
  <c r="D2467" i="10" s="1"/>
  <c r="D2468" i="10" s="1"/>
  <c r="D2469" i="10" s="1"/>
  <c r="D2470" i="10" s="1"/>
  <c r="D2471" i="10" s="1"/>
  <c r="D2472" i="10" s="1"/>
  <c r="D2473" i="10" s="1"/>
  <c r="D2474" i="10" s="1"/>
  <c r="D2475" i="10" s="1"/>
  <c r="D2476" i="10" s="1"/>
  <c r="D2477" i="10" s="1"/>
  <c r="D2478" i="10" s="1"/>
  <c r="D2479" i="10" s="1"/>
  <c r="D2480" i="10" s="1"/>
  <c r="D2481" i="10" s="1"/>
  <c r="D2482" i="10" s="1"/>
  <c r="D2483" i="10" s="1"/>
  <c r="D2484" i="10" s="1"/>
  <c r="D2485" i="10" s="1"/>
  <c r="D2486" i="10" s="1"/>
  <c r="D2487" i="10" s="1"/>
  <c r="D2488" i="10" s="1"/>
  <c r="D2489" i="10" s="1"/>
  <c r="D2490" i="10" s="1"/>
  <c r="D2491" i="10" s="1"/>
  <c r="D2492" i="10" s="1"/>
  <c r="D2493" i="10" s="1"/>
  <c r="D2494" i="10" s="1"/>
  <c r="D2495" i="10" s="1"/>
  <c r="D2496" i="10" s="1"/>
  <c r="D2497" i="10" s="1"/>
  <c r="D2498" i="10" s="1"/>
  <c r="D2499" i="10" s="1"/>
  <c r="D2500" i="10" s="1"/>
  <c r="D2501" i="10" s="1"/>
  <c r="D2502" i="10" s="1"/>
  <c r="D2503" i="10" s="1"/>
  <c r="D2504" i="10" s="1"/>
  <c r="D2505" i="10" s="1"/>
  <c r="D2506" i="10" s="1"/>
  <c r="D2507" i="10" s="1"/>
  <c r="D2508" i="10" s="1"/>
  <c r="D2509" i="10" s="1"/>
  <c r="D2510" i="10" s="1"/>
  <c r="D2511" i="10" s="1"/>
  <c r="D2512" i="10" s="1"/>
  <c r="D2513" i="10" s="1"/>
  <c r="D2514" i="10" s="1"/>
  <c r="D2515" i="10" s="1"/>
  <c r="D2516" i="10" s="1"/>
  <c r="D2517" i="10" s="1"/>
  <c r="D2518" i="10" s="1"/>
  <c r="D2519" i="10" s="1"/>
  <c r="D2520" i="10" s="1"/>
  <c r="D2521" i="10" s="1"/>
  <c r="D2522" i="10" s="1"/>
  <c r="D2523" i="10" s="1"/>
  <c r="D2524" i="10" s="1"/>
  <c r="D2525" i="10" s="1"/>
  <c r="D2526" i="10" s="1"/>
  <c r="D2527" i="10" s="1"/>
  <c r="D2528" i="10" s="1"/>
  <c r="D2529" i="10" s="1"/>
  <c r="D2530" i="10" s="1"/>
  <c r="D2531" i="10" s="1"/>
  <c r="D2532" i="10" s="1"/>
  <c r="D2533" i="10" s="1"/>
  <c r="D2534" i="10" s="1"/>
  <c r="D2535" i="10" s="1"/>
  <c r="D2536" i="10" s="1"/>
  <c r="D2537" i="10" s="1"/>
  <c r="D2538" i="10" s="1"/>
  <c r="D2539" i="10" s="1"/>
  <c r="D2540" i="10" s="1"/>
  <c r="D2541" i="10" s="1"/>
  <c r="D2542" i="10" s="1"/>
  <c r="D2543" i="10" s="1"/>
  <c r="D2544" i="10" s="1"/>
  <c r="D2545" i="10" s="1"/>
  <c r="D2546" i="10" s="1"/>
  <c r="D2547" i="10" s="1"/>
  <c r="D2548" i="10" s="1"/>
  <c r="D2549" i="10" s="1"/>
  <c r="D2550" i="10" s="1"/>
  <c r="D2551" i="10" s="1"/>
  <c r="D2552" i="10" s="1"/>
  <c r="D2553" i="10" s="1"/>
  <c r="D2554" i="10" s="1"/>
  <c r="D2555" i="10" s="1"/>
  <c r="D2556" i="10" s="1"/>
  <c r="D2557" i="10" s="1"/>
  <c r="D2558" i="10" s="1"/>
  <c r="D2559" i="10" s="1"/>
  <c r="D2560" i="10" s="1"/>
  <c r="D2561" i="10" s="1"/>
  <c r="D2562" i="10" s="1"/>
  <c r="D2563" i="10" s="1"/>
  <c r="D2564" i="10" s="1"/>
  <c r="D2565" i="10" s="1"/>
  <c r="D2566" i="10" s="1"/>
  <c r="D2567" i="10" s="1"/>
  <c r="D2568" i="10" s="1"/>
  <c r="D2569" i="10" s="1"/>
  <c r="D2570" i="10" s="1"/>
  <c r="D2571" i="10" s="1"/>
  <c r="D2572" i="10" s="1"/>
  <c r="D2573" i="10" s="1"/>
  <c r="D2574" i="10" s="1"/>
  <c r="D2575" i="10" s="1"/>
  <c r="D2576" i="10" s="1"/>
  <c r="D2577" i="10" s="1"/>
  <c r="D2578" i="10" s="1"/>
  <c r="D2579" i="10" s="1"/>
  <c r="D2580" i="10" s="1"/>
  <c r="D2581" i="10" s="1"/>
  <c r="D2582" i="10" s="1"/>
  <c r="D2583" i="10" s="1"/>
  <c r="D2584" i="10" s="1"/>
  <c r="D2585" i="10" s="1"/>
  <c r="D2586" i="10" s="1"/>
  <c r="D2587" i="10" s="1"/>
  <c r="D2588" i="10" s="1"/>
  <c r="D2589" i="10" s="1"/>
  <c r="D2590" i="10" s="1"/>
  <c r="D2591" i="10" s="1"/>
  <c r="D2592" i="10" s="1"/>
  <c r="D2593" i="10" s="1"/>
  <c r="D2594" i="10" s="1"/>
  <c r="D2595" i="10" s="1"/>
  <c r="D2596" i="10" s="1"/>
  <c r="D2597" i="10" s="1"/>
  <c r="D2598" i="10" s="1"/>
  <c r="D2599" i="10" s="1"/>
  <c r="D2600" i="10" s="1"/>
  <c r="D2601" i="10" s="1"/>
  <c r="D2602" i="10" s="1"/>
  <c r="D2603" i="10" s="1"/>
  <c r="D2604" i="10" s="1"/>
  <c r="D2605" i="10" s="1"/>
  <c r="D2606" i="10" s="1"/>
  <c r="D2607" i="10" s="1"/>
  <c r="D2608" i="10" s="1"/>
  <c r="D2609" i="10" s="1"/>
  <c r="D2610" i="10" s="1"/>
  <c r="D2611" i="10" s="1"/>
  <c r="D2612" i="10" s="1"/>
  <c r="D2613" i="10" s="1"/>
  <c r="D2614" i="10" s="1"/>
  <c r="D2615" i="10" s="1"/>
  <c r="D2616" i="10" s="1"/>
  <c r="D2617" i="10" s="1"/>
  <c r="D2618" i="10" s="1"/>
  <c r="D2619" i="10" s="1"/>
  <c r="D2620" i="10" s="1"/>
  <c r="D2621" i="10" s="1"/>
  <c r="D2622" i="10" s="1"/>
  <c r="D2623" i="10" s="1"/>
  <c r="D2624" i="10" s="1"/>
  <c r="D2625" i="10" s="1"/>
  <c r="D2626" i="10" s="1"/>
  <c r="D2627" i="10" s="1"/>
  <c r="D2628" i="10" s="1"/>
  <c r="D2629" i="10" s="1"/>
  <c r="D2630" i="10" s="1"/>
  <c r="D2631" i="10" s="1"/>
  <c r="D2632" i="10" s="1"/>
  <c r="D2633" i="10" s="1"/>
  <c r="D2634" i="10" s="1"/>
  <c r="D2635" i="10" s="1"/>
  <c r="D2636" i="10" s="1"/>
  <c r="D2637" i="10" s="1"/>
  <c r="D2638" i="10" s="1"/>
  <c r="D2639" i="10" s="1"/>
  <c r="D2640" i="10" s="1"/>
  <c r="D2641" i="10" s="1"/>
  <c r="D2642" i="10" s="1"/>
  <c r="D2643" i="10" s="1"/>
  <c r="D2644" i="10" s="1"/>
  <c r="D2645" i="10" s="1"/>
  <c r="D2646" i="10" s="1"/>
  <c r="D2647" i="10" s="1"/>
  <c r="D2648" i="10" s="1"/>
  <c r="D2649" i="10" s="1"/>
  <c r="D2650" i="10" s="1"/>
  <c r="D2651" i="10" s="1"/>
  <c r="D2652" i="10" s="1"/>
  <c r="D2653" i="10" s="1"/>
  <c r="D2654" i="10" s="1"/>
  <c r="D2655" i="10" s="1"/>
  <c r="D2656" i="10" s="1"/>
  <c r="D2657" i="10" s="1"/>
  <c r="D2658" i="10" s="1"/>
  <c r="D2659" i="10" s="1"/>
  <c r="D2660" i="10" s="1"/>
  <c r="D2661" i="10" s="1"/>
  <c r="D2662" i="10" s="1"/>
  <c r="D2663" i="10" s="1"/>
  <c r="D2664" i="10" s="1"/>
  <c r="D2665" i="10" s="1"/>
  <c r="D2666" i="10" s="1"/>
  <c r="D2667" i="10" s="1"/>
  <c r="D2668" i="10" s="1"/>
  <c r="D2669" i="10" s="1"/>
  <c r="D2670" i="10" s="1"/>
  <c r="D2671" i="10" s="1"/>
  <c r="D2672" i="10" s="1"/>
  <c r="D2673" i="10" s="1"/>
  <c r="D2674" i="10" s="1"/>
  <c r="D2675" i="10" s="1"/>
  <c r="D2676" i="10" s="1"/>
  <c r="D2677" i="10" s="1"/>
  <c r="D2678" i="10" s="1"/>
  <c r="D2679" i="10" s="1"/>
  <c r="D2680" i="10" s="1"/>
  <c r="D2681" i="10" s="1"/>
  <c r="D2682" i="10" s="1"/>
  <c r="D2683" i="10" s="1"/>
  <c r="D2684" i="10" s="1"/>
  <c r="D2685" i="10" s="1"/>
  <c r="D2686" i="10" s="1"/>
  <c r="D2687" i="10" s="1"/>
  <c r="D2688" i="10" s="1"/>
  <c r="D2689" i="10" s="1"/>
  <c r="D2690" i="10" s="1"/>
  <c r="D2691" i="10" s="1"/>
  <c r="D2692" i="10" s="1"/>
  <c r="D2693" i="10" s="1"/>
  <c r="D2694" i="10" s="1"/>
  <c r="D2695" i="10" s="1"/>
  <c r="D2696" i="10" s="1"/>
  <c r="D2697" i="10" s="1"/>
  <c r="D2698" i="10" s="1"/>
  <c r="D2699" i="10" s="1"/>
  <c r="D2700" i="10" s="1"/>
  <c r="D2701" i="10" s="1"/>
  <c r="D2702" i="10" s="1"/>
  <c r="D2703" i="10" s="1"/>
  <c r="D2704" i="10" s="1"/>
  <c r="D2705" i="10" s="1"/>
  <c r="D2706" i="10" s="1"/>
  <c r="D2707" i="10" s="1"/>
  <c r="D2708" i="10" s="1"/>
  <c r="D2709" i="10" s="1"/>
  <c r="D2710" i="10" s="1"/>
  <c r="D2711" i="10" s="1"/>
  <c r="D2712" i="10" s="1"/>
  <c r="D2713" i="10" s="1"/>
  <c r="D2714" i="10" s="1"/>
  <c r="D2715" i="10" s="1"/>
  <c r="D2716" i="10" s="1"/>
  <c r="D2717" i="10" s="1"/>
  <c r="D2718" i="10" s="1"/>
  <c r="D2719" i="10" s="1"/>
  <c r="D2720" i="10" s="1"/>
  <c r="D2721" i="10" s="1"/>
  <c r="D2722" i="10" s="1"/>
  <c r="D2723" i="10" s="1"/>
  <c r="D2724" i="10" s="1"/>
  <c r="D2725" i="10" s="1"/>
  <c r="D2726" i="10" s="1"/>
  <c r="D2727" i="10" s="1"/>
  <c r="D2728" i="10" s="1"/>
  <c r="D2729" i="10" s="1"/>
  <c r="D2730" i="10" s="1"/>
  <c r="D2731" i="10" s="1"/>
  <c r="D2732" i="10" s="1"/>
  <c r="D2733" i="10" s="1"/>
  <c r="D2734" i="10" s="1"/>
  <c r="D2735" i="10" s="1"/>
  <c r="D2736" i="10" s="1"/>
  <c r="D2737" i="10" s="1"/>
  <c r="D2738" i="10" s="1"/>
  <c r="D2739" i="10" s="1"/>
  <c r="D2740" i="10" s="1"/>
  <c r="D2741" i="10" s="1"/>
  <c r="D2742" i="10" s="1"/>
  <c r="D2743" i="10" s="1"/>
  <c r="D2744" i="10" s="1"/>
  <c r="D2745" i="10" s="1"/>
  <c r="D2746" i="10" s="1"/>
  <c r="D2747" i="10" s="1"/>
  <c r="D2748" i="10" s="1"/>
  <c r="D2749" i="10" s="1"/>
  <c r="D2750" i="10" s="1"/>
  <c r="D2751" i="10" s="1"/>
  <c r="D2752" i="10" s="1"/>
  <c r="D2753" i="10" s="1"/>
  <c r="D2754" i="10" s="1"/>
  <c r="D2755" i="10" s="1"/>
  <c r="D2756" i="10" s="1"/>
  <c r="D2757" i="10" s="1"/>
  <c r="D2758" i="10" s="1"/>
  <c r="D2759" i="10" s="1"/>
  <c r="D2760" i="10" s="1"/>
  <c r="D2761" i="10" s="1"/>
  <c r="D2762" i="10" s="1"/>
  <c r="D2763" i="10" s="1"/>
  <c r="D2764" i="10" s="1"/>
  <c r="D2765" i="10" s="1"/>
  <c r="D2766" i="10" s="1"/>
  <c r="D2767" i="10" s="1"/>
  <c r="D2768" i="10" s="1"/>
  <c r="D2769" i="10" s="1"/>
  <c r="D2770" i="10" s="1"/>
  <c r="D2771" i="10" s="1"/>
  <c r="D2772" i="10" s="1"/>
  <c r="D2773" i="10" s="1"/>
  <c r="D2774" i="10" s="1"/>
  <c r="D2775" i="10" s="1"/>
  <c r="D2776" i="10" s="1"/>
  <c r="D2777" i="10" s="1"/>
  <c r="D2778" i="10" s="1"/>
  <c r="D2779" i="10" s="1"/>
  <c r="D2780" i="10" s="1"/>
  <c r="D2781" i="10" s="1"/>
  <c r="D2782" i="10" s="1"/>
  <c r="D2783" i="10" s="1"/>
  <c r="D2784" i="10" s="1"/>
  <c r="D2785" i="10" s="1"/>
  <c r="D2786" i="10" s="1"/>
  <c r="D2787" i="10" s="1"/>
  <c r="D2788" i="10" s="1"/>
  <c r="D2789" i="10" s="1"/>
  <c r="D2790" i="10" s="1"/>
  <c r="D2791" i="10" s="1"/>
  <c r="D2792" i="10" s="1"/>
  <c r="D2793" i="10" s="1"/>
  <c r="D2794" i="10" s="1"/>
  <c r="D3" i="10"/>
  <c r="C3" i="10"/>
  <c r="C4" i="10"/>
  <c r="C5" i="10"/>
  <c r="C6" i="10"/>
  <c r="C7" i="10"/>
  <c r="C8" i="10"/>
  <c r="C9" i="10"/>
  <c r="C10" i="10"/>
  <c r="C11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C24" i="10"/>
  <c r="C25" i="10"/>
  <c r="C26" i="10"/>
  <c r="C27" i="10"/>
  <c r="C28" i="10"/>
  <c r="C29" i="10"/>
  <c r="C30" i="10"/>
  <c r="C31" i="10"/>
  <c r="C32" i="10"/>
  <c r="C33" i="10"/>
  <c r="C34" i="10"/>
  <c r="C35" i="10"/>
  <c r="C36" i="10"/>
  <c r="C37" i="10"/>
  <c r="C38" i="10"/>
  <c r="C39" i="10"/>
  <c r="C40" i="10"/>
  <c r="C41" i="10"/>
  <c r="C42" i="10"/>
  <c r="C43" i="10"/>
  <c r="C44" i="10"/>
  <c r="C45" i="10"/>
  <c r="C46" i="10"/>
  <c r="C47" i="10"/>
  <c r="C48" i="10"/>
  <c r="C49" i="10"/>
  <c r="C50" i="10"/>
  <c r="C51" i="10"/>
  <c r="C52" i="10"/>
  <c r="C53" i="10"/>
  <c r="C54" i="10"/>
  <c r="C55" i="10"/>
  <c r="C56" i="10"/>
  <c r="C57" i="10"/>
  <c r="C58" i="10"/>
  <c r="C59" i="10"/>
  <c r="C60" i="10"/>
  <c r="C61" i="10"/>
  <c r="C62" i="10"/>
  <c r="C63" i="10"/>
  <c r="C64" i="10"/>
  <c r="C65" i="10"/>
  <c r="C66" i="10"/>
  <c r="C67" i="10"/>
  <c r="C68" i="10"/>
  <c r="C69" i="10"/>
  <c r="C70" i="10"/>
  <c r="C71" i="10"/>
  <c r="C72" i="10"/>
  <c r="C73" i="10"/>
  <c r="C74" i="10"/>
  <c r="C75" i="10"/>
  <c r="C76" i="10"/>
  <c r="C77" i="10"/>
  <c r="C78" i="10"/>
  <c r="C79" i="10"/>
  <c r="C80" i="10"/>
  <c r="C81" i="10"/>
  <c r="C82" i="10"/>
  <c r="C83" i="10"/>
  <c r="C84" i="10"/>
  <c r="C85" i="10"/>
  <c r="C86" i="10"/>
  <c r="C87" i="10"/>
  <c r="C88" i="10"/>
  <c r="C89" i="10"/>
  <c r="C90" i="10"/>
  <c r="C91" i="10"/>
  <c r="C92" i="10"/>
  <c r="C93" i="10"/>
  <c r="C94" i="10"/>
  <c r="C95" i="10"/>
  <c r="C96" i="10"/>
  <c r="C97" i="10"/>
  <c r="C98" i="10"/>
  <c r="C99" i="10"/>
  <c r="C100" i="10"/>
  <c r="C101" i="10"/>
  <c r="C102" i="10"/>
  <c r="C103" i="10"/>
  <c r="C104" i="10"/>
  <c r="C105" i="10"/>
  <c r="C106" i="10"/>
  <c r="C107" i="10"/>
  <c r="C108" i="10"/>
  <c r="C109" i="10"/>
  <c r="C110" i="10"/>
  <c r="C111" i="10"/>
  <c r="C112" i="10"/>
  <c r="C113" i="10"/>
  <c r="C114" i="10"/>
  <c r="C115" i="10"/>
  <c r="C116" i="10"/>
  <c r="C117" i="10"/>
  <c r="C118" i="10"/>
  <c r="C119" i="10"/>
  <c r="C120" i="10"/>
  <c r="C121" i="10"/>
  <c r="C122" i="10"/>
  <c r="C123" i="10"/>
  <c r="C124" i="10"/>
  <c r="C125" i="10"/>
  <c r="C126" i="10"/>
  <c r="C127" i="10"/>
  <c r="C128" i="10"/>
  <c r="C129" i="10"/>
  <c r="C130" i="10"/>
  <c r="C131" i="10"/>
  <c r="C132" i="10"/>
  <c r="C133" i="10"/>
  <c r="C134" i="10"/>
  <c r="C135" i="10"/>
  <c r="C136" i="10"/>
  <c r="C137" i="10"/>
  <c r="C138" i="10"/>
  <c r="C139" i="10"/>
  <c r="C140" i="10"/>
  <c r="C141" i="10"/>
  <c r="C142" i="10"/>
  <c r="C143" i="10"/>
  <c r="C144" i="10"/>
  <c r="C145" i="10"/>
  <c r="C146" i="10"/>
  <c r="C147" i="10"/>
  <c r="C148" i="10"/>
  <c r="C149" i="10"/>
  <c r="C150" i="10"/>
  <c r="C151" i="10"/>
  <c r="C152" i="10"/>
  <c r="C153" i="10"/>
  <c r="C154" i="10"/>
  <c r="C155" i="10"/>
  <c r="C156" i="10"/>
  <c r="C157" i="10"/>
  <c r="C158" i="10"/>
  <c r="C159" i="10"/>
  <c r="C160" i="10"/>
  <c r="C161" i="10"/>
  <c r="C162" i="10"/>
  <c r="C163" i="10"/>
  <c r="C164" i="10"/>
  <c r="C165" i="10"/>
  <c r="C166" i="10"/>
  <c r="C167" i="10"/>
  <c r="C168" i="10"/>
  <c r="C169" i="10"/>
  <c r="C170" i="10"/>
  <c r="C171" i="10"/>
  <c r="C172" i="10"/>
  <c r="C173" i="10"/>
  <c r="C174" i="10"/>
  <c r="C175" i="10"/>
  <c r="C176" i="10"/>
  <c r="C177" i="10"/>
  <c r="C178" i="10"/>
  <c r="C179" i="10"/>
  <c r="C180" i="10"/>
  <c r="C181" i="10"/>
  <c r="C182" i="10"/>
  <c r="C183" i="10"/>
  <c r="C184" i="10"/>
  <c r="C185" i="10"/>
  <c r="C186" i="10"/>
  <c r="C187" i="10"/>
  <c r="C188" i="10"/>
  <c r="C189" i="10"/>
  <c r="C190" i="10"/>
  <c r="C191" i="10"/>
  <c r="C192" i="10"/>
  <c r="C193" i="10"/>
  <c r="C194" i="10"/>
  <c r="C195" i="10"/>
  <c r="C196" i="10"/>
  <c r="C197" i="10"/>
  <c r="C198" i="10"/>
  <c r="C199" i="10"/>
  <c r="C200" i="10"/>
  <c r="C201" i="10"/>
  <c r="C202" i="10"/>
  <c r="C203" i="10"/>
  <c r="C204" i="10"/>
  <c r="C205" i="10"/>
  <c r="C206" i="10"/>
  <c r="C207" i="10"/>
  <c r="C208" i="10"/>
  <c r="C209" i="10"/>
  <c r="C210" i="10"/>
  <c r="C211" i="10"/>
  <c r="C212" i="10"/>
  <c r="C213" i="10"/>
  <c r="C214" i="10"/>
  <c r="C215" i="10"/>
  <c r="C216" i="10"/>
  <c r="C217" i="10"/>
  <c r="C218" i="10"/>
  <c r="C219" i="10"/>
  <c r="C220" i="10"/>
  <c r="C221" i="10"/>
  <c r="C222" i="10"/>
  <c r="C223" i="10"/>
  <c r="C224" i="10"/>
  <c r="C225" i="10"/>
  <c r="C226" i="10"/>
  <c r="C227" i="10"/>
  <c r="C228" i="10"/>
  <c r="C229" i="10"/>
  <c r="C230" i="10"/>
  <c r="C231" i="10"/>
  <c r="C232" i="10"/>
  <c r="C233" i="10"/>
  <c r="C234" i="10"/>
  <c r="C235" i="10"/>
  <c r="C236" i="10"/>
  <c r="C237" i="10"/>
  <c r="C238" i="10"/>
  <c r="C239" i="10"/>
  <c r="C240" i="10"/>
  <c r="C241" i="10"/>
  <c r="C242" i="10"/>
  <c r="C243" i="10"/>
  <c r="C244" i="10"/>
  <c r="C245" i="10"/>
  <c r="C246" i="10"/>
  <c r="C247" i="10"/>
  <c r="C248" i="10"/>
  <c r="C249" i="10"/>
  <c r="C250" i="10"/>
  <c r="C251" i="10"/>
  <c r="C252" i="10"/>
  <c r="C253" i="10"/>
  <c r="C254" i="10"/>
  <c r="C255" i="10"/>
  <c r="C256" i="10"/>
  <c r="C257" i="10"/>
  <c r="C258" i="10"/>
  <c r="C259" i="10"/>
  <c r="C260" i="10"/>
  <c r="C261" i="10"/>
  <c r="C262" i="10"/>
  <c r="C263" i="10"/>
  <c r="C264" i="10"/>
  <c r="C265" i="10"/>
  <c r="C266" i="10"/>
  <c r="C267" i="10"/>
  <c r="C268" i="10"/>
  <c r="C269" i="10"/>
  <c r="C270" i="10"/>
  <c r="C271" i="10"/>
  <c r="C272" i="10"/>
  <c r="C273" i="10"/>
  <c r="C274" i="10"/>
  <c r="C275" i="10"/>
  <c r="C276" i="10"/>
  <c r="C277" i="10"/>
  <c r="C278" i="10"/>
  <c r="C279" i="10"/>
  <c r="C280" i="10"/>
  <c r="C281" i="10"/>
  <c r="C282" i="10"/>
  <c r="C283" i="10"/>
  <c r="C284" i="10"/>
  <c r="C285" i="10"/>
  <c r="C286" i="10"/>
  <c r="C287" i="10"/>
  <c r="C288" i="10"/>
  <c r="C289" i="10"/>
  <c r="C290" i="10"/>
  <c r="C291" i="10"/>
  <c r="C292" i="10"/>
  <c r="C293" i="10"/>
  <c r="C294" i="10"/>
  <c r="C295" i="10"/>
  <c r="C296" i="10"/>
  <c r="C297" i="10"/>
  <c r="C298" i="10"/>
  <c r="C299" i="10"/>
  <c r="C300" i="10"/>
  <c r="C301" i="10"/>
  <c r="C302" i="10"/>
  <c r="C303" i="10"/>
  <c r="C304" i="10"/>
  <c r="C305" i="10"/>
  <c r="C306" i="10"/>
  <c r="C307" i="10"/>
  <c r="C308" i="10"/>
  <c r="C309" i="10"/>
  <c r="C310" i="10"/>
  <c r="C311" i="10"/>
  <c r="C312" i="10"/>
  <c r="C313" i="10"/>
  <c r="C314" i="10"/>
  <c r="C315" i="10"/>
  <c r="C316" i="10"/>
  <c r="C317" i="10"/>
  <c r="C318" i="10"/>
  <c r="C319" i="10"/>
  <c r="C320" i="10"/>
  <c r="C321" i="10"/>
  <c r="C322" i="10"/>
  <c r="C323" i="10"/>
  <c r="C324" i="10"/>
  <c r="C325" i="10"/>
  <c r="C326" i="10"/>
  <c r="C327" i="10"/>
  <c r="C328" i="10"/>
  <c r="C329" i="10"/>
  <c r="C330" i="10"/>
  <c r="C331" i="10"/>
  <c r="C332" i="10"/>
  <c r="C333" i="10"/>
  <c r="C334" i="10"/>
  <c r="C335" i="10"/>
  <c r="C336" i="10"/>
  <c r="C337" i="10"/>
  <c r="C338" i="10"/>
  <c r="C339" i="10"/>
  <c r="C340" i="10"/>
  <c r="C341" i="10"/>
  <c r="C342" i="10"/>
  <c r="C343" i="10"/>
  <c r="C344" i="10"/>
  <c r="C345" i="10"/>
  <c r="C346" i="10"/>
  <c r="C347" i="10"/>
  <c r="C348" i="10"/>
  <c r="C349" i="10"/>
  <c r="C350" i="10"/>
  <c r="C351" i="10"/>
  <c r="C352" i="10"/>
  <c r="C353" i="10"/>
  <c r="C354" i="10"/>
  <c r="C355" i="10"/>
  <c r="C356" i="10"/>
  <c r="C357" i="10"/>
  <c r="C358" i="10"/>
  <c r="C359" i="10"/>
  <c r="C360" i="10"/>
  <c r="C361" i="10"/>
  <c r="C362" i="10"/>
  <c r="C363" i="10"/>
  <c r="C364" i="10"/>
  <c r="C365" i="10"/>
  <c r="C366" i="10"/>
  <c r="C367" i="10"/>
  <c r="C368" i="10"/>
  <c r="C369" i="10"/>
  <c r="C370" i="10"/>
  <c r="C371" i="10"/>
  <c r="C372" i="10"/>
  <c r="C373" i="10"/>
  <c r="C374" i="10"/>
  <c r="C375" i="10"/>
  <c r="C376" i="10"/>
  <c r="C377" i="10"/>
  <c r="C378" i="10"/>
  <c r="C379" i="10"/>
  <c r="C380" i="10"/>
  <c r="C381" i="10"/>
  <c r="C382" i="10"/>
  <c r="C383" i="10"/>
  <c r="C384" i="10"/>
  <c r="C385" i="10"/>
  <c r="C386" i="10"/>
  <c r="C387" i="10"/>
  <c r="C388" i="10"/>
  <c r="C389" i="10"/>
  <c r="C390" i="10"/>
  <c r="C391" i="10"/>
  <c r="C392" i="10"/>
  <c r="C393" i="10"/>
  <c r="C394" i="10"/>
  <c r="C395" i="10"/>
  <c r="C396" i="10"/>
  <c r="C397" i="10"/>
  <c r="C398" i="10"/>
  <c r="C399" i="10"/>
  <c r="C400" i="10"/>
  <c r="C401" i="10"/>
  <c r="C402" i="10"/>
  <c r="C403" i="10"/>
  <c r="C404" i="10"/>
  <c r="C405" i="10"/>
  <c r="C406" i="10"/>
  <c r="C407" i="10"/>
  <c r="C408" i="10"/>
  <c r="C409" i="10"/>
  <c r="C410" i="10"/>
  <c r="C411" i="10"/>
  <c r="C412" i="10"/>
  <c r="C413" i="10"/>
  <c r="C414" i="10"/>
  <c r="C415" i="10"/>
  <c r="C416" i="10"/>
  <c r="C417" i="10"/>
  <c r="C418" i="10"/>
  <c r="C419" i="10"/>
  <c r="C420" i="10"/>
  <c r="C421" i="10"/>
  <c r="C422" i="10"/>
  <c r="C423" i="10"/>
  <c r="C424" i="10"/>
  <c r="C425" i="10"/>
  <c r="C426" i="10"/>
  <c r="C427" i="10"/>
  <c r="C428" i="10"/>
  <c r="C429" i="10"/>
  <c r="C430" i="10"/>
  <c r="C431" i="10"/>
  <c r="C432" i="10"/>
  <c r="C433" i="10"/>
  <c r="C434" i="10"/>
  <c r="C435" i="10"/>
  <c r="C436" i="10"/>
  <c r="C437" i="10"/>
  <c r="C438" i="10"/>
  <c r="C439" i="10"/>
  <c r="C440" i="10"/>
  <c r="C441" i="10"/>
  <c r="C442" i="10"/>
  <c r="C443" i="10"/>
  <c r="C444" i="10"/>
  <c r="C445" i="10"/>
  <c r="C446" i="10"/>
  <c r="C447" i="10"/>
  <c r="C448" i="10"/>
  <c r="C449" i="10"/>
  <c r="C450" i="10"/>
  <c r="C451" i="10"/>
  <c r="C452" i="10"/>
  <c r="C453" i="10"/>
  <c r="C454" i="10"/>
  <c r="C455" i="10"/>
  <c r="C456" i="10"/>
  <c r="C457" i="10"/>
  <c r="C458" i="10"/>
  <c r="C459" i="10"/>
  <c r="C460" i="10"/>
  <c r="C461" i="10"/>
  <c r="C462" i="10"/>
  <c r="C463" i="10"/>
  <c r="C464" i="10"/>
  <c r="C465" i="10"/>
  <c r="C466" i="10"/>
  <c r="C467" i="10"/>
  <c r="C468" i="10"/>
  <c r="C469" i="10"/>
  <c r="C470" i="10"/>
  <c r="C471" i="10"/>
  <c r="C472" i="10"/>
  <c r="C473" i="10"/>
  <c r="C474" i="10"/>
  <c r="C475" i="10"/>
  <c r="C476" i="10"/>
  <c r="C477" i="10"/>
  <c r="C478" i="10"/>
  <c r="C479" i="10"/>
  <c r="C480" i="10"/>
  <c r="C481" i="10"/>
  <c r="C482" i="10"/>
  <c r="C483" i="10"/>
  <c r="C484" i="10"/>
  <c r="C485" i="10"/>
  <c r="C486" i="10"/>
  <c r="C487" i="10"/>
  <c r="C488" i="10"/>
  <c r="C489" i="10"/>
  <c r="C490" i="10"/>
  <c r="C491" i="10"/>
  <c r="C492" i="10"/>
  <c r="C493" i="10"/>
  <c r="C494" i="10"/>
  <c r="C495" i="10"/>
  <c r="C496" i="10"/>
  <c r="C497" i="10"/>
  <c r="C498" i="10"/>
  <c r="C499" i="10"/>
  <c r="C500" i="10"/>
  <c r="C501" i="10"/>
  <c r="C502" i="10"/>
  <c r="C503" i="10"/>
  <c r="C504" i="10"/>
  <c r="C505" i="10"/>
  <c r="C506" i="10"/>
  <c r="C507" i="10"/>
  <c r="C508" i="10"/>
  <c r="C509" i="10"/>
  <c r="C510" i="10"/>
  <c r="C511" i="10"/>
  <c r="C512" i="10"/>
  <c r="C513" i="10"/>
  <c r="C514" i="10"/>
  <c r="C515" i="10"/>
  <c r="C516" i="10"/>
  <c r="C517" i="10"/>
  <c r="C518" i="10"/>
  <c r="C519" i="10"/>
  <c r="C520" i="10"/>
  <c r="C521" i="10"/>
  <c r="C522" i="10"/>
  <c r="C523" i="10"/>
  <c r="C524" i="10"/>
  <c r="C525" i="10"/>
  <c r="C526" i="10"/>
  <c r="C527" i="10"/>
  <c r="C528" i="10"/>
  <c r="C529" i="10"/>
  <c r="C530" i="10"/>
  <c r="C531" i="10"/>
  <c r="C532" i="10"/>
  <c r="C533" i="10"/>
  <c r="C534" i="10"/>
  <c r="C535" i="10"/>
  <c r="C536" i="10"/>
  <c r="C537" i="10"/>
  <c r="C538" i="10"/>
  <c r="C539" i="10"/>
  <c r="C540" i="10"/>
  <c r="C541" i="10"/>
  <c r="C542" i="10"/>
  <c r="C543" i="10"/>
  <c r="C544" i="10"/>
  <c r="C545" i="10"/>
  <c r="C546" i="10"/>
  <c r="C547" i="10"/>
  <c r="C548" i="10"/>
  <c r="C549" i="10"/>
  <c r="C550" i="10"/>
  <c r="C551" i="10"/>
  <c r="C552" i="10"/>
  <c r="C553" i="10"/>
  <c r="C554" i="10"/>
  <c r="C555" i="10"/>
  <c r="C556" i="10"/>
  <c r="C557" i="10"/>
  <c r="C558" i="10"/>
  <c r="C559" i="10"/>
  <c r="C560" i="10"/>
  <c r="C561" i="10"/>
  <c r="C562" i="10"/>
  <c r="C563" i="10"/>
  <c r="C564" i="10"/>
  <c r="C565" i="10"/>
  <c r="C566" i="10"/>
  <c r="C567" i="10"/>
  <c r="C568" i="10"/>
  <c r="C569" i="10"/>
  <c r="C570" i="10"/>
  <c r="C571" i="10"/>
  <c r="C572" i="10"/>
  <c r="C573" i="10"/>
  <c r="C574" i="10"/>
  <c r="C575" i="10"/>
  <c r="C576" i="10"/>
  <c r="C577" i="10"/>
  <c r="C578" i="10"/>
  <c r="C579" i="10"/>
  <c r="C580" i="10"/>
  <c r="C581" i="10"/>
  <c r="C582" i="10"/>
  <c r="C583" i="10"/>
  <c r="C584" i="10"/>
  <c r="C585" i="10"/>
  <c r="C586" i="10"/>
  <c r="C587" i="10"/>
  <c r="C588" i="10"/>
  <c r="C589" i="10"/>
  <c r="C590" i="10"/>
  <c r="C591" i="10"/>
  <c r="C592" i="10"/>
  <c r="C593" i="10"/>
  <c r="C594" i="10"/>
  <c r="C595" i="10"/>
  <c r="C596" i="10"/>
  <c r="C597" i="10"/>
  <c r="C598" i="10"/>
  <c r="C599" i="10"/>
  <c r="C600" i="10"/>
  <c r="C601" i="10"/>
  <c r="C602" i="10"/>
  <c r="C603" i="10"/>
  <c r="C604" i="10"/>
  <c r="C605" i="10"/>
  <c r="C606" i="10"/>
  <c r="C607" i="10"/>
  <c r="C608" i="10"/>
  <c r="C609" i="10"/>
  <c r="C610" i="10"/>
  <c r="C611" i="10"/>
  <c r="C612" i="10"/>
  <c r="C613" i="10"/>
  <c r="C614" i="10"/>
  <c r="C615" i="10"/>
  <c r="C616" i="10"/>
  <c r="C617" i="10"/>
  <c r="C618" i="10"/>
  <c r="C619" i="10"/>
  <c r="C620" i="10"/>
  <c r="C621" i="10"/>
  <c r="C622" i="10"/>
  <c r="C623" i="10"/>
  <c r="C624" i="10"/>
  <c r="C625" i="10"/>
  <c r="C626" i="10"/>
  <c r="C627" i="10"/>
  <c r="C628" i="10"/>
  <c r="C629" i="10"/>
  <c r="C630" i="10"/>
  <c r="C631" i="10"/>
  <c r="C632" i="10"/>
  <c r="C633" i="10"/>
  <c r="C634" i="10"/>
  <c r="C635" i="10"/>
  <c r="C636" i="10"/>
  <c r="C637" i="10"/>
  <c r="C638" i="10"/>
  <c r="C639" i="10"/>
  <c r="C640" i="10"/>
  <c r="C641" i="10"/>
  <c r="C642" i="10"/>
  <c r="C643" i="10"/>
  <c r="C644" i="10"/>
  <c r="C645" i="10"/>
  <c r="C646" i="10"/>
  <c r="C647" i="10"/>
  <c r="C648" i="10"/>
  <c r="C649" i="10"/>
  <c r="C650" i="10"/>
  <c r="C651" i="10"/>
  <c r="C652" i="10"/>
  <c r="C653" i="10"/>
  <c r="C654" i="10"/>
  <c r="C655" i="10"/>
  <c r="C656" i="10"/>
  <c r="C657" i="10"/>
  <c r="C658" i="10"/>
  <c r="C659" i="10"/>
  <c r="C660" i="10"/>
  <c r="C661" i="10"/>
  <c r="C662" i="10"/>
  <c r="C663" i="10"/>
  <c r="C664" i="10"/>
  <c r="C665" i="10"/>
  <c r="C666" i="10"/>
  <c r="C667" i="10"/>
  <c r="C668" i="10"/>
  <c r="C669" i="10"/>
  <c r="C670" i="10"/>
  <c r="C671" i="10"/>
  <c r="C672" i="10"/>
  <c r="C673" i="10"/>
  <c r="C674" i="10"/>
  <c r="C675" i="10"/>
  <c r="C676" i="10"/>
  <c r="C677" i="10"/>
  <c r="C678" i="10"/>
  <c r="C679" i="10"/>
  <c r="C680" i="10"/>
  <c r="C681" i="10"/>
  <c r="C682" i="10"/>
  <c r="C683" i="10"/>
  <c r="C684" i="10"/>
  <c r="C685" i="10"/>
  <c r="C686" i="10"/>
  <c r="C687" i="10"/>
  <c r="C688" i="10"/>
  <c r="C689" i="10"/>
  <c r="C690" i="10"/>
  <c r="C691" i="10"/>
  <c r="C692" i="10"/>
  <c r="C693" i="10"/>
  <c r="C694" i="10"/>
  <c r="C695" i="10"/>
  <c r="C696" i="10"/>
  <c r="C697" i="10"/>
  <c r="C698" i="10"/>
  <c r="C699" i="10"/>
  <c r="C700" i="10"/>
  <c r="C701" i="10"/>
  <c r="C702" i="10"/>
  <c r="C703" i="10"/>
  <c r="C704" i="10"/>
  <c r="C705" i="10"/>
  <c r="C706" i="10"/>
  <c r="C707" i="10"/>
  <c r="C708" i="10"/>
  <c r="C709" i="10"/>
  <c r="C710" i="10"/>
  <c r="C711" i="10"/>
  <c r="C712" i="10"/>
  <c r="C713" i="10"/>
  <c r="C714" i="10"/>
  <c r="C715" i="10"/>
  <c r="C716" i="10"/>
  <c r="C717" i="10"/>
  <c r="C718" i="10"/>
  <c r="C719" i="10"/>
  <c r="C720" i="10"/>
  <c r="C721" i="10"/>
  <c r="C722" i="10"/>
  <c r="C723" i="10"/>
  <c r="C724" i="10"/>
  <c r="C725" i="10"/>
  <c r="C726" i="10"/>
  <c r="C727" i="10"/>
  <c r="C728" i="10"/>
  <c r="C729" i="10"/>
  <c r="C730" i="10"/>
  <c r="C731" i="10"/>
  <c r="C732" i="10"/>
  <c r="C733" i="10"/>
  <c r="C734" i="10"/>
  <c r="C735" i="10"/>
  <c r="C736" i="10"/>
  <c r="C737" i="10"/>
  <c r="C738" i="10"/>
  <c r="C739" i="10"/>
  <c r="C740" i="10"/>
  <c r="C741" i="10"/>
  <c r="C742" i="10"/>
  <c r="C743" i="10"/>
  <c r="C744" i="10"/>
  <c r="C745" i="10"/>
  <c r="C746" i="10"/>
  <c r="C747" i="10"/>
  <c r="C748" i="10"/>
  <c r="C749" i="10"/>
  <c r="C750" i="10"/>
  <c r="C751" i="10"/>
  <c r="C752" i="10"/>
  <c r="C753" i="10"/>
  <c r="C754" i="10"/>
  <c r="C755" i="10"/>
  <c r="C756" i="10"/>
  <c r="C757" i="10"/>
  <c r="C758" i="10"/>
  <c r="C759" i="10"/>
  <c r="C760" i="10"/>
  <c r="C761" i="10"/>
  <c r="C762" i="10"/>
  <c r="C763" i="10"/>
  <c r="C764" i="10"/>
  <c r="C765" i="10"/>
  <c r="C766" i="10"/>
  <c r="C767" i="10"/>
  <c r="C768" i="10"/>
  <c r="C769" i="10"/>
  <c r="C770" i="10"/>
  <c r="C771" i="10"/>
  <c r="C772" i="10"/>
  <c r="C773" i="10"/>
  <c r="C774" i="10"/>
  <c r="C775" i="10"/>
  <c r="C776" i="10"/>
  <c r="C777" i="10"/>
  <c r="C778" i="10"/>
  <c r="C779" i="10"/>
  <c r="C780" i="10"/>
  <c r="C781" i="10"/>
  <c r="C782" i="10"/>
  <c r="C783" i="10"/>
  <c r="C784" i="10"/>
  <c r="C785" i="10"/>
  <c r="C786" i="10"/>
  <c r="C787" i="10"/>
  <c r="C788" i="10"/>
  <c r="C789" i="10"/>
  <c r="C790" i="10"/>
  <c r="C791" i="10"/>
  <c r="C792" i="10"/>
  <c r="C793" i="10"/>
  <c r="C794" i="10"/>
  <c r="C795" i="10"/>
  <c r="C796" i="10"/>
  <c r="C797" i="10"/>
  <c r="C798" i="10"/>
  <c r="C799" i="10"/>
  <c r="C800" i="10"/>
  <c r="C801" i="10"/>
  <c r="C802" i="10"/>
  <c r="C803" i="10"/>
  <c r="C804" i="10"/>
  <c r="C805" i="10"/>
  <c r="C806" i="10"/>
  <c r="C807" i="10"/>
  <c r="C808" i="10"/>
  <c r="C809" i="10"/>
  <c r="C810" i="10"/>
  <c r="C811" i="10"/>
  <c r="C812" i="10"/>
  <c r="C813" i="10"/>
  <c r="C814" i="10"/>
  <c r="C815" i="10"/>
  <c r="C816" i="10"/>
  <c r="C817" i="10"/>
  <c r="C818" i="10"/>
  <c r="C819" i="10"/>
  <c r="C820" i="10"/>
  <c r="C821" i="10"/>
  <c r="C822" i="10"/>
  <c r="C823" i="10"/>
  <c r="C824" i="10"/>
  <c r="C825" i="10"/>
  <c r="C826" i="10"/>
  <c r="C827" i="10"/>
  <c r="C828" i="10"/>
  <c r="C829" i="10"/>
  <c r="C830" i="10"/>
  <c r="C831" i="10"/>
  <c r="C832" i="10"/>
  <c r="C833" i="10"/>
  <c r="C834" i="10"/>
  <c r="C835" i="10"/>
  <c r="C836" i="10"/>
  <c r="C837" i="10"/>
  <c r="C838" i="10"/>
  <c r="C839" i="10"/>
  <c r="C840" i="10"/>
  <c r="C841" i="10"/>
  <c r="C842" i="10"/>
  <c r="C843" i="10"/>
  <c r="C844" i="10"/>
  <c r="C845" i="10"/>
  <c r="C846" i="10"/>
  <c r="C847" i="10"/>
  <c r="C848" i="10"/>
  <c r="C849" i="10"/>
  <c r="C850" i="10"/>
  <c r="C851" i="10"/>
  <c r="C852" i="10"/>
  <c r="C853" i="10"/>
  <c r="C854" i="10"/>
  <c r="C855" i="10"/>
  <c r="C856" i="10"/>
  <c r="C857" i="10"/>
  <c r="C858" i="10"/>
  <c r="C859" i="10"/>
  <c r="C860" i="10"/>
  <c r="C861" i="10"/>
  <c r="C862" i="10"/>
  <c r="C863" i="10"/>
  <c r="C864" i="10"/>
  <c r="C865" i="10"/>
  <c r="C866" i="10"/>
  <c r="C867" i="10"/>
  <c r="C868" i="10"/>
  <c r="C869" i="10"/>
  <c r="C870" i="10"/>
  <c r="C871" i="10"/>
  <c r="C872" i="10"/>
  <c r="C873" i="10"/>
  <c r="C874" i="10"/>
  <c r="C875" i="10"/>
  <c r="C876" i="10"/>
  <c r="C877" i="10"/>
  <c r="C878" i="10"/>
  <c r="C879" i="10"/>
  <c r="C880" i="10"/>
  <c r="C881" i="10"/>
  <c r="C882" i="10"/>
  <c r="C883" i="10"/>
  <c r="C884" i="10"/>
  <c r="C885" i="10"/>
  <c r="C886" i="10"/>
  <c r="C887" i="10"/>
  <c r="C888" i="10"/>
  <c r="C889" i="10"/>
  <c r="C890" i="10"/>
  <c r="C891" i="10"/>
  <c r="C892" i="10"/>
  <c r="C893" i="10"/>
  <c r="C894" i="10"/>
  <c r="C895" i="10"/>
  <c r="C896" i="10"/>
  <c r="C897" i="10"/>
  <c r="C898" i="10"/>
  <c r="C899" i="10"/>
  <c r="C900" i="10"/>
  <c r="C901" i="10"/>
  <c r="C902" i="10"/>
  <c r="C903" i="10"/>
  <c r="C904" i="10"/>
  <c r="C905" i="10"/>
  <c r="C906" i="10"/>
  <c r="C907" i="10"/>
  <c r="C908" i="10"/>
  <c r="C909" i="10"/>
  <c r="C910" i="10"/>
  <c r="C911" i="10"/>
  <c r="C912" i="10"/>
  <c r="C913" i="10"/>
  <c r="C914" i="10"/>
  <c r="C915" i="10"/>
  <c r="C916" i="10"/>
  <c r="C917" i="10"/>
  <c r="C918" i="10"/>
  <c r="C919" i="10"/>
  <c r="C920" i="10"/>
  <c r="C921" i="10"/>
  <c r="C922" i="10"/>
  <c r="C923" i="10"/>
  <c r="C924" i="10"/>
  <c r="C925" i="10"/>
  <c r="C926" i="10"/>
  <c r="C927" i="10"/>
  <c r="C928" i="10"/>
  <c r="C929" i="10"/>
  <c r="C930" i="10"/>
  <c r="C931" i="10"/>
  <c r="C932" i="10"/>
  <c r="C933" i="10"/>
  <c r="C934" i="10"/>
  <c r="C935" i="10"/>
  <c r="C936" i="10"/>
  <c r="C937" i="10"/>
  <c r="C938" i="10"/>
  <c r="C939" i="10"/>
  <c r="C940" i="10"/>
  <c r="C941" i="10"/>
  <c r="C942" i="10"/>
  <c r="C943" i="10"/>
  <c r="C944" i="10"/>
  <c r="C945" i="10"/>
  <c r="C946" i="10"/>
  <c r="C947" i="10"/>
  <c r="C948" i="10"/>
  <c r="C949" i="10"/>
  <c r="C950" i="10"/>
  <c r="C951" i="10"/>
  <c r="C952" i="10"/>
  <c r="C953" i="10"/>
  <c r="C954" i="10"/>
  <c r="C955" i="10"/>
  <c r="C956" i="10"/>
  <c r="C957" i="10"/>
  <c r="C958" i="10"/>
  <c r="C959" i="10"/>
  <c r="C960" i="10"/>
  <c r="C961" i="10"/>
  <c r="C962" i="10"/>
  <c r="C963" i="10"/>
  <c r="C964" i="10"/>
  <c r="C965" i="10"/>
  <c r="C966" i="10"/>
  <c r="C967" i="10"/>
  <c r="C968" i="10"/>
  <c r="C969" i="10"/>
  <c r="C970" i="10"/>
  <c r="C971" i="10"/>
  <c r="C972" i="10"/>
  <c r="C973" i="10"/>
  <c r="C974" i="10"/>
  <c r="C975" i="10"/>
  <c r="C976" i="10"/>
  <c r="C977" i="10"/>
  <c r="C978" i="10"/>
  <c r="C979" i="10"/>
  <c r="C980" i="10"/>
  <c r="C981" i="10"/>
  <c r="C982" i="10"/>
  <c r="C983" i="10"/>
  <c r="C984" i="10"/>
  <c r="C985" i="10"/>
  <c r="C986" i="10"/>
  <c r="C987" i="10"/>
  <c r="C988" i="10"/>
  <c r="C989" i="10"/>
  <c r="C990" i="10"/>
  <c r="C991" i="10"/>
  <c r="C992" i="10"/>
  <c r="C993" i="10"/>
  <c r="C994" i="10"/>
  <c r="C995" i="10"/>
  <c r="C996" i="10"/>
  <c r="C997" i="10"/>
  <c r="C998" i="10"/>
  <c r="C999" i="10"/>
  <c r="C1000" i="10"/>
  <c r="C1001" i="10"/>
  <c r="C1002" i="10"/>
  <c r="C1003" i="10"/>
  <c r="C1004" i="10"/>
  <c r="C1005" i="10"/>
  <c r="C1006" i="10"/>
  <c r="C1007" i="10"/>
  <c r="C1008" i="10"/>
  <c r="C1009" i="10"/>
  <c r="C1010" i="10"/>
  <c r="C1011" i="10"/>
  <c r="C1012" i="10"/>
  <c r="C1013" i="10"/>
  <c r="C1014" i="10"/>
  <c r="C1015" i="10"/>
  <c r="C1016" i="10"/>
  <c r="C1017" i="10"/>
  <c r="C1018" i="10"/>
  <c r="C1019" i="10"/>
  <c r="C1020" i="10"/>
  <c r="C1021" i="10"/>
  <c r="C1022" i="10"/>
  <c r="C1023" i="10"/>
  <c r="C1024" i="10"/>
  <c r="C1025" i="10"/>
  <c r="C1026" i="10"/>
  <c r="C1027" i="10"/>
  <c r="C1028" i="10"/>
  <c r="C1029" i="10"/>
  <c r="C1030" i="10"/>
  <c r="C1031" i="10"/>
  <c r="C1032" i="10"/>
  <c r="C1033" i="10"/>
  <c r="C1034" i="10"/>
  <c r="C1035" i="10"/>
  <c r="C1036" i="10"/>
  <c r="C1037" i="10"/>
  <c r="C1038" i="10"/>
  <c r="C1039" i="10"/>
  <c r="C1040" i="10"/>
  <c r="C1041" i="10"/>
  <c r="C1042" i="10"/>
  <c r="C1043" i="10"/>
  <c r="C1044" i="10"/>
  <c r="C1045" i="10"/>
  <c r="C1046" i="10"/>
  <c r="C1047" i="10"/>
  <c r="C1048" i="10"/>
  <c r="C1049" i="10"/>
  <c r="C1050" i="10"/>
  <c r="C1051" i="10"/>
  <c r="C1052" i="10"/>
  <c r="C1053" i="10"/>
  <c r="C1054" i="10"/>
  <c r="C1055" i="10"/>
  <c r="C1056" i="10"/>
  <c r="C1057" i="10"/>
  <c r="C1058" i="10"/>
  <c r="C1059" i="10"/>
  <c r="C1060" i="10"/>
  <c r="C1061" i="10"/>
  <c r="C1062" i="10"/>
  <c r="C1063" i="10"/>
  <c r="C1064" i="10"/>
  <c r="C1065" i="10"/>
  <c r="C1066" i="10"/>
  <c r="C1067" i="10"/>
  <c r="C1068" i="10"/>
  <c r="C1069" i="10"/>
  <c r="C1070" i="10"/>
  <c r="C1071" i="10"/>
  <c r="C1072" i="10"/>
  <c r="C1073" i="10"/>
  <c r="C1074" i="10"/>
  <c r="C1075" i="10"/>
  <c r="C1076" i="10"/>
  <c r="C1077" i="10"/>
  <c r="C1078" i="10"/>
  <c r="C1079" i="10"/>
  <c r="C1080" i="10"/>
  <c r="C1081" i="10"/>
  <c r="C1082" i="10"/>
  <c r="C1083" i="10"/>
  <c r="C1084" i="10"/>
  <c r="C1085" i="10"/>
  <c r="C1086" i="10"/>
  <c r="C1087" i="10"/>
  <c r="C1088" i="10"/>
  <c r="C1089" i="10"/>
  <c r="C1090" i="10"/>
  <c r="C1091" i="10"/>
  <c r="C1092" i="10"/>
  <c r="C1093" i="10"/>
  <c r="C1094" i="10"/>
  <c r="C1095" i="10"/>
  <c r="C1096" i="10"/>
  <c r="C1097" i="10"/>
  <c r="C1098" i="10"/>
  <c r="C1099" i="10"/>
  <c r="C1100" i="10"/>
  <c r="C1101" i="10"/>
  <c r="C1102" i="10"/>
  <c r="C1103" i="10"/>
  <c r="C1104" i="10"/>
  <c r="C1105" i="10"/>
  <c r="C1106" i="10"/>
  <c r="C1107" i="10"/>
  <c r="C1108" i="10"/>
  <c r="C1109" i="10"/>
  <c r="C1110" i="10"/>
  <c r="C1111" i="10"/>
  <c r="C1112" i="10"/>
  <c r="C1113" i="10"/>
  <c r="C1114" i="10"/>
  <c r="C1115" i="10"/>
  <c r="C1116" i="10"/>
  <c r="C1117" i="10"/>
  <c r="C1118" i="10"/>
  <c r="C1119" i="10"/>
  <c r="C1120" i="10"/>
  <c r="C1121" i="10"/>
  <c r="C1122" i="10"/>
  <c r="C1123" i="10"/>
  <c r="C1124" i="10"/>
  <c r="C1125" i="10"/>
  <c r="C1126" i="10"/>
  <c r="C1127" i="10"/>
  <c r="C1128" i="10"/>
  <c r="C1129" i="10"/>
  <c r="C1130" i="10"/>
  <c r="C1131" i="10"/>
  <c r="C1132" i="10"/>
  <c r="C1133" i="10"/>
  <c r="C1134" i="10"/>
  <c r="C1135" i="10"/>
  <c r="C1136" i="10"/>
  <c r="C1137" i="10"/>
  <c r="C1138" i="10"/>
  <c r="C1139" i="10"/>
  <c r="C1140" i="10"/>
  <c r="C1141" i="10"/>
  <c r="C1142" i="10"/>
  <c r="C1143" i="10"/>
  <c r="C1144" i="10"/>
  <c r="C1145" i="10"/>
  <c r="C1146" i="10"/>
  <c r="C1147" i="10"/>
  <c r="C1148" i="10"/>
  <c r="C1149" i="10"/>
  <c r="C1150" i="10"/>
  <c r="C1151" i="10"/>
  <c r="C1152" i="10"/>
  <c r="C1153" i="10"/>
  <c r="C1154" i="10"/>
  <c r="C1155" i="10"/>
  <c r="C1156" i="10"/>
  <c r="C1157" i="10"/>
  <c r="C1158" i="10"/>
  <c r="C1159" i="10"/>
  <c r="C1160" i="10"/>
  <c r="C1161" i="10"/>
  <c r="C1162" i="10"/>
  <c r="C1163" i="10"/>
  <c r="C1164" i="10"/>
  <c r="C1165" i="10"/>
  <c r="C1166" i="10"/>
  <c r="C1167" i="10"/>
  <c r="C1168" i="10"/>
  <c r="C1169" i="10"/>
  <c r="C1170" i="10"/>
  <c r="C1171" i="10"/>
  <c r="C1172" i="10"/>
  <c r="C1173" i="10"/>
  <c r="C1174" i="10"/>
  <c r="C1175" i="10"/>
  <c r="C1176" i="10"/>
  <c r="C1177" i="10"/>
  <c r="C1178" i="10"/>
  <c r="C1179" i="10"/>
  <c r="C1180" i="10"/>
  <c r="C1181" i="10"/>
  <c r="C1182" i="10"/>
  <c r="C1183" i="10"/>
  <c r="C1184" i="10"/>
  <c r="C1185" i="10"/>
  <c r="C1186" i="10"/>
  <c r="C1187" i="10"/>
  <c r="C1188" i="10"/>
  <c r="C1189" i="10"/>
  <c r="C1190" i="10"/>
  <c r="C1191" i="10"/>
  <c r="C1192" i="10"/>
  <c r="C1193" i="10"/>
  <c r="C1194" i="10"/>
  <c r="C1195" i="10"/>
  <c r="C1196" i="10"/>
  <c r="C1197" i="10"/>
  <c r="C1198" i="10"/>
  <c r="C1199" i="10"/>
  <c r="C1200" i="10"/>
  <c r="C1201" i="10"/>
  <c r="C1202" i="10"/>
  <c r="C1203" i="10"/>
  <c r="C1204" i="10"/>
  <c r="C1205" i="10"/>
  <c r="C1206" i="10"/>
  <c r="C1207" i="10"/>
  <c r="C1208" i="10"/>
  <c r="C1209" i="10"/>
  <c r="C1210" i="10"/>
  <c r="C1211" i="10"/>
  <c r="C1212" i="10"/>
  <c r="C1213" i="10"/>
  <c r="C1214" i="10"/>
  <c r="C1215" i="10"/>
  <c r="C1216" i="10"/>
  <c r="C1217" i="10"/>
  <c r="C1218" i="10"/>
  <c r="C1219" i="10"/>
  <c r="C1220" i="10"/>
  <c r="C1221" i="10"/>
  <c r="C1222" i="10"/>
  <c r="C1223" i="10"/>
  <c r="C1224" i="10"/>
  <c r="C1225" i="10"/>
  <c r="C1226" i="10"/>
  <c r="C1227" i="10"/>
  <c r="C1228" i="10"/>
  <c r="C1229" i="10"/>
  <c r="C1230" i="10"/>
  <c r="C1231" i="10"/>
  <c r="C1232" i="10"/>
  <c r="C1233" i="10"/>
  <c r="C1234" i="10"/>
  <c r="C1235" i="10"/>
  <c r="C1236" i="10"/>
  <c r="C1237" i="10"/>
  <c r="C1238" i="10"/>
  <c r="C1239" i="10"/>
  <c r="C1240" i="10"/>
  <c r="C1241" i="10"/>
  <c r="C1242" i="10"/>
  <c r="C1243" i="10"/>
  <c r="C1244" i="10"/>
  <c r="C1245" i="10"/>
  <c r="C1246" i="10"/>
  <c r="C1247" i="10"/>
  <c r="C1248" i="10"/>
  <c r="C1249" i="10"/>
  <c r="C1250" i="10"/>
  <c r="C1251" i="10"/>
  <c r="C1252" i="10"/>
  <c r="C1253" i="10"/>
  <c r="C1254" i="10"/>
  <c r="C1255" i="10"/>
  <c r="C1256" i="10"/>
  <c r="C1257" i="10"/>
  <c r="C1258" i="10"/>
  <c r="C1259" i="10"/>
  <c r="C1260" i="10"/>
  <c r="C1261" i="10"/>
  <c r="C1262" i="10"/>
  <c r="C1263" i="10"/>
  <c r="C1264" i="10"/>
  <c r="C1265" i="10"/>
  <c r="C1266" i="10"/>
  <c r="C1267" i="10"/>
  <c r="C1268" i="10"/>
  <c r="C1269" i="10"/>
  <c r="C1270" i="10"/>
  <c r="C1271" i="10"/>
  <c r="C1272" i="10"/>
  <c r="C1273" i="10"/>
  <c r="C1274" i="10"/>
  <c r="C1275" i="10"/>
  <c r="C1276" i="10"/>
  <c r="C1277" i="10"/>
  <c r="C1278" i="10"/>
  <c r="C1279" i="10"/>
  <c r="C1280" i="10"/>
  <c r="C1281" i="10"/>
  <c r="C1282" i="10"/>
  <c r="C1283" i="10"/>
  <c r="C1284" i="10"/>
  <c r="C1285" i="10"/>
  <c r="C1286" i="10"/>
  <c r="C1287" i="10"/>
  <c r="C1288" i="10"/>
  <c r="C1289" i="10"/>
  <c r="C1290" i="10"/>
  <c r="C1291" i="10"/>
  <c r="C1292" i="10"/>
  <c r="C1293" i="10"/>
  <c r="C1294" i="10"/>
  <c r="C1295" i="10"/>
  <c r="C1296" i="10"/>
  <c r="C1297" i="10"/>
  <c r="C1298" i="10"/>
  <c r="C1299" i="10"/>
  <c r="C1300" i="10"/>
  <c r="C1301" i="10"/>
  <c r="C1302" i="10"/>
  <c r="C1303" i="10"/>
  <c r="C1304" i="10"/>
  <c r="C1305" i="10"/>
  <c r="C1306" i="10"/>
  <c r="C1307" i="10"/>
  <c r="C1308" i="10"/>
  <c r="C1309" i="10"/>
  <c r="C1310" i="10"/>
  <c r="C1311" i="10"/>
  <c r="C1312" i="10"/>
  <c r="C1313" i="10"/>
  <c r="C1314" i="10"/>
  <c r="C1315" i="10"/>
  <c r="C1316" i="10"/>
  <c r="C1317" i="10"/>
  <c r="C1318" i="10"/>
  <c r="C1319" i="10"/>
  <c r="C1320" i="10"/>
  <c r="C1321" i="10"/>
  <c r="C1322" i="10"/>
  <c r="C1323" i="10"/>
  <c r="C1324" i="10"/>
  <c r="C1325" i="10"/>
  <c r="C1326" i="10"/>
  <c r="C1327" i="10"/>
  <c r="C1328" i="10"/>
  <c r="C1329" i="10"/>
  <c r="C1330" i="10"/>
  <c r="C1331" i="10"/>
  <c r="C1332" i="10"/>
  <c r="C1333" i="10"/>
  <c r="C1334" i="10"/>
  <c r="C1335" i="10"/>
  <c r="C1336" i="10"/>
  <c r="C1337" i="10"/>
  <c r="C1338" i="10"/>
  <c r="C1339" i="10"/>
  <c r="C1340" i="10"/>
  <c r="C1341" i="10"/>
  <c r="C1342" i="10"/>
  <c r="C1343" i="10"/>
  <c r="C1344" i="10"/>
  <c r="C1345" i="10"/>
  <c r="C1346" i="10"/>
  <c r="C1347" i="10"/>
  <c r="C1348" i="10"/>
  <c r="C1349" i="10"/>
  <c r="C1350" i="10"/>
  <c r="C1351" i="10"/>
  <c r="C1352" i="10"/>
  <c r="C1353" i="10"/>
  <c r="C1354" i="10"/>
  <c r="C1355" i="10"/>
  <c r="C1356" i="10"/>
  <c r="C1357" i="10"/>
  <c r="C1358" i="10"/>
  <c r="C1359" i="10"/>
  <c r="C1360" i="10"/>
  <c r="C1361" i="10"/>
  <c r="C1362" i="10"/>
  <c r="C1363" i="10"/>
  <c r="C1364" i="10"/>
  <c r="C1365" i="10"/>
  <c r="C1366" i="10"/>
  <c r="C1367" i="10"/>
  <c r="C1368" i="10"/>
  <c r="C1369" i="10"/>
  <c r="C1370" i="10"/>
  <c r="C1371" i="10"/>
  <c r="C1372" i="10"/>
  <c r="C1373" i="10"/>
  <c r="C1374" i="10"/>
  <c r="C1375" i="10"/>
  <c r="C1376" i="10"/>
  <c r="C1377" i="10"/>
  <c r="C1378" i="10"/>
  <c r="C1379" i="10"/>
  <c r="C1380" i="10"/>
  <c r="C1381" i="10"/>
  <c r="C1382" i="10"/>
  <c r="C1383" i="10"/>
  <c r="C1384" i="10"/>
  <c r="C1385" i="10"/>
  <c r="C1386" i="10"/>
  <c r="C1387" i="10"/>
  <c r="C1388" i="10"/>
  <c r="C1389" i="10"/>
  <c r="C1390" i="10"/>
  <c r="C1391" i="10"/>
  <c r="C1392" i="10"/>
  <c r="C1393" i="10"/>
  <c r="C1394" i="10"/>
  <c r="C1395" i="10"/>
  <c r="C1396" i="10"/>
  <c r="C1397" i="10"/>
  <c r="C1398" i="10"/>
  <c r="C1399" i="10"/>
  <c r="C1400" i="10"/>
  <c r="C1401" i="10"/>
  <c r="C1402" i="10"/>
  <c r="C1403" i="10"/>
  <c r="C1404" i="10"/>
  <c r="C1405" i="10"/>
  <c r="C1406" i="10"/>
  <c r="C1407" i="10"/>
  <c r="C1408" i="10"/>
  <c r="C1409" i="10"/>
  <c r="C1410" i="10"/>
  <c r="C1411" i="10"/>
  <c r="C1412" i="10"/>
  <c r="C1413" i="10"/>
  <c r="C1414" i="10"/>
  <c r="C1415" i="10"/>
  <c r="C1416" i="10"/>
  <c r="C1417" i="10"/>
  <c r="C1418" i="10"/>
  <c r="C1419" i="10"/>
  <c r="C1420" i="10"/>
  <c r="C1421" i="10"/>
  <c r="C1422" i="10"/>
  <c r="C1423" i="10"/>
  <c r="C1424" i="10"/>
  <c r="C1425" i="10"/>
  <c r="C1426" i="10"/>
  <c r="C1427" i="10"/>
  <c r="C1428" i="10"/>
  <c r="C1429" i="10"/>
  <c r="C1430" i="10"/>
  <c r="C1431" i="10"/>
  <c r="C1432" i="10"/>
  <c r="C1433" i="10"/>
  <c r="C1434" i="10"/>
  <c r="C1435" i="10"/>
  <c r="C1436" i="10"/>
  <c r="C1437" i="10"/>
  <c r="C1438" i="10"/>
  <c r="C1439" i="10"/>
  <c r="C1440" i="10"/>
  <c r="C1441" i="10"/>
  <c r="C1442" i="10"/>
  <c r="C1443" i="10"/>
  <c r="C1444" i="10"/>
  <c r="C1445" i="10"/>
  <c r="C1446" i="10"/>
  <c r="C1447" i="10"/>
  <c r="C1448" i="10"/>
  <c r="C1449" i="10"/>
  <c r="C1450" i="10"/>
  <c r="C1451" i="10"/>
  <c r="C1452" i="10"/>
  <c r="C1453" i="10"/>
  <c r="C1454" i="10"/>
  <c r="C1455" i="10"/>
  <c r="C1456" i="10"/>
  <c r="C1457" i="10"/>
  <c r="C1458" i="10"/>
  <c r="C1459" i="10"/>
  <c r="C1460" i="10"/>
  <c r="C1461" i="10"/>
  <c r="C1462" i="10"/>
  <c r="C1463" i="10"/>
  <c r="C1464" i="10"/>
  <c r="C1465" i="10"/>
  <c r="C1466" i="10"/>
  <c r="C1467" i="10"/>
  <c r="C1468" i="10"/>
  <c r="C1469" i="10"/>
  <c r="C1470" i="10"/>
  <c r="C1471" i="10"/>
  <c r="C1472" i="10"/>
  <c r="C1473" i="10"/>
  <c r="C1474" i="10"/>
  <c r="C1475" i="10"/>
  <c r="C1476" i="10"/>
  <c r="C1477" i="10"/>
  <c r="C1478" i="10"/>
  <c r="C1479" i="10"/>
  <c r="C1480" i="10"/>
  <c r="C1481" i="10"/>
  <c r="C1482" i="10"/>
  <c r="C1483" i="10"/>
  <c r="C1484" i="10"/>
  <c r="C1485" i="10"/>
  <c r="C1486" i="10"/>
  <c r="C1487" i="10"/>
  <c r="C1488" i="10"/>
  <c r="C1489" i="10"/>
  <c r="C1490" i="10"/>
  <c r="C1491" i="10"/>
  <c r="C1492" i="10"/>
  <c r="C1493" i="10"/>
  <c r="C1494" i="10"/>
  <c r="C1495" i="10"/>
  <c r="C1496" i="10"/>
  <c r="C1497" i="10"/>
  <c r="C1498" i="10"/>
  <c r="C1499" i="10"/>
  <c r="C1500" i="10"/>
  <c r="C1501" i="10"/>
  <c r="C1502" i="10"/>
  <c r="C1503" i="10"/>
  <c r="C1504" i="10"/>
  <c r="C1505" i="10"/>
  <c r="C1506" i="10"/>
  <c r="C1507" i="10"/>
  <c r="C1508" i="10"/>
  <c r="C1509" i="10"/>
  <c r="C1510" i="10"/>
  <c r="C1511" i="10"/>
  <c r="C1512" i="10"/>
  <c r="C1513" i="10"/>
  <c r="C1514" i="10"/>
  <c r="C1515" i="10"/>
  <c r="C1516" i="10"/>
  <c r="C1517" i="10"/>
  <c r="C1518" i="10"/>
  <c r="C1519" i="10"/>
  <c r="C1520" i="10"/>
  <c r="C1521" i="10"/>
  <c r="C1522" i="10"/>
  <c r="C1523" i="10"/>
  <c r="C1524" i="10"/>
  <c r="C1525" i="10"/>
  <c r="C1526" i="10"/>
  <c r="C1527" i="10"/>
  <c r="C1528" i="10"/>
  <c r="C1529" i="10"/>
  <c r="C1530" i="10"/>
  <c r="C1531" i="10"/>
  <c r="C1532" i="10"/>
  <c r="C1533" i="10"/>
  <c r="C1534" i="10"/>
  <c r="C1535" i="10"/>
  <c r="C1536" i="10"/>
  <c r="C1537" i="10"/>
  <c r="C1538" i="10"/>
  <c r="C1539" i="10"/>
  <c r="C1540" i="10"/>
  <c r="C1541" i="10"/>
  <c r="C1542" i="10"/>
  <c r="C1543" i="10"/>
  <c r="C1544" i="10"/>
  <c r="C1545" i="10"/>
  <c r="C1546" i="10"/>
  <c r="C1547" i="10"/>
  <c r="C1548" i="10"/>
  <c r="C1549" i="10"/>
  <c r="C1550" i="10"/>
  <c r="C1551" i="10"/>
  <c r="C1552" i="10"/>
  <c r="C1553" i="10"/>
  <c r="C1554" i="10"/>
  <c r="C1555" i="10"/>
  <c r="C1556" i="10"/>
  <c r="C1557" i="10"/>
  <c r="C1558" i="10"/>
  <c r="C1559" i="10"/>
  <c r="C1560" i="10"/>
  <c r="C1561" i="10"/>
  <c r="C1562" i="10"/>
  <c r="C1563" i="10"/>
  <c r="C1564" i="10"/>
  <c r="C1565" i="10"/>
  <c r="C1566" i="10"/>
  <c r="C1567" i="10"/>
  <c r="C1568" i="10"/>
  <c r="C1569" i="10"/>
  <c r="C1570" i="10"/>
  <c r="C1571" i="10"/>
  <c r="C1572" i="10"/>
  <c r="C1573" i="10"/>
  <c r="C1574" i="10"/>
  <c r="C1575" i="10"/>
  <c r="C1576" i="10"/>
  <c r="C1577" i="10"/>
  <c r="C1578" i="10"/>
  <c r="C1579" i="10"/>
  <c r="C1580" i="10"/>
  <c r="C1581" i="10"/>
  <c r="C1582" i="10"/>
  <c r="C1583" i="10"/>
  <c r="C1584" i="10"/>
  <c r="C1585" i="10"/>
  <c r="C1586" i="10"/>
  <c r="C1587" i="10"/>
  <c r="C1588" i="10"/>
  <c r="C1589" i="10"/>
  <c r="C1590" i="10"/>
  <c r="C1591" i="10"/>
  <c r="C1592" i="10"/>
  <c r="C1593" i="10"/>
  <c r="C1594" i="10"/>
  <c r="C1595" i="10"/>
  <c r="C1596" i="10"/>
  <c r="C1597" i="10"/>
  <c r="C1598" i="10"/>
  <c r="C1599" i="10"/>
  <c r="C1600" i="10"/>
  <c r="C1601" i="10"/>
  <c r="C1602" i="10"/>
  <c r="C1603" i="10"/>
  <c r="C1604" i="10"/>
  <c r="C1605" i="10"/>
  <c r="C1606" i="10"/>
  <c r="C1607" i="10"/>
  <c r="C1608" i="10"/>
  <c r="C1609" i="10"/>
  <c r="C1610" i="10"/>
  <c r="C1611" i="10"/>
  <c r="C1612" i="10"/>
  <c r="C1613" i="10"/>
  <c r="C1614" i="10"/>
  <c r="C1615" i="10"/>
  <c r="C1616" i="10"/>
  <c r="C1617" i="10"/>
  <c r="C1618" i="10"/>
  <c r="C1619" i="10"/>
  <c r="C1620" i="10"/>
  <c r="C1621" i="10"/>
  <c r="C1622" i="10"/>
  <c r="C1623" i="10"/>
  <c r="C1624" i="10"/>
  <c r="C1625" i="10"/>
  <c r="C1626" i="10"/>
  <c r="C1627" i="10"/>
  <c r="C1628" i="10"/>
  <c r="C1629" i="10"/>
  <c r="C1630" i="10"/>
  <c r="C1631" i="10"/>
  <c r="C1632" i="10"/>
  <c r="C1633" i="10"/>
  <c r="C1634" i="10"/>
  <c r="C1635" i="10"/>
  <c r="C1636" i="10"/>
  <c r="C1637" i="10"/>
  <c r="C1638" i="10"/>
  <c r="C1639" i="10"/>
  <c r="C1640" i="10"/>
  <c r="C1641" i="10"/>
  <c r="C1642" i="10"/>
  <c r="C1643" i="10"/>
  <c r="C1644" i="10"/>
  <c r="C1645" i="10"/>
  <c r="C1646" i="10"/>
  <c r="C1647" i="10"/>
  <c r="C1648" i="10"/>
  <c r="C1649" i="10"/>
  <c r="C1650" i="10"/>
  <c r="C1651" i="10"/>
  <c r="C1652" i="10"/>
  <c r="C1653" i="10"/>
  <c r="C1654" i="10"/>
  <c r="C1655" i="10"/>
  <c r="C1656" i="10"/>
  <c r="C1657" i="10"/>
  <c r="C1658" i="10"/>
  <c r="C1659" i="10"/>
  <c r="C1660" i="10"/>
  <c r="C1661" i="10"/>
  <c r="C1662" i="10"/>
  <c r="C1663" i="10"/>
  <c r="C1664" i="10"/>
  <c r="C1665" i="10"/>
  <c r="C1666" i="10"/>
  <c r="C1667" i="10"/>
  <c r="C1668" i="10"/>
  <c r="C1669" i="10"/>
  <c r="C1670" i="10"/>
  <c r="C1671" i="10"/>
  <c r="C1672" i="10"/>
  <c r="C1673" i="10"/>
  <c r="C1674" i="10"/>
  <c r="C1675" i="10"/>
  <c r="C1676" i="10"/>
  <c r="C1677" i="10"/>
  <c r="C1678" i="10"/>
  <c r="C1679" i="10"/>
  <c r="C1680" i="10"/>
  <c r="C1681" i="10"/>
  <c r="C1682" i="10"/>
  <c r="C1683" i="10"/>
  <c r="C1684" i="10"/>
  <c r="C1685" i="10"/>
  <c r="C1686" i="10"/>
  <c r="C1687" i="10"/>
  <c r="C1688" i="10"/>
  <c r="C1689" i="10"/>
  <c r="C1690" i="10"/>
  <c r="C1691" i="10"/>
  <c r="C1692" i="10"/>
  <c r="C1693" i="10"/>
  <c r="C1694" i="10"/>
  <c r="C1695" i="10"/>
  <c r="C1696" i="10"/>
  <c r="C1697" i="10"/>
  <c r="C1698" i="10"/>
  <c r="C1699" i="10"/>
  <c r="C1700" i="10"/>
  <c r="C1701" i="10"/>
  <c r="C1702" i="10"/>
  <c r="C1703" i="10"/>
  <c r="C1704" i="10"/>
  <c r="C1705" i="10"/>
  <c r="C1706" i="10"/>
  <c r="C1707" i="10"/>
  <c r="C1708" i="10"/>
  <c r="C1709" i="10"/>
  <c r="C1710" i="10"/>
  <c r="C1711" i="10"/>
  <c r="C1712" i="10"/>
  <c r="C1713" i="10"/>
  <c r="C1714" i="10"/>
  <c r="C1715" i="10"/>
  <c r="C1716" i="10"/>
  <c r="C1717" i="10"/>
  <c r="C1718" i="10"/>
  <c r="C1719" i="10"/>
  <c r="C1720" i="10"/>
  <c r="C1721" i="10"/>
  <c r="C1722" i="10"/>
  <c r="C1723" i="10"/>
  <c r="C1724" i="10"/>
  <c r="C1725" i="10"/>
  <c r="C1726" i="10"/>
  <c r="C1727" i="10"/>
  <c r="C1728" i="10"/>
  <c r="C1729" i="10"/>
  <c r="C1730" i="10"/>
  <c r="C1731" i="10"/>
  <c r="C1732" i="10"/>
  <c r="C1733" i="10"/>
  <c r="C1734" i="10"/>
  <c r="C1735" i="10"/>
  <c r="C1736" i="10"/>
  <c r="C1737" i="10"/>
  <c r="C1738" i="10"/>
  <c r="C1739" i="10"/>
  <c r="C1740" i="10"/>
  <c r="C1741" i="10"/>
  <c r="C1742" i="10"/>
  <c r="C1743" i="10"/>
  <c r="C1744" i="10"/>
  <c r="C1745" i="10"/>
  <c r="C1746" i="10"/>
  <c r="C1747" i="10"/>
  <c r="C1748" i="10"/>
  <c r="C1749" i="10"/>
  <c r="C1750" i="10"/>
  <c r="C1751" i="10"/>
  <c r="C1752" i="10"/>
  <c r="C1753" i="10"/>
  <c r="C1754" i="10"/>
  <c r="C1755" i="10"/>
  <c r="C1756" i="10"/>
  <c r="C1757" i="10"/>
  <c r="C1758" i="10"/>
  <c r="C1759" i="10"/>
  <c r="C1760" i="10"/>
  <c r="C1761" i="10"/>
  <c r="C1762" i="10"/>
  <c r="C1763" i="10"/>
  <c r="C1764" i="10"/>
  <c r="C1765" i="10"/>
  <c r="C1766" i="10"/>
  <c r="C1767" i="10"/>
  <c r="C1768" i="10"/>
  <c r="C1769" i="10"/>
  <c r="C1770" i="10"/>
  <c r="C1771" i="10"/>
  <c r="C1772" i="10"/>
  <c r="C1773" i="10"/>
  <c r="C1774" i="10"/>
  <c r="C1775" i="10"/>
  <c r="C1776" i="10"/>
  <c r="C1777" i="10"/>
  <c r="C1778" i="10"/>
  <c r="C1779" i="10"/>
  <c r="C1780" i="10"/>
  <c r="C1781" i="10"/>
  <c r="C1782" i="10"/>
  <c r="C1783" i="10"/>
  <c r="C1784" i="10"/>
  <c r="C1785" i="10"/>
  <c r="C1786" i="10"/>
  <c r="C1787" i="10"/>
  <c r="C1788" i="10"/>
  <c r="C1789" i="10"/>
  <c r="C1790" i="10"/>
  <c r="C1791" i="10"/>
  <c r="C1792" i="10"/>
  <c r="C1793" i="10"/>
  <c r="C1794" i="10"/>
  <c r="C1795" i="10"/>
  <c r="C1796" i="10"/>
  <c r="C1797" i="10"/>
  <c r="C1798" i="10"/>
  <c r="C1799" i="10"/>
  <c r="C1800" i="10"/>
  <c r="C1801" i="10"/>
  <c r="C1802" i="10"/>
  <c r="C1803" i="10"/>
  <c r="C1804" i="10"/>
  <c r="C1805" i="10"/>
  <c r="C1806" i="10"/>
  <c r="C1807" i="10"/>
  <c r="C1808" i="10"/>
  <c r="C1809" i="10"/>
  <c r="C1810" i="10"/>
  <c r="C1811" i="10"/>
  <c r="C1812" i="10"/>
  <c r="C1813" i="10"/>
  <c r="C1814" i="10"/>
  <c r="C1815" i="10"/>
  <c r="C1816" i="10"/>
  <c r="C1817" i="10"/>
  <c r="C1818" i="10"/>
  <c r="C1819" i="10"/>
  <c r="C1820" i="10"/>
  <c r="C1821" i="10"/>
  <c r="C1822" i="10"/>
  <c r="C1823" i="10"/>
  <c r="C1824" i="10"/>
  <c r="C1825" i="10"/>
  <c r="C1826" i="10"/>
  <c r="C1827" i="10"/>
  <c r="C1828" i="10"/>
  <c r="C1829" i="10"/>
  <c r="C1830" i="10"/>
  <c r="C1831" i="10"/>
  <c r="C1832" i="10"/>
  <c r="C1833" i="10"/>
  <c r="C1834" i="10"/>
  <c r="C1835" i="10"/>
  <c r="C1836" i="10"/>
  <c r="C1837" i="10"/>
  <c r="C1838" i="10"/>
  <c r="C1839" i="10"/>
  <c r="C1840" i="10"/>
  <c r="C1841" i="10"/>
  <c r="C1842" i="10"/>
  <c r="C1843" i="10"/>
  <c r="C1844" i="10"/>
  <c r="C1845" i="10"/>
  <c r="C1846" i="10"/>
  <c r="C1847" i="10"/>
  <c r="C1848" i="10"/>
  <c r="C1849" i="10"/>
  <c r="C1850" i="10"/>
  <c r="C1851" i="10"/>
  <c r="C1852" i="10"/>
  <c r="C1853" i="10"/>
  <c r="C1854" i="10"/>
  <c r="C1855" i="10"/>
  <c r="C1856" i="10"/>
  <c r="C1857" i="10"/>
  <c r="C1858" i="10"/>
  <c r="C1859" i="10"/>
  <c r="C1860" i="10"/>
  <c r="C1861" i="10"/>
  <c r="C1862" i="10"/>
  <c r="C1863" i="10"/>
  <c r="C1864" i="10"/>
  <c r="C1865" i="10"/>
  <c r="C1866" i="10"/>
  <c r="C1867" i="10"/>
  <c r="C1868" i="10"/>
  <c r="C1869" i="10"/>
  <c r="C1870" i="10"/>
  <c r="C1871" i="10"/>
  <c r="C1872" i="10"/>
  <c r="C1873" i="10"/>
  <c r="C1874" i="10"/>
  <c r="C1875" i="10"/>
  <c r="C1876" i="10"/>
  <c r="C1877" i="10"/>
  <c r="C1878" i="10"/>
  <c r="C1879" i="10"/>
  <c r="C1880" i="10"/>
  <c r="C1881" i="10"/>
  <c r="C1882" i="10"/>
  <c r="C1883" i="10"/>
  <c r="C1884" i="10"/>
  <c r="C1885" i="10"/>
  <c r="C1886" i="10"/>
  <c r="C1887" i="10"/>
  <c r="C1888" i="10"/>
  <c r="C1889" i="10"/>
  <c r="C1890" i="10"/>
  <c r="C1891" i="10"/>
  <c r="C1892" i="10"/>
  <c r="C1893" i="10"/>
  <c r="C1894" i="10"/>
  <c r="C1895" i="10"/>
  <c r="C1896" i="10"/>
  <c r="C1897" i="10"/>
  <c r="C1898" i="10"/>
  <c r="C1899" i="10"/>
  <c r="C1900" i="10"/>
  <c r="C1901" i="10"/>
  <c r="C1902" i="10"/>
  <c r="C1903" i="10"/>
  <c r="C1904" i="10"/>
  <c r="C1905" i="10"/>
  <c r="C1906" i="10"/>
  <c r="C1907" i="10"/>
  <c r="C1908" i="10"/>
  <c r="C1909" i="10"/>
  <c r="C1910" i="10"/>
  <c r="C1911" i="10"/>
  <c r="C1912" i="10"/>
  <c r="C1913" i="10"/>
  <c r="C1914" i="10"/>
  <c r="C1915" i="10"/>
  <c r="C1916" i="10"/>
  <c r="C1917" i="10"/>
  <c r="C1918" i="10"/>
  <c r="C1919" i="10"/>
  <c r="C1920" i="10"/>
  <c r="C1921" i="10"/>
  <c r="C1922" i="10"/>
  <c r="C1923" i="10"/>
  <c r="C1924" i="10"/>
  <c r="C1925" i="10"/>
  <c r="C1926" i="10"/>
  <c r="C1927" i="10"/>
  <c r="C1928" i="10"/>
  <c r="C1929" i="10"/>
  <c r="C1930" i="10"/>
  <c r="C1931" i="10"/>
  <c r="C1932" i="10"/>
  <c r="C1933" i="10"/>
  <c r="C1934" i="10"/>
  <c r="C1935" i="10"/>
  <c r="C1936" i="10"/>
  <c r="C1937" i="10"/>
  <c r="C1938" i="10"/>
  <c r="C1939" i="10"/>
  <c r="C1940" i="10"/>
  <c r="C1941" i="10"/>
  <c r="C1942" i="10"/>
  <c r="C1943" i="10"/>
  <c r="C1944" i="10"/>
  <c r="C1945" i="10"/>
  <c r="C1946" i="10"/>
  <c r="C1947" i="10"/>
  <c r="C1948" i="10"/>
  <c r="C1949" i="10"/>
  <c r="C1950" i="10"/>
  <c r="C1951" i="10"/>
  <c r="C1952" i="10"/>
  <c r="C1953" i="10"/>
  <c r="C1954" i="10"/>
  <c r="C1955" i="10"/>
  <c r="C1956" i="10"/>
  <c r="C1957" i="10"/>
  <c r="C1958" i="10"/>
  <c r="C1959" i="10"/>
  <c r="C1960" i="10"/>
  <c r="C1961" i="10"/>
  <c r="C1962" i="10"/>
  <c r="C1963" i="10"/>
  <c r="C1964" i="10"/>
  <c r="C1965" i="10"/>
  <c r="C1966" i="10"/>
  <c r="C1967" i="10"/>
  <c r="C1968" i="10"/>
  <c r="C1969" i="10"/>
  <c r="C1970" i="10"/>
  <c r="C1971" i="10"/>
  <c r="C1972" i="10"/>
  <c r="C1973" i="10"/>
  <c r="C1974" i="10"/>
  <c r="C1975" i="10"/>
  <c r="C1976" i="10"/>
  <c r="C1977" i="10"/>
  <c r="C1978" i="10"/>
  <c r="C1979" i="10"/>
  <c r="C1980" i="10"/>
  <c r="C1981" i="10"/>
  <c r="C1982" i="10"/>
  <c r="C1983" i="10"/>
  <c r="C1984" i="10"/>
  <c r="C1985" i="10"/>
  <c r="C1986" i="10"/>
  <c r="C1987" i="10"/>
  <c r="C1988" i="10"/>
  <c r="C1989" i="10"/>
  <c r="C1990" i="10"/>
  <c r="C1991" i="10"/>
  <c r="C1992" i="10"/>
  <c r="C1993" i="10"/>
  <c r="C1994" i="10"/>
  <c r="C1995" i="10"/>
  <c r="C1996" i="10"/>
  <c r="C1997" i="10"/>
  <c r="C1998" i="10"/>
  <c r="C1999" i="10"/>
  <c r="C2000" i="10"/>
  <c r="C2001" i="10"/>
  <c r="C2002" i="10"/>
  <c r="C2003" i="10"/>
  <c r="C2004" i="10"/>
  <c r="C2005" i="10"/>
  <c r="C2006" i="10"/>
  <c r="C2007" i="10"/>
  <c r="C2008" i="10"/>
  <c r="C2009" i="10"/>
  <c r="C2010" i="10"/>
  <c r="C2011" i="10"/>
  <c r="C2012" i="10"/>
  <c r="C2013" i="10"/>
  <c r="C2014" i="10"/>
  <c r="C2015" i="10"/>
  <c r="C2016" i="10"/>
  <c r="C2017" i="10"/>
  <c r="C2018" i="10"/>
  <c r="C2019" i="10"/>
  <c r="C2020" i="10"/>
  <c r="C2021" i="10"/>
  <c r="C2022" i="10"/>
  <c r="C2023" i="10"/>
  <c r="C2024" i="10"/>
  <c r="C2025" i="10"/>
  <c r="C2026" i="10"/>
  <c r="C2027" i="10"/>
  <c r="C2028" i="10"/>
  <c r="C2029" i="10"/>
  <c r="C2030" i="10"/>
  <c r="C2031" i="10"/>
  <c r="C2032" i="10"/>
  <c r="C2033" i="10"/>
  <c r="C2034" i="10"/>
  <c r="C2035" i="10"/>
  <c r="C2036" i="10"/>
  <c r="C2037" i="10"/>
  <c r="C2038" i="10"/>
  <c r="C2039" i="10"/>
  <c r="C2040" i="10"/>
  <c r="C2041" i="10"/>
  <c r="C2042" i="10"/>
  <c r="C2043" i="10"/>
  <c r="C2044" i="10"/>
  <c r="C2045" i="10"/>
  <c r="C2046" i="10"/>
  <c r="C2047" i="10"/>
  <c r="C2048" i="10"/>
  <c r="C2049" i="10"/>
  <c r="C2050" i="10"/>
  <c r="C2051" i="10"/>
  <c r="C2052" i="10"/>
  <c r="C2053" i="10"/>
  <c r="C2054" i="10"/>
  <c r="C2055" i="10"/>
  <c r="C2056" i="10"/>
  <c r="C2057" i="10"/>
  <c r="C2058" i="10"/>
  <c r="C2059" i="10"/>
  <c r="C2060" i="10"/>
  <c r="C2061" i="10"/>
  <c r="C2062" i="10"/>
  <c r="C2063" i="10"/>
  <c r="C2064" i="10"/>
  <c r="C2065" i="10"/>
  <c r="C2066" i="10"/>
  <c r="C2067" i="10"/>
  <c r="C2068" i="10"/>
  <c r="C2069" i="10"/>
  <c r="C2070" i="10"/>
  <c r="C2071" i="10"/>
  <c r="C2072" i="10"/>
  <c r="C2073" i="10"/>
  <c r="C2074" i="10"/>
  <c r="C2075" i="10"/>
  <c r="C2076" i="10"/>
  <c r="C2077" i="10"/>
  <c r="C2078" i="10"/>
  <c r="C2079" i="10"/>
  <c r="C2080" i="10"/>
  <c r="C2081" i="10"/>
  <c r="C2082" i="10"/>
  <c r="C2083" i="10"/>
  <c r="C2084" i="10"/>
  <c r="C2085" i="10"/>
  <c r="C2086" i="10"/>
  <c r="C2087" i="10"/>
  <c r="C2088" i="10"/>
  <c r="C2089" i="10"/>
  <c r="C2090" i="10"/>
  <c r="C2091" i="10"/>
  <c r="C2092" i="10"/>
  <c r="C2093" i="10"/>
  <c r="C2094" i="10"/>
  <c r="C2095" i="10"/>
  <c r="C2096" i="10"/>
  <c r="C2097" i="10"/>
  <c r="C2098" i="10"/>
  <c r="C2099" i="10"/>
  <c r="C2100" i="10"/>
  <c r="C2101" i="10"/>
  <c r="C2102" i="10"/>
  <c r="C2103" i="10"/>
  <c r="C2104" i="10"/>
  <c r="C2105" i="10"/>
  <c r="C2106" i="10"/>
  <c r="C2107" i="10"/>
  <c r="C2108" i="10"/>
  <c r="C2109" i="10"/>
  <c r="C2110" i="10"/>
  <c r="C2111" i="10"/>
  <c r="C2112" i="10"/>
  <c r="C2113" i="10"/>
  <c r="C2114" i="10"/>
  <c r="C2115" i="10"/>
  <c r="C2116" i="10"/>
  <c r="C2117" i="10"/>
  <c r="C2118" i="10"/>
  <c r="C2119" i="10"/>
  <c r="C2120" i="10"/>
  <c r="C2121" i="10"/>
  <c r="C2122" i="10"/>
  <c r="C2123" i="10"/>
  <c r="C2124" i="10"/>
  <c r="C2125" i="10"/>
  <c r="C2126" i="10"/>
  <c r="C2127" i="10"/>
  <c r="C2128" i="10"/>
  <c r="C2129" i="10"/>
  <c r="C2130" i="10"/>
  <c r="C2131" i="10"/>
  <c r="C2132" i="10"/>
  <c r="C2133" i="10"/>
  <c r="C2134" i="10"/>
  <c r="C2135" i="10"/>
  <c r="C2136" i="10"/>
  <c r="C2137" i="10"/>
  <c r="C2138" i="10"/>
  <c r="C2139" i="10"/>
  <c r="C2140" i="10"/>
  <c r="C2141" i="10"/>
  <c r="C2142" i="10"/>
  <c r="C2143" i="10"/>
  <c r="C2144" i="10"/>
  <c r="C2145" i="10"/>
  <c r="C2146" i="10"/>
  <c r="C2147" i="10"/>
  <c r="C2148" i="10"/>
  <c r="C2149" i="10"/>
  <c r="C2150" i="10"/>
  <c r="C2151" i="10"/>
  <c r="C2152" i="10"/>
  <c r="C2153" i="10"/>
  <c r="C2154" i="10"/>
  <c r="C2155" i="10"/>
  <c r="C2156" i="10"/>
  <c r="C2157" i="10"/>
  <c r="C2158" i="10"/>
  <c r="C2159" i="10"/>
  <c r="C2160" i="10"/>
  <c r="C2161" i="10"/>
  <c r="C2162" i="10"/>
  <c r="C2163" i="10"/>
  <c r="C2164" i="10"/>
  <c r="C2165" i="10"/>
  <c r="C2166" i="10"/>
  <c r="C2167" i="10"/>
  <c r="C2168" i="10"/>
  <c r="C2169" i="10"/>
  <c r="C2170" i="10"/>
  <c r="C2171" i="10"/>
  <c r="C2172" i="10"/>
  <c r="C2173" i="10"/>
  <c r="C2174" i="10"/>
  <c r="C2175" i="10"/>
  <c r="C2176" i="10"/>
  <c r="C2177" i="10"/>
  <c r="C2178" i="10"/>
  <c r="C2179" i="10"/>
  <c r="C2180" i="10"/>
  <c r="C2181" i="10"/>
  <c r="C2182" i="10"/>
  <c r="C2183" i="10"/>
  <c r="C2184" i="10"/>
  <c r="C2185" i="10"/>
  <c r="C2186" i="10"/>
  <c r="C2187" i="10"/>
  <c r="C2188" i="10"/>
  <c r="C2189" i="10"/>
  <c r="C2190" i="10"/>
  <c r="C2191" i="10"/>
  <c r="C2192" i="10"/>
  <c r="C2193" i="10"/>
  <c r="C2194" i="10"/>
  <c r="C2195" i="10"/>
  <c r="C2196" i="10"/>
  <c r="C2197" i="10"/>
  <c r="C2198" i="10"/>
  <c r="C2199" i="10"/>
  <c r="C2200" i="10"/>
  <c r="C2201" i="10"/>
  <c r="C2202" i="10"/>
  <c r="C2203" i="10"/>
  <c r="C2204" i="10"/>
  <c r="C2205" i="10"/>
  <c r="C2206" i="10"/>
  <c r="C2207" i="10"/>
  <c r="C2208" i="10"/>
  <c r="C2209" i="10"/>
  <c r="C2210" i="10"/>
  <c r="C2211" i="10"/>
  <c r="C2212" i="10"/>
  <c r="C2213" i="10"/>
  <c r="C2214" i="10"/>
  <c r="C2215" i="10"/>
  <c r="C2216" i="10"/>
  <c r="C2217" i="10"/>
  <c r="C2218" i="10"/>
  <c r="C2219" i="10"/>
  <c r="C2220" i="10"/>
  <c r="C2221" i="10"/>
  <c r="C2222" i="10"/>
  <c r="C2223" i="10"/>
  <c r="C2224" i="10"/>
  <c r="C2225" i="10"/>
  <c r="C2226" i="10"/>
  <c r="C2227" i="10"/>
  <c r="C2228" i="10"/>
  <c r="C2229" i="10"/>
  <c r="C2230" i="10"/>
  <c r="C2231" i="10"/>
  <c r="C2232" i="10"/>
  <c r="C2233" i="10"/>
  <c r="C2234" i="10"/>
  <c r="C2235" i="10"/>
  <c r="C2236" i="10"/>
  <c r="C2237" i="10"/>
  <c r="C2238" i="10"/>
  <c r="C2239" i="10"/>
  <c r="C2240" i="10"/>
  <c r="C2241" i="10"/>
  <c r="C2242" i="10"/>
  <c r="C2243" i="10"/>
  <c r="C2244" i="10"/>
  <c r="C2245" i="10"/>
  <c r="C2246" i="10"/>
  <c r="C2247" i="10"/>
  <c r="C2248" i="10"/>
  <c r="C2249" i="10"/>
  <c r="C2250" i="10"/>
  <c r="C2251" i="10"/>
  <c r="C2252" i="10"/>
  <c r="C2253" i="10"/>
  <c r="C2254" i="10"/>
  <c r="C2255" i="10"/>
  <c r="C2256" i="10"/>
  <c r="C2257" i="10"/>
  <c r="C2258" i="10"/>
  <c r="C2259" i="10"/>
  <c r="C2260" i="10"/>
  <c r="C2261" i="10"/>
  <c r="C2262" i="10"/>
  <c r="C2263" i="10"/>
  <c r="C2264" i="10"/>
  <c r="C2265" i="10"/>
  <c r="C2266" i="10"/>
  <c r="C2267" i="10"/>
  <c r="C2268" i="10"/>
  <c r="C2269" i="10"/>
  <c r="C2270" i="10"/>
  <c r="C2271" i="10"/>
  <c r="C2272" i="10"/>
  <c r="C2273" i="10"/>
  <c r="C2274" i="10"/>
  <c r="C2275" i="10"/>
  <c r="C2276" i="10"/>
  <c r="C2277" i="10"/>
  <c r="C2278" i="10"/>
  <c r="C2279" i="10"/>
  <c r="C2280" i="10"/>
  <c r="C2281" i="10"/>
  <c r="C2282" i="10"/>
  <c r="C2283" i="10"/>
  <c r="C2284" i="10"/>
  <c r="C2285" i="10"/>
  <c r="C2286" i="10"/>
  <c r="C2287" i="10"/>
  <c r="C2288" i="10"/>
  <c r="C2289" i="10"/>
  <c r="C2290" i="10"/>
  <c r="C2291" i="10"/>
  <c r="C2292" i="10"/>
  <c r="C2293" i="10"/>
  <c r="C2294" i="10"/>
  <c r="C2295" i="10"/>
  <c r="C2296" i="10"/>
  <c r="C2297" i="10"/>
  <c r="C2298" i="10"/>
  <c r="C2299" i="10"/>
  <c r="C2300" i="10"/>
  <c r="C2301" i="10"/>
  <c r="C2302" i="10"/>
  <c r="C2303" i="10"/>
  <c r="C2304" i="10"/>
  <c r="C2305" i="10"/>
  <c r="C2306" i="10"/>
  <c r="C2307" i="10"/>
  <c r="C2308" i="10"/>
  <c r="C2309" i="10"/>
  <c r="C2310" i="10"/>
  <c r="C2311" i="10"/>
  <c r="C2312" i="10"/>
  <c r="C2313" i="10"/>
  <c r="C2314" i="10"/>
  <c r="C2315" i="10"/>
  <c r="C2316" i="10"/>
  <c r="C2317" i="10"/>
  <c r="C2318" i="10"/>
  <c r="C2319" i="10"/>
  <c r="C2320" i="10"/>
  <c r="C2321" i="10"/>
  <c r="C2322" i="10"/>
  <c r="C2323" i="10"/>
  <c r="C2324" i="10"/>
  <c r="C2325" i="10"/>
  <c r="C2326" i="10"/>
  <c r="C2327" i="10"/>
  <c r="C2328" i="10"/>
  <c r="C2329" i="10"/>
  <c r="C2330" i="10"/>
  <c r="C2331" i="10"/>
  <c r="C2332" i="10"/>
  <c r="C2333" i="10"/>
  <c r="C2334" i="10"/>
  <c r="C2335" i="10"/>
  <c r="C2336" i="10"/>
  <c r="C2337" i="10"/>
  <c r="C2338" i="10"/>
  <c r="C2339" i="10"/>
  <c r="C2340" i="10"/>
  <c r="C2341" i="10"/>
  <c r="C2342" i="10"/>
  <c r="C2343" i="10"/>
  <c r="C2344" i="10"/>
  <c r="C2345" i="10"/>
  <c r="C2346" i="10"/>
  <c r="C2347" i="10"/>
  <c r="C2348" i="10"/>
  <c r="C2349" i="10"/>
  <c r="C2350" i="10"/>
  <c r="C2351" i="10"/>
  <c r="C2352" i="10"/>
  <c r="C2353" i="10"/>
  <c r="C2354" i="10"/>
  <c r="C2355" i="10"/>
  <c r="C2356" i="10"/>
  <c r="C2357" i="10"/>
  <c r="C2358" i="10"/>
  <c r="C2359" i="10"/>
  <c r="C2360" i="10"/>
  <c r="C2361" i="10"/>
  <c r="C2362" i="10"/>
  <c r="C2363" i="10"/>
  <c r="C2364" i="10"/>
  <c r="C2365" i="10"/>
  <c r="C2366" i="10"/>
  <c r="C2367" i="10"/>
  <c r="C2368" i="10"/>
  <c r="C2369" i="10"/>
  <c r="C2370" i="10"/>
  <c r="C2371" i="10"/>
  <c r="C2372" i="10"/>
  <c r="C2373" i="10"/>
  <c r="C2374" i="10"/>
  <c r="C2375" i="10"/>
  <c r="C2376" i="10"/>
  <c r="C2377" i="10"/>
  <c r="C2378" i="10"/>
  <c r="C2379" i="10"/>
  <c r="C2380" i="10"/>
  <c r="C2381" i="10"/>
  <c r="C2382" i="10"/>
  <c r="C2383" i="10"/>
  <c r="C2384" i="10"/>
  <c r="C2385" i="10"/>
  <c r="C2386" i="10"/>
  <c r="C2387" i="10"/>
  <c r="C2388" i="10"/>
  <c r="C2389" i="10"/>
  <c r="C2390" i="10"/>
  <c r="C2391" i="10"/>
  <c r="C2392" i="10"/>
  <c r="C2393" i="10"/>
  <c r="C2394" i="10"/>
  <c r="C2395" i="10"/>
  <c r="C2396" i="10"/>
  <c r="C2397" i="10"/>
  <c r="C2398" i="10"/>
  <c r="C2399" i="10"/>
  <c r="C2400" i="10"/>
  <c r="C2401" i="10"/>
  <c r="C2402" i="10"/>
  <c r="C2403" i="10"/>
  <c r="C2404" i="10"/>
  <c r="C2405" i="10"/>
  <c r="C2406" i="10"/>
  <c r="C2407" i="10"/>
  <c r="C2408" i="10"/>
  <c r="C2409" i="10"/>
  <c r="C2410" i="10"/>
  <c r="C2411" i="10"/>
  <c r="C2412" i="10"/>
  <c r="C2413" i="10"/>
  <c r="C2414" i="10"/>
  <c r="C2415" i="10"/>
  <c r="C2416" i="10"/>
  <c r="C2417" i="10"/>
  <c r="C2418" i="10"/>
  <c r="C2419" i="10"/>
  <c r="C2420" i="10"/>
  <c r="C2421" i="10"/>
  <c r="C2422" i="10"/>
  <c r="C2423" i="10"/>
  <c r="C2424" i="10"/>
  <c r="C2425" i="10"/>
  <c r="C2426" i="10"/>
  <c r="C2427" i="10"/>
  <c r="C2428" i="10"/>
  <c r="C2429" i="10"/>
  <c r="C2430" i="10"/>
  <c r="C2431" i="10"/>
  <c r="C2432" i="10"/>
  <c r="C2433" i="10"/>
  <c r="C2434" i="10"/>
  <c r="C2435" i="10"/>
  <c r="C2436" i="10"/>
  <c r="C2437" i="10"/>
  <c r="C2438" i="10"/>
  <c r="C2439" i="10"/>
  <c r="C2440" i="10"/>
  <c r="C2441" i="10"/>
  <c r="C2442" i="10"/>
  <c r="C2443" i="10"/>
  <c r="C2444" i="10"/>
  <c r="C2445" i="10"/>
  <c r="C2446" i="10"/>
  <c r="C2447" i="10"/>
  <c r="C2448" i="10"/>
  <c r="C2449" i="10"/>
  <c r="C2450" i="10"/>
  <c r="C2451" i="10"/>
  <c r="C2452" i="10"/>
  <c r="C2453" i="10"/>
  <c r="C2454" i="10"/>
  <c r="C2455" i="10"/>
  <c r="C2456" i="10"/>
  <c r="C2457" i="10"/>
  <c r="C2458" i="10"/>
  <c r="C2459" i="10"/>
  <c r="C2460" i="10"/>
  <c r="C2461" i="10"/>
  <c r="C2462" i="10"/>
  <c r="C2463" i="10"/>
  <c r="C2464" i="10"/>
  <c r="C2465" i="10"/>
  <c r="C2466" i="10"/>
  <c r="C2467" i="10"/>
  <c r="C2468" i="10"/>
  <c r="C2469" i="10"/>
  <c r="C2470" i="10"/>
  <c r="C2471" i="10"/>
  <c r="C2472" i="10"/>
  <c r="C2473" i="10"/>
  <c r="C2474" i="10"/>
  <c r="C2475" i="10"/>
  <c r="C2476" i="10"/>
  <c r="C2477" i="10"/>
  <c r="C2478" i="10"/>
  <c r="C2479" i="10"/>
  <c r="C2480" i="10"/>
  <c r="C2481" i="10"/>
  <c r="C2482" i="10"/>
  <c r="C2483" i="10"/>
  <c r="C2484" i="10"/>
  <c r="C2485" i="10"/>
  <c r="C2486" i="10"/>
  <c r="C2487" i="10"/>
  <c r="C2488" i="10"/>
  <c r="C2489" i="10"/>
  <c r="C2490" i="10"/>
  <c r="C2491" i="10"/>
  <c r="C2492" i="10"/>
  <c r="C2493" i="10"/>
  <c r="C2494" i="10"/>
  <c r="C2495" i="10"/>
  <c r="C2496" i="10"/>
  <c r="C2497" i="10"/>
  <c r="C2498" i="10"/>
  <c r="C2499" i="10"/>
  <c r="C2500" i="10"/>
  <c r="C2501" i="10"/>
  <c r="C2502" i="10"/>
  <c r="C2503" i="10"/>
  <c r="C2504" i="10"/>
  <c r="C2505" i="10"/>
  <c r="C2506" i="10"/>
  <c r="C2507" i="10"/>
  <c r="C2508" i="10"/>
  <c r="C2509" i="10"/>
  <c r="C2510" i="10"/>
  <c r="C2511" i="10"/>
  <c r="C2512" i="10"/>
  <c r="C2513" i="10"/>
  <c r="C2514" i="10"/>
  <c r="C2515" i="10"/>
  <c r="C2516" i="10"/>
  <c r="C2517" i="10"/>
  <c r="C2518" i="10"/>
  <c r="C2519" i="10"/>
  <c r="C2520" i="10"/>
  <c r="C2521" i="10"/>
  <c r="C2522" i="10"/>
  <c r="C2523" i="10"/>
  <c r="C2524" i="10"/>
  <c r="C2525" i="10"/>
  <c r="C2526" i="10"/>
  <c r="C2527" i="10"/>
  <c r="C2528" i="10"/>
  <c r="C2529" i="10"/>
  <c r="C2530" i="10"/>
  <c r="C2531" i="10"/>
  <c r="C2532" i="10"/>
  <c r="C2533" i="10"/>
  <c r="C2534" i="10"/>
  <c r="C2535" i="10"/>
  <c r="C2536" i="10"/>
  <c r="C2537" i="10"/>
  <c r="C2538" i="10"/>
  <c r="C2539" i="10"/>
  <c r="C2540" i="10"/>
  <c r="C2541" i="10"/>
  <c r="C2542" i="10"/>
  <c r="C2543" i="10"/>
  <c r="C2544" i="10"/>
  <c r="C2545" i="10"/>
  <c r="C2546" i="10"/>
  <c r="C2547" i="10"/>
  <c r="C2548" i="10"/>
  <c r="C2549" i="10"/>
  <c r="C2550" i="10"/>
  <c r="C2551" i="10"/>
  <c r="C2552" i="10"/>
  <c r="C2553" i="10"/>
  <c r="C2554" i="10"/>
  <c r="C2555" i="10"/>
  <c r="C2556" i="10"/>
  <c r="C2557" i="10"/>
  <c r="C2558" i="10"/>
  <c r="C2559" i="10"/>
  <c r="C2560" i="10"/>
  <c r="C2561" i="10"/>
  <c r="C2562" i="10"/>
  <c r="C2563" i="10"/>
  <c r="C2564" i="10"/>
  <c r="C2565" i="10"/>
  <c r="C2566" i="10"/>
  <c r="C2567" i="10"/>
  <c r="C2568" i="10"/>
  <c r="C2569" i="10"/>
  <c r="C2570" i="10"/>
  <c r="C2571" i="10"/>
  <c r="C2572" i="10"/>
  <c r="C2573" i="10"/>
  <c r="C2574" i="10"/>
  <c r="C2575" i="10"/>
  <c r="C2576" i="10"/>
  <c r="C2577" i="10"/>
  <c r="C2578" i="10"/>
  <c r="C2579" i="10"/>
  <c r="C2580" i="10"/>
  <c r="C2581" i="10"/>
  <c r="C2582" i="10"/>
  <c r="C2583" i="10"/>
  <c r="C2584" i="10"/>
  <c r="C2585" i="10"/>
  <c r="C2586" i="10"/>
  <c r="C2587" i="10"/>
  <c r="C2588" i="10"/>
  <c r="C2589" i="10"/>
  <c r="C2590" i="10"/>
  <c r="C2591" i="10"/>
  <c r="C2592" i="10"/>
  <c r="C2593" i="10"/>
  <c r="C2594" i="10"/>
  <c r="C2595" i="10"/>
  <c r="C2596" i="10"/>
  <c r="C2597" i="10"/>
  <c r="C2598" i="10"/>
  <c r="C2599" i="10"/>
  <c r="C2600" i="10"/>
  <c r="C2601" i="10"/>
  <c r="C2602" i="10"/>
  <c r="C2603" i="10"/>
  <c r="C2604" i="10"/>
  <c r="C2605" i="10"/>
  <c r="C2606" i="10"/>
  <c r="C2607" i="10"/>
  <c r="C2608" i="10"/>
  <c r="C2609" i="10"/>
  <c r="C2610" i="10"/>
  <c r="C2611" i="10"/>
  <c r="C2612" i="10"/>
  <c r="C2613" i="10"/>
  <c r="C2614" i="10"/>
  <c r="C2615" i="10"/>
  <c r="C2616" i="10"/>
  <c r="C2617" i="10"/>
  <c r="C2618" i="10"/>
  <c r="C2619" i="10"/>
  <c r="C2620" i="10"/>
  <c r="C2621" i="10"/>
  <c r="C2622" i="10"/>
  <c r="C2623" i="10"/>
  <c r="C2624" i="10"/>
  <c r="C2625" i="10"/>
  <c r="C2626" i="10"/>
  <c r="C2627" i="10"/>
  <c r="C2628" i="10"/>
  <c r="C2629" i="10"/>
  <c r="C2630" i="10"/>
  <c r="C2631" i="10"/>
  <c r="C2632" i="10"/>
  <c r="C2633" i="10"/>
  <c r="C2634" i="10"/>
  <c r="C2635" i="10"/>
  <c r="C2636" i="10"/>
  <c r="C2637" i="10"/>
  <c r="C2638" i="10"/>
  <c r="C2639" i="10"/>
  <c r="C2640" i="10"/>
  <c r="C2641" i="10"/>
  <c r="C2642" i="10"/>
  <c r="C2643" i="10"/>
  <c r="C2644" i="10"/>
  <c r="C2645" i="10"/>
  <c r="C2646" i="10"/>
  <c r="C2647" i="10"/>
  <c r="C2648" i="10"/>
  <c r="C2649" i="10"/>
  <c r="C2650" i="10"/>
  <c r="C2651" i="10"/>
  <c r="C2652" i="10"/>
  <c r="C2653" i="10"/>
  <c r="C2654" i="10"/>
  <c r="C2655" i="10"/>
  <c r="C2656" i="10"/>
  <c r="C2657" i="10"/>
  <c r="C2658" i="10"/>
  <c r="C2659" i="10"/>
  <c r="C2660" i="10"/>
  <c r="C2661" i="10"/>
  <c r="C2662" i="10"/>
  <c r="C2663" i="10"/>
  <c r="C2664" i="10"/>
  <c r="C2665" i="10"/>
  <c r="C2666" i="10"/>
  <c r="C2667" i="10"/>
  <c r="C2668" i="10"/>
  <c r="C2669" i="10"/>
  <c r="C2670" i="10"/>
  <c r="C2671" i="10"/>
  <c r="C2672" i="10"/>
  <c r="C2673" i="10"/>
  <c r="C2674" i="10"/>
  <c r="C2675" i="10"/>
  <c r="C2676" i="10"/>
  <c r="C2677" i="10"/>
  <c r="C2678" i="10"/>
  <c r="C2679" i="10"/>
  <c r="C2680" i="10"/>
  <c r="C2681" i="10"/>
  <c r="C2682" i="10"/>
  <c r="C2683" i="10"/>
  <c r="C2684" i="10"/>
  <c r="C2685" i="10"/>
  <c r="C2686" i="10"/>
  <c r="C2687" i="10"/>
  <c r="C2688" i="10"/>
  <c r="C2689" i="10"/>
  <c r="C2690" i="10"/>
  <c r="C2691" i="10"/>
  <c r="C2692" i="10"/>
  <c r="C2693" i="10"/>
  <c r="C2694" i="10"/>
  <c r="C2695" i="10"/>
  <c r="C2696" i="10"/>
  <c r="C2697" i="10"/>
  <c r="C2698" i="10"/>
  <c r="C2699" i="10"/>
  <c r="C2700" i="10"/>
  <c r="C2701" i="10"/>
  <c r="C2702" i="10"/>
  <c r="C2703" i="10"/>
  <c r="C2704" i="10"/>
  <c r="C2705" i="10"/>
  <c r="C2706" i="10"/>
  <c r="C2707" i="10"/>
  <c r="C2708" i="10"/>
  <c r="C2709" i="10"/>
  <c r="C2710" i="10"/>
  <c r="C2711" i="10"/>
  <c r="C2712" i="10"/>
  <c r="C2713" i="10"/>
  <c r="C2714" i="10"/>
  <c r="C2715" i="10"/>
  <c r="C2716" i="10"/>
  <c r="C2717" i="10"/>
  <c r="C2718" i="10"/>
  <c r="C2719" i="10"/>
  <c r="C2720" i="10"/>
  <c r="C2721" i="10"/>
  <c r="C2722" i="10"/>
  <c r="C2723" i="10"/>
  <c r="C2724" i="10"/>
  <c r="C2725" i="10"/>
  <c r="C2726" i="10"/>
  <c r="C2727" i="10"/>
  <c r="C2728" i="10"/>
  <c r="C2729" i="10"/>
  <c r="C2730" i="10"/>
  <c r="C2731" i="10"/>
  <c r="C2732" i="10"/>
  <c r="C2733" i="10"/>
  <c r="C2734" i="10"/>
  <c r="C2735" i="10"/>
  <c r="C2736" i="10"/>
  <c r="C2737" i="10"/>
  <c r="C2738" i="10"/>
  <c r="C2739" i="10"/>
  <c r="C2740" i="10"/>
  <c r="C2741" i="10"/>
  <c r="C2742" i="10"/>
  <c r="C2743" i="10"/>
  <c r="C2744" i="10"/>
  <c r="C2745" i="10"/>
  <c r="C2746" i="10"/>
  <c r="C2747" i="10"/>
  <c r="C2748" i="10"/>
  <c r="C2749" i="10"/>
  <c r="C2750" i="10"/>
  <c r="C2751" i="10"/>
  <c r="C2752" i="10"/>
  <c r="C2753" i="10"/>
  <c r="C2754" i="10"/>
  <c r="C2755" i="10"/>
  <c r="C2756" i="10"/>
  <c r="C2757" i="10"/>
  <c r="C2758" i="10"/>
  <c r="C2759" i="10"/>
  <c r="C2760" i="10"/>
  <c r="C2761" i="10"/>
  <c r="C2762" i="10"/>
  <c r="C2763" i="10"/>
  <c r="C2764" i="10"/>
  <c r="C2765" i="10"/>
  <c r="C2766" i="10"/>
  <c r="C2767" i="10"/>
  <c r="C2768" i="10"/>
  <c r="C2769" i="10"/>
  <c r="C2770" i="10"/>
  <c r="C2771" i="10"/>
  <c r="C2772" i="10"/>
  <c r="C2773" i="10"/>
  <c r="C2774" i="10"/>
  <c r="C2775" i="10"/>
  <c r="C2776" i="10"/>
  <c r="C2777" i="10"/>
  <c r="C2778" i="10"/>
  <c r="C2779" i="10"/>
  <c r="C2780" i="10"/>
  <c r="C2781" i="10"/>
  <c r="C2782" i="10"/>
  <c r="C2783" i="10"/>
  <c r="C2784" i="10"/>
  <c r="C2785" i="10"/>
  <c r="C2786" i="10"/>
  <c r="C2787" i="10"/>
  <c r="C2788" i="10"/>
  <c r="C2789" i="10"/>
  <c r="C2790" i="10"/>
  <c r="C2791" i="10"/>
  <c r="C2792" i="10"/>
  <c r="C2793" i="10"/>
  <c r="C2794" i="10"/>
  <c r="C2" i="10"/>
  <c r="E3" i="9"/>
  <c r="E4" i="9"/>
  <c r="E5" i="9"/>
  <c r="E2" i="9"/>
  <c r="D3" i="9"/>
  <c r="D4" i="9"/>
  <c r="D5" i="9"/>
  <c r="D2" i="9"/>
  <c r="F3" i="8"/>
  <c r="B3" i="8"/>
  <c r="B4" i="8"/>
  <c r="B5" i="8"/>
  <c r="B6" i="8"/>
  <c r="B7" i="8"/>
  <c r="B8" i="8"/>
  <c r="B9" i="8"/>
  <c r="B10" i="8"/>
  <c r="B11" i="8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B36" i="8"/>
  <c r="B37" i="8"/>
  <c r="B38" i="8"/>
  <c r="B39" i="8"/>
  <c r="B40" i="8"/>
  <c r="B41" i="8"/>
  <c r="B42" i="8"/>
  <c r="B43" i="8"/>
  <c r="B44" i="8"/>
  <c r="B45" i="8"/>
  <c r="B46" i="8"/>
  <c r="B47" i="8"/>
  <c r="B48" i="8"/>
  <c r="B49" i="8"/>
  <c r="B50" i="8"/>
  <c r="B51" i="8"/>
  <c r="B52" i="8"/>
  <c r="B53" i="8"/>
  <c r="B54" i="8"/>
  <c r="B55" i="8"/>
  <c r="B56" i="8"/>
  <c r="B57" i="8"/>
  <c r="B58" i="8"/>
  <c r="B59" i="8"/>
  <c r="B60" i="8"/>
  <c r="B61" i="8"/>
  <c r="B62" i="8"/>
  <c r="B63" i="8"/>
  <c r="B64" i="8"/>
  <c r="B65" i="8"/>
  <c r="B66" i="8"/>
  <c r="B67" i="8"/>
  <c r="B68" i="8"/>
  <c r="B69" i="8"/>
  <c r="B70" i="8"/>
  <c r="B71" i="8"/>
  <c r="B72" i="8"/>
  <c r="B73" i="8"/>
  <c r="B74" i="8"/>
  <c r="B75" i="8"/>
  <c r="B76" i="8"/>
  <c r="B77" i="8"/>
  <c r="B78" i="8"/>
  <c r="B79" i="8"/>
  <c r="B80" i="8"/>
  <c r="B81" i="8"/>
  <c r="B82" i="8"/>
  <c r="B83" i="8"/>
  <c r="B84" i="8"/>
  <c r="B85" i="8"/>
  <c r="B86" i="8"/>
  <c r="B87" i="8"/>
  <c r="B88" i="8"/>
  <c r="B89" i="8"/>
  <c r="B90" i="8"/>
  <c r="B91" i="8"/>
  <c r="B92" i="8"/>
  <c r="B93" i="8"/>
  <c r="B94" i="8"/>
  <c r="B95" i="8"/>
  <c r="B96" i="8"/>
  <c r="B97" i="8"/>
  <c r="B98" i="8"/>
  <c r="B99" i="8"/>
  <c r="B100" i="8"/>
  <c r="B101" i="8"/>
  <c r="B102" i="8"/>
  <c r="B103" i="8"/>
  <c r="B104" i="8"/>
  <c r="B105" i="8"/>
  <c r="B106" i="8"/>
  <c r="B107" i="8"/>
  <c r="B108" i="8"/>
  <c r="B109" i="8"/>
  <c r="B110" i="8"/>
  <c r="B111" i="8"/>
  <c r="B112" i="8"/>
  <c r="B113" i="8"/>
  <c r="B114" i="8"/>
  <c r="B115" i="8"/>
  <c r="B116" i="8"/>
  <c r="B117" i="8"/>
  <c r="B118" i="8"/>
  <c r="B119" i="8"/>
  <c r="B120" i="8"/>
  <c r="B121" i="8"/>
  <c r="B122" i="8"/>
  <c r="B123" i="8"/>
  <c r="B124" i="8"/>
  <c r="B125" i="8"/>
  <c r="B126" i="8"/>
  <c r="B127" i="8"/>
  <c r="B128" i="8"/>
  <c r="B129" i="8"/>
  <c r="B130" i="8"/>
  <c r="B131" i="8"/>
  <c r="B132" i="8"/>
  <c r="B133" i="8"/>
  <c r="B134" i="8"/>
  <c r="B135" i="8"/>
  <c r="B136" i="8"/>
  <c r="B137" i="8"/>
  <c r="B138" i="8"/>
  <c r="B139" i="8"/>
  <c r="B140" i="8"/>
  <c r="B141" i="8"/>
  <c r="B142" i="8"/>
  <c r="B143" i="8"/>
  <c r="B144" i="8"/>
  <c r="B145" i="8"/>
  <c r="B146" i="8"/>
  <c r="B147" i="8"/>
  <c r="B148" i="8"/>
  <c r="B149" i="8"/>
  <c r="B150" i="8"/>
  <c r="B151" i="8"/>
  <c r="B152" i="8"/>
  <c r="B153" i="8"/>
  <c r="B154" i="8"/>
  <c r="B155" i="8"/>
  <c r="B156" i="8"/>
  <c r="B157" i="8"/>
  <c r="B158" i="8"/>
  <c r="B159" i="8"/>
  <c r="B160" i="8"/>
  <c r="B161" i="8"/>
  <c r="B162" i="8"/>
  <c r="B163" i="8"/>
  <c r="B164" i="8"/>
  <c r="B165" i="8"/>
  <c r="B166" i="8"/>
  <c r="B167" i="8"/>
  <c r="B168" i="8"/>
  <c r="B169" i="8"/>
  <c r="B170" i="8"/>
  <c r="B171" i="8"/>
  <c r="B172" i="8"/>
  <c r="B173" i="8"/>
  <c r="B174" i="8"/>
  <c r="B175" i="8"/>
  <c r="B176" i="8"/>
  <c r="B177" i="8"/>
  <c r="B178" i="8"/>
  <c r="B179" i="8"/>
  <c r="B180" i="8"/>
  <c r="B181" i="8"/>
  <c r="B182" i="8"/>
  <c r="B183" i="8"/>
  <c r="B184" i="8"/>
  <c r="B185" i="8"/>
  <c r="B186" i="8"/>
  <c r="B187" i="8"/>
  <c r="B188" i="8"/>
  <c r="B189" i="8"/>
  <c r="B190" i="8"/>
  <c r="B191" i="8"/>
  <c r="B192" i="8"/>
  <c r="B193" i="8"/>
  <c r="B194" i="8"/>
  <c r="B195" i="8"/>
  <c r="B196" i="8"/>
  <c r="B197" i="8"/>
  <c r="B198" i="8"/>
  <c r="B199" i="8"/>
  <c r="B200" i="8"/>
  <c r="B201" i="8"/>
  <c r="B202" i="8"/>
  <c r="B203" i="8"/>
  <c r="B204" i="8"/>
  <c r="B205" i="8"/>
  <c r="B206" i="8"/>
  <c r="B207" i="8"/>
  <c r="B208" i="8"/>
  <c r="B209" i="8"/>
  <c r="B210" i="8"/>
  <c r="B211" i="8"/>
  <c r="B212" i="8"/>
  <c r="B213" i="8"/>
  <c r="B214" i="8"/>
  <c r="B215" i="8"/>
  <c r="B216" i="8"/>
  <c r="B217" i="8"/>
  <c r="B218" i="8"/>
  <c r="B219" i="8"/>
  <c r="B220" i="8"/>
  <c r="B221" i="8"/>
  <c r="B222" i="8"/>
  <c r="B223" i="8"/>
  <c r="B224" i="8"/>
  <c r="B225" i="8"/>
  <c r="B226" i="8"/>
  <c r="B227" i="8"/>
  <c r="B228" i="8"/>
  <c r="B229" i="8"/>
  <c r="B230" i="8"/>
  <c r="B231" i="8"/>
  <c r="B232" i="8"/>
  <c r="B233" i="8"/>
  <c r="B234" i="8"/>
  <c r="B235" i="8"/>
  <c r="B236" i="8"/>
  <c r="B237" i="8"/>
  <c r="B238" i="8"/>
  <c r="B239" i="8"/>
  <c r="B240" i="8"/>
  <c r="B241" i="8"/>
  <c r="B242" i="8"/>
  <c r="B243" i="8"/>
  <c r="B244" i="8"/>
  <c r="B245" i="8"/>
  <c r="B246" i="8"/>
  <c r="B247" i="8"/>
  <c r="B248" i="8"/>
  <c r="B249" i="8"/>
  <c r="B250" i="8"/>
  <c r="B251" i="8"/>
  <c r="B252" i="8"/>
  <c r="B253" i="8"/>
  <c r="B254" i="8"/>
  <c r="B255" i="8"/>
  <c r="B256" i="8"/>
  <c r="B257" i="8"/>
  <c r="B258" i="8"/>
  <c r="B259" i="8"/>
  <c r="B260" i="8"/>
  <c r="B261" i="8"/>
  <c r="B262" i="8"/>
  <c r="B263" i="8"/>
  <c r="B264" i="8"/>
  <c r="B265" i="8"/>
  <c r="B266" i="8"/>
  <c r="B267" i="8"/>
  <c r="B268" i="8"/>
  <c r="B269" i="8"/>
  <c r="B270" i="8"/>
  <c r="B271" i="8"/>
  <c r="B272" i="8"/>
  <c r="B273" i="8"/>
  <c r="B274" i="8"/>
  <c r="B275" i="8"/>
  <c r="B276" i="8"/>
  <c r="B277" i="8"/>
  <c r="B278" i="8"/>
  <c r="B279" i="8"/>
  <c r="B280" i="8"/>
  <c r="B281" i="8"/>
  <c r="B282" i="8"/>
  <c r="B283" i="8"/>
  <c r="B284" i="8"/>
  <c r="B285" i="8"/>
  <c r="B286" i="8"/>
  <c r="B287" i="8"/>
  <c r="B288" i="8"/>
  <c r="B289" i="8"/>
  <c r="B290" i="8"/>
  <c r="B291" i="8"/>
  <c r="B292" i="8"/>
  <c r="B293" i="8"/>
  <c r="B294" i="8"/>
  <c r="B295" i="8"/>
  <c r="B296" i="8"/>
  <c r="B297" i="8"/>
  <c r="B298" i="8"/>
  <c r="B299" i="8"/>
  <c r="B300" i="8"/>
  <c r="B301" i="8"/>
  <c r="B302" i="8"/>
  <c r="B303" i="8"/>
  <c r="B304" i="8"/>
  <c r="B305" i="8"/>
  <c r="B306" i="8"/>
  <c r="B307" i="8"/>
  <c r="B308" i="8"/>
  <c r="B309" i="8"/>
  <c r="B310" i="8"/>
  <c r="B311" i="8"/>
  <c r="B312" i="8"/>
  <c r="B313" i="8"/>
  <c r="B314" i="8"/>
  <c r="B315" i="8"/>
  <c r="B316" i="8"/>
  <c r="B317" i="8"/>
  <c r="B318" i="8"/>
  <c r="B319" i="8"/>
  <c r="B320" i="8"/>
  <c r="B321" i="8"/>
  <c r="B322" i="8"/>
  <c r="B323" i="8"/>
  <c r="B324" i="8"/>
  <c r="B325" i="8"/>
  <c r="B326" i="8"/>
  <c r="B327" i="8"/>
  <c r="B328" i="8"/>
  <c r="B329" i="8"/>
  <c r="B330" i="8"/>
  <c r="B331" i="8"/>
  <c r="B332" i="8"/>
  <c r="B333" i="8"/>
  <c r="B334" i="8"/>
  <c r="B335" i="8"/>
  <c r="B336" i="8"/>
  <c r="B337" i="8"/>
  <c r="B338" i="8"/>
  <c r="B339" i="8"/>
  <c r="B340" i="8"/>
  <c r="B341" i="8"/>
  <c r="B342" i="8"/>
  <c r="B343" i="8"/>
  <c r="B344" i="8"/>
  <c r="B345" i="8"/>
  <c r="B346" i="8"/>
  <c r="B347" i="8"/>
  <c r="B348" i="8"/>
  <c r="B349" i="8"/>
  <c r="B350" i="8"/>
  <c r="B351" i="8"/>
  <c r="B352" i="8"/>
  <c r="B353" i="8"/>
  <c r="B354" i="8"/>
  <c r="B355" i="8"/>
  <c r="B356" i="8"/>
  <c r="B357" i="8"/>
  <c r="B358" i="8"/>
  <c r="B359" i="8"/>
  <c r="B360" i="8"/>
  <c r="B361" i="8"/>
  <c r="B362" i="8"/>
  <c r="B363" i="8"/>
  <c r="B364" i="8"/>
  <c r="B365" i="8"/>
  <c r="B366" i="8"/>
  <c r="B367" i="8"/>
  <c r="B368" i="8"/>
  <c r="B369" i="8"/>
  <c r="B370" i="8"/>
  <c r="B371" i="8"/>
  <c r="B372" i="8"/>
  <c r="B373" i="8"/>
  <c r="B374" i="8"/>
  <c r="B375" i="8"/>
  <c r="B376" i="8"/>
  <c r="B377" i="8"/>
  <c r="B378" i="8"/>
  <c r="B379" i="8"/>
  <c r="B380" i="8"/>
  <c r="B381" i="8"/>
  <c r="B382" i="8"/>
  <c r="B383" i="8"/>
  <c r="B384" i="8"/>
  <c r="B385" i="8"/>
  <c r="B386" i="8"/>
  <c r="B387" i="8"/>
  <c r="B388" i="8"/>
  <c r="B389" i="8"/>
  <c r="B390" i="8"/>
  <c r="B391" i="8"/>
  <c r="B392" i="8"/>
  <c r="B393" i="8"/>
  <c r="B394" i="8"/>
  <c r="B395" i="8"/>
  <c r="B396" i="8"/>
  <c r="B397" i="8"/>
  <c r="B398" i="8"/>
  <c r="B399" i="8"/>
  <c r="B400" i="8"/>
  <c r="B401" i="8"/>
  <c r="B402" i="8"/>
  <c r="B403" i="8"/>
  <c r="B404" i="8"/>
  <c r="B405" i="8"/>
  <c r="B406" i="8"/>
  <c r="B407" i="8"/>
  <c r="B408" i="8"/>
  <c r="B409" i="8"/>
  <c r="B410" i="8"/>
  <c r="B411" i="8"/>
  <c r="B412" i="8"/>
  <c r="B413" i="8"/>
  <c r="B414" i="8"/>
  <c r="B415" i="8"/>
  <c r="B416" i="8"/>
  <c r="B417" i="8"/>
  <c r="B418" i="8"/>
  <c r="B419" i="8"/>
  <c r="B420" i="8"/>
  <c r="B421" i="8"/>
  <c r="B422" i="8"/>
  <c r="B423" i="8"/>
  <c r="B424" i="8"/>
  <c r="B425" i="8"/>
  <c r="B426" i="8"/>
  <c r="B427" i="8"/>
  <c r="B428" i="8"/>
  <c r="B429" i="8"/>
  <c r="B430" i="8"/>
  <c r="B431" i="8"/>
  <c r="B432" i="8"/>
  <c r="B433" i="8"/>
  <c r="B434" i="8"/>
  <c r="B435" i="8"/>
  <c r="B436" i="8"/>
  <c r="B437" i="8"/>
  <c r="B438" i="8"/>
  <c r="B439" i="8"/>
  <c r="B440" i="8"/>
  <c r="B441" i="8"/>
  <c r="B442" i="8"/>
  <c r="B443" i="8"/>
  <c r="B444" i="8"/>
  <c r="B445" i="8"/>
  <c r="B446" i="8"/>
  <c r="B447" i="8"/>
  <c r="B448" i="8"/>
  <c r="B449" i="8"/>
  <c r="B450" i="8"/>
  <c r="B451" i="8"/>
  <c r="B452" i="8"/>
  <c r="B453" i="8"/>
  <c r="B454" i="8"/>
  <c r="B455" i="8"/>
  <c r="B456" i="8"/>
  <c r="B457" i="8"/>
  <c r="B458" i="8"/>
  <c r="B459" i="8"/>
  <c r="B460" i="8"/>
  <c r="B461" i="8"/>
  <c r="B462" i="8"/>
  <c r="B463" i="8"/>
  <c r="B464" i="8"/>
  <c r="B465" i="8"/>
  <c r="B466" i="8"/>
  <c r="B467" i="8"/>
  <c r="B468" i="8"/>
  <c r="B469" i="8"/>
  <c r="B470" i="8"/>
  <c r="B471" i="8"/>
  <c r="B472" i="8"/>
  <c r="B473" i="8"/>
  <c r="B474" i="8"/>
  <c r="B475" i="8"/>
  <c r="B476" i="8"/>
  <c r="B477" i="8"/>
  <c r="B478" i="8"/>
  <c r="B479" i="8"/>
  <c r="B480" i="8"/>
  <c r="B481" i="8"/>
  <c r="B482" i="8"/>
  <c r="B483" i="8"/>
  <c r="B484" i="8"/>
  <c r="B485" i="8"/>
  <c r="B486" i="8"/>
  <c r="B487" i="8"/>
  <c r="B488" i="8"/>
  <c r="B489" i="8"/>
  <c r="B490" i="8"/>
  <c r="B491" i="8"/>
  <c r="B492" i="8"/>
  <c r="B493" i="8"/>
  <c r="B494" i="8"/>
  <c r="B495" i="8"/>
  <c r="B496" i="8"/>
  <c r="B497" i="8"/>
  <c r="B498" i="8"/>
  <c r="B499" i="8"/>
  <c r="B500" i="8"/>
  <c r="B501" i="8"/>
  <c r="B502" i="8"/>
  <c r="B503" i="8"/>
  <c r="B504" i="8"/>
  <c r="B505" i="8"/>
  <c r="B506" i="8"/>
  <c r="B507" i="8"/>
  <c r="B508" i="8"/>
  <c r="B509" i="8"/>
  <c r="B510" i="8"/>
  <c r="B511" i="8"/>
  <c r="B512" i="8"/>
  <c r="B513" i="8"/>
  <c r="B514" i="8"/>
  <c r="B515" i="8"/>
  <c r="B516" i="8"/>
  <c r="B517" i="8"/>
  <c r="B518" i="8"/>
  <c r="B519" i="8"/>
  <c r="B520" i="8"/>
  <c r="B521" i="8"/>
  <c r="B522" i="8"/>
  <c r="B523" i="8"/>
  <c r="B524" i="8"/>
  <c r="B525" i="8"/>
  <c r="B526" i="8"/>
  <c r="B527" i="8"/>
  <c r="B528" i="8"/>
  <c r="B529" i="8"/>
  <c r="B530" i="8"/>
  <c r="B531" i="8"/>
  <c r="B532" i="8"/>
  <c r="B533" i="8"/>
  <c r="B534" i="8"/>
  <c r="B535" i="8"/>
  <c r="B536" i="8"/>
  <c r="B537" i="8"/>
  <c r="B538" i="8"/>
  <c r="B539" i="8"/>
  <c r="B540" i="8"/>
  <c r="B541" i="8"/>
  <c r="B542" i="8"/>
  <c r="B543" i="8"/>
  <c r="B544" i="8"/>
  <c r="B545" i="8"/>
  <c r="B546" i="8"/>
  <c r="B547" i="8"/>
  <c r="B548" i="8"/>
  <c r="B549" i="8"/>
  <c r="B550" i="8"/>
  <c r="B551" i="8"/>
  <c r="B552" i="8"/>
  <c r="B553" i="8"/>
  <c r="B554" i="8"/>
  <c r="B555" i="8"/>
  <c r="B556" i="8"/>
  <c r="B557" i="8"/>
  <c r="B558" i="8"/>
  <c r="B559" i="8"/>
  <c r="B560" i="8"/>
  <c r="B561" i="8"/>
  <c r="B562" i="8"/>
  <c r="B563" i="8"/>
  <c r="B564" i="8"/>
  <c r="B565" i="8"/>
  <c r="B566" i="8"/>
  <c r="B567" i="8"/>
  <c r="B568" i="8"/>
  <c r="B569" i="8"/>
  <c r="B570" i="8"/>
  <c r="B571" i="8"/>
  <c r="B572" i="8"/>
  <c r="B573" i="8"/>
  <c r="B574" i="8"/>
  <c r="B575" i="8"/>
  <c r="B2" i="8"/>
  <c r="E3" i="8"/>
  <c r="F2" i="8"/>
  <c r="E2" i="8"/>
  <c r="B2" i="7"/>
  <c r="B3" i="7"/>
  <c r="B4" i="7"/>
  <c r="B5" i="7"/>
  <c r="B6" i="7"/>
  <c r="B7" i="7"/>
  <c r="B8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46" i="7"/>
  <c r="B47" i="7"/>
  <c r="B48" i="7"/>
  <c r="B49" i="7"/>
  <c r="B50" i="7"/>
  <c r="B51" i="7"/>
  <c r="B52" i="7"/>
  <c r="B53" i="7"/>
  <c r="B54" i="7"/>
  <c r="B55" i="7"/>
  <c r="B56" i="7"/>
  <c r="B57" i="7"/>
  <c r="B58" i="7"/>
  <c r="B59" i="7"/>
  <c r="B60" i="7"/>
  <c r="B61" i="7"/>
  <c r="B62" i="7"/>
  <c r="B63" i="7"/>
  <c r="B64" i="7"/>
  <c r="B65" i="7"/>
  <c r="B66" i="7"/>
  <c r="B67" i="7"/>
  <c r="B68" i="7"/>
  <c r="B69" i="7"/>
  <c r="B70" i="7"/>
  <c r="B71" i="7"/>
  <c r="B72" i="7"/>
  <c r="B73" i="7"/>
  <c r="B74" i="7"/>
  <c r="B75" i="7"/>
  <c r="B76" i="7"/>
  <c r="B77" i="7"/>
  <c r="B78" i="7"/>
  <c r="B79" i="7"/>
  <c r="B80" i="7"/>
  <c r="B81" i="7"/>
  <c r="B82" i="7"/>
  <c r="B83" i="7"/>
  <c r="B84" i="7"/>
  <c r="B85" i="7"/>
  <c r="B86" i="7"/>
  <c r="B87" i="7"/>
  <c r="B88" i="7"/>
  <c r="B89" i="7"/>
  <c r="B90" i="7"/>
  <c r="B91" i="7"/>
  <c r="B92" i="7"/>
  <c r="B93" i="7"/>
  <c r="B94" i="7"/>
  <c r="B95" i="7"/>
  <c r="B96" i="7"/>
  <c r="B97" i="7"/>
  <c r="B98" i="7"/>
  <c r="B99" i="7"/>
  <c r="B100" i="7"/>
  <c r="B101" i="7"/>
  <c r="B102" i="7"/>
  <c r="B103" i="7"/>
  <c r="B104" i="7"/>
  <c r="B105" i="7"/>
  <c r="B106" i="7"/>
  <c r="B107" i="7"/>
  <c r="B108" i="7"/>
  <c r="B109" i="7"/>
  <c r="B110" i="7"/>
  <c r="B111" i="7"/>
  <c r="B112" i="7"/>
  <c r="B113" i="7"/>
  <c r="B114" i="7"/>
  <c r="B115" i="7"/>
  <c r="B116" i="7"/>
  <c r="B117" i="7"/>
  <c r="B118" i="7"/>
  <c r="B119" i="7"/>
  <c r="B120" i="7"/>
  <c r="B121" i="7"/>
  <c r="B122" i="7"/>
  <c r="B123" i="7"/>
  <c r="B124" i="7"/>
  <c r="B125" i="7"/>
  <c r="B126" i="7"/>
  <c r="B127" i="7"/>
  <c r="B128" i="7"/>
  <c r="B129" i="7"/>
  <c r="B130" i="7"/>
  <c r="B131" i="7"/>
  <c r="B132" i="7"/>
  <c r="B133" i="7"/>
  <c r="B134" i="7"/>
  <c r="B135" i="7"/>
  <c r="B136" i="7"/>
  <c r="B137" i="7"/>
  <c r="B138" i="7"/>
  <c r="B139" i="7"/>
  <c r="B140" i="7"/>
  <c r="B141" i="7"/>
  <c r="B142" i="7"/>
  <c r="B143" i="7"/>
  <c r="B144" i="7"/>
  <c r="B145" i="7"/>
  <c r="B146" i="7"/>
  <c r="B147" i="7"/>
  <c r="B148" i="7"/>
  <c r="B149" i="7"/>
  <c r="B150" i="7"/>
  <c r="B151" i="7"/>
  <c r="B152" i="7"/>
  <c r="B153" i="7"/>
  <c r="B154" i="7"/>
  <c r="B155" i="7"/>
  <c r="B156" i="7"/>
  <c r="B157" i="7"/>
  <c r="B158" i="7"/>
  <c r="B159" i="7"/>
  <c r="B160" i="7"/>
  <c r="B161" i="7"/>
  <c r="B162" i="7"/>
  <c r="B163" i="7"/>
  <c r="B164" i="7"/>
  <c r="B165" i="7"/>
  <c r="B166" i="7"/>
  <c r="B167" i="7"/>
  <c r="B168" i="7"/>
  <c r="B169" i="7"/>
  <c r="B170" i="7"/>
  <c r="B171" i="7"/>
  <c r="B172" i="7"/>
  <c r="B173" i="7"/>
  <c r="B174" i="7"/>
  <c r="B175" i="7"/>
  <c r="B176" i="7"/>
  <c r="B177" i="7"/>
  <c r="B178" i="7"/>
  <c r="B179" i="7"/>
  <c r="B180" i="7"/>
  <c r="B181" i="7"/>
  <c r="B182" i="7"/>
  <c r="B183" i="7"/>
  <c r="B184" i="7"/>
  <c r="B185" i="7"/>
  <c r="B186" i="7"/>
  <c r="B187" i="7"/>
  <c r="B188" i="7"/>
  <c r="B189" i="7"/>
  <c r="B190" i="7"/>
  <c r="B191" i="7"/>
  <c r="B192" i="7"/>
  <c r="B193" i="7"/>
  <c r="B194" i="7"/>
  <c r="B195" i="7"/>
  <c r="B196" i="7"/>
  <c r="B197" i="7"/>
  <c r="B198" i="7"/>
  <c r="B199" i="7"/>
  <c r="B200" i="7"/>
  <c r="B201" i="7"/>
  <c r="B202" i="7"/>
  <c r="B203" i="7"/>
  <c r="B204" i="7"/>
  <c r="B205" i="7"/>
  <c r="B206" i="7"/>
  <c r="B207" i="7"/>
  <c r="B208" i="7"/>
  <c r="B209" i="7"/>
  <c r="B210" i="7"/>
  <c r="B211" i="7"/>
  <c r="B212" i="7"/>
  <c r="B213" i="7"/>
  <c r="B214" i="7"/>
  <c r="B215" i="7"/>
  <c r="B216" i="7"/>
  <c r="B217" i="7"/>
  <c r="B218" i="7"/>
  <c r="B219" i="7"/>
  <c r="B220" i="7"/>
  <c r="B221" i="7"/>
  <c r="B222" i="7"/>
  <c r="B223" i="7"/>
  <c r="B224" i="7"/>
  <c r="B225" i="7"/>
  <c r="B226" i="7"/>
  <c r="B227" i="7"/>
  <c r="B228" i="7"/>
  <c r="B229" i="7"/>
  <c r="B230" i="7"/>
  <c r="B231" i="7"/>
  <c r="B232" i="7"/>
  <c r="B233" i="7"/>
  <c r="B234" i="7"/>
  <c r="B235" i="7"/>
  <c r="B236" i="7"/>
  <c r="B237" i="7"/>
  <c r="B238" i="7"/>
  <c r="B239" i="7"/>
  <c r="B240" i="7"/>
  <c r="B241" i="7"/>
  <c r="B242" i="7"/>
  <c r="B243" i="7"/>
  <c r="B244" i="7"/>
  <c r="B245" i="7"/>
  <c r="B246" i="7"/>
  <c r="B247" i="7"/>
  <c r="B248" i="7"/>
  <c r="B249" i="7"/>
  <c r="B250" i="7"/>
  <c r="B251" i="7"/>
  <c r="B252" i="7"/>
  <c r="B253" i="7"/>
  <c r="B254" i="7"/>
  <c r="B255" i="7"/>
  <c r="B256" i="7"/>
  <c r="B257" i="7"/>
  <c r="B258" i="7"/>
  <c r="B259" i="7"/>
  <c r="B260" i="7"/>
  <c r="B261" i="7"/>
  <c r="B262" i="7"/>
  <c r="B263" i="7"/>
  <c r="B264" i="7"/>
  <c r="B265" i="7"/>
  <c r="B266" i="7"/>
  <c r="B267" i="7"/>
  <c r="B268" i="7"/>
  <c r="B269" i="7"/>
  <c r="B270" i="7"/>
  <c r="B271" i="7"/>
  <c r="B272" i="7"/>
  <c r="B273" i="7"/>
  <c r="B274" i="7"/>
  <c r="B275" i="7"/>
  <c r="B276" i="7"/>
  <c r="B277" i="7"/>
  <c r="B278" i="7"/>
  <c r="B279" i="7"/>
  <c r="B280" i="7"/>
  <c r="B281" i="7"/>
  <c r="B282" i="7"/>
  <c r="B283" i="7"/>
  <c r="B284" i="7"/>
  <c r="B285" i="7"/>
  <c r="B286" i="7"/>
  <c r="B287" i="7"/>
  <c r="B288" i="7"/>
  <c r="B289" i="7"/>
  <c r="B290" i="7"/>
  <c r="B291" i="7"/>
  <c r="B292" i="7"/>
  <c r="B293" i="7"/>
  <c r="B294" i="7"/>
  <c r="B295" i="7"/>
  <c r="B296" i="7"/>
  <c r="B297" i="7"/>
  <c r="B298" i="7"/>
  <c r="B299" i="7"/>
  <c r="B300" i="7"/>
  <c r="B301" i="7"/>
  <c r="B302" i="7"/>
  <c r="B303" i="7"/>
  <c r="B304" i="7"/>
  <c r="B305" i="7"/>
  <c r="B306" i="7"/>
  <c r="B307" i="7"/>
  <c r="B308" i="7"/>
  <c r="B309" i="7"/>
  <c r="B310" i="7"/>
  <c r="B311" i="7"/>
  <c r="B312" i="7"/>
  <c r="B313" i="7"/>
  <c r="B314" i="7"/>
  <c r="B315" i="7"/>
  <c r="B316" i="7"/>
  <c r="B317" i="7"/>
  <c r="B318" i="7"/>
  <c r="B319" i="7"/>
  <c r="B320" i="7"/>
  <c r="B321" i="7"/>
  <c r="B322" i="7"/>
  <c r="B323" i="7"/>
  <c r="B324" i="7"/>
  <c r="B325" i="7"/>
  <c r="B326" i="7"/>
  <c r="B327" i="7"/>
  <c r="B328" i="7"/>
  <c r="B329" i="7"/>
  <c r="B330" i="7"/>
  <c r="B331" i="7"/>
  <c r="B332" i="7"/>
  <c r="B333" i="7"/>
  <c r="B334" i="7"/>
  <c r="B335" i="7"/>
  <c r="B336" i="7"/>
  <c r="B337" i="7"/>
  <c r="B338" i="7"/>
  <c r="B339" i="7"/>
  <c r="B340" i="7"/>
  <c r="B341" i="7"/>
  <c r="B342" i="7"/>
  <c r="B343" i="7"/>
  <c r="B344" i="7"/>
  <c r="B345" i="7"/>
  <c r="B346" i="7"/>
  <c r="B347" i="7"/>
  <c r="B348" i="7"/>
  <c r="B349" i="7"/>
  <c r="B350" i="7"/>
  <c r="B351" i="7"/>
  <c r="B352" i="7"/>
  <c r="B353" i="7"/>
  <c r="B354" i="7"/>
  <c r="B355" i="7"/>
  <c r="B356" i="7"/>
  <c r="B357" i="7"/>
  <c r="B358" i="7"/>
  <c r="B359" i="7"/>
  <c r="B360" i="7"/>
  <c r="B361" i="7"/>
  <c r="B362" i="7"/>
  <c r="B363" i="7"/>
  <c r="B364" i="7"/>
  <c r="B365" i="7"/>
  <c r="B366" i="7"/>
  <c r="B367" i="7"/>
  <c r="B368" i="7"/>
  <c r="B369" i="7"/>
  <c r="B370" i="7"/>
  <c r="B371" i="7"/>
  <c r="B372" i="7"/>
  <c r="B373" i="7"/>
  <c r="B374" i="7"/>
  <c r="B375" i="7"/>
  <c r="B376" i="7"/>
  <c r="B377" i="7"/>
  <c r="B378" i="7"/>
  <c r="B379" i="7"/>
  <c r="B380" i="7"/>
  <c r="B381" i="7"/>
  <c r="B382" i="7"/>
  <c r="B383" i="7"/>
  <c r="B384" i="7"/>
  <c r="B385" i="7"/>
  <c r="B386" i="7"/>
  <c r="B387" i="7"/>
  <c r="B388" i="7"/>
  <c r="B389" i="7"/>
  <c r="B390" i="7"/>
  <c r="B391" i="7"/>
  <c r="B392" i="7"/>
  <c r="B393" i="7"/>
  <c r="B394" i="7"/>
  <c r="B395" i="7"/>
  <c r="B396" i="7"/>
  <c r="B397" i="7"/>
  <c r="B398" i="7"/>
  <c r="B399" i="7"/>
  <c r="B400" i="7"/>
  <c r="B401" i="7"/>
  <c r="B402" i="7"/>
  <c r="B403" i="7"/>
  <c r="B404" i="7"/>
  <c r="B405" i="7"/>
  <c r="B406" i="7"/>
  <c r="B407" i="7"/>
  <c r="B408" i="7"/>
  <c r="B409" i="7"/>
  <c r="B410" i="7"/>
  <c r="B411" i="7"/>
  <c r="B412" i="7"/>
  <c r="B413" i="7"/>
  <c r="B414" i="7"/>
  <c r="B415" i="7"/>
  <c r="B416" i="7"/>
  <c r="B417" i="7"/>
  <c r="B418" i="7"/>
  <c r="B419" i="7"/>
  <c r="B420" i="7"/>
  <c r="B421" i="7"/>
  <c r="B422" i="7"/>
  <c r="B423" i="7"/>
  <c r="B424" i="7"/>
  <c r="B425" i="7"/>
  <c r="B426" i="7"/>
  <c r="B427" i="7"/>
  <c r="B428" i="7"/>
  <c r="B429" i="7"/>
  <c r="B430" i="7"/>
  <c r="B431" i="7"/>
  <c r="B432" i="7"/>
  <c r="B433" i="7"/>
  <c r="B434" i="7"/>
  <c r="B435" i="7"/>
  <c r="B436" i="7"/>
  <c r="B437" i="7"/>
  <c r="B438" i="7"/>
  <c r="B439" i="7"/>
  <c r="B440" i="7"/>
  <c r="B441" i="7"/>
  <c r="B442" i="7"/>
  <c r="B443" i="7"/>
  <c r="B444" i="7"/>
  <c r="B445" i="7"/>
  <c r="B446" i="7"/>
  <c r="B447" i="7"/>
  <c r="B448" i="7"/>
  <c r="B449" i="7"/>
  <c r="B450" i="7"/>
  <c r="B451" i="7"/>
  <c r="B452" i="7"/>
  <c r="B453" i="7"/>
  <c r="B454" i="7"/>
  <c r="B455" i="7"/>
  <c r="B456" i="7"/>
  <c r="B457" i="7"/>
  <c r="B458" i="7"/>
  <c r="B459" i="7"/>
  <c r="B460" i="7"/>
  <c r="B461" i="7"/>
  <c r="B462" i="7"/>
  <c r="B463" i="7"/>
  <c r="B464" i="7"/>
  <c r="B465" i="7"/>
  <c r="B466" i="7"/>
  <c r="B467" i="7"/>
  <c r="B468" i="7"/>
  <c r="B469" i="7"/>
  <c r="B470" i="7"/>
  <c r="B471" i="7"/>
  <c r="B472" i="7"/>
  <c r="B473" i="7"/>
  <c r="B474" i="7"/>
  <c r="B475" i="7"/>
  <c r="B476" i="7"/>
  <c r="B477" i="7"/>
  <c r="B478" i="7"/>
  <c r="B479" i="7"/>
  <c r="B480" i="7"/>
  <c r="B481" i="7"/>
  <c r="B482" i="7"/>
  <c r="B483" i="7"/>
  <c r="B484" i="7"/>
  <c r="B485" i="7"/>
  <c r="B486" i="7"/>
  <c r="B487" i="7"/>
  <c r="B488" i="7"/>
  <c r="B489" i="7"/>
  <c r="B490" i="7"/>
  <c r="B491" i="7"/>
  <c r="B492" i="7"/>
  <c r="B493" i="7"/>
  <c r="B494" i="7"/>
  <c r="B495" i="7"/>
  <c r="B496" i="7"/>
  <c r="B497" i="7"/>
  <c r="B498" i="7"/>
  <c r="B499" i="7"/>
  <c r="B500" i="7"/>
  <c r="B501" i="7"/>
  <c r="B502" i="7"/>
  <c r="B503" i="7"/>
  <c r="B504" i="7"/>
  <c r="B505" i="7"/>
  <c r="B506" i="7"/>
  <c r="B507" i="7"/>
  <c r="B508" i="7"/>
  <c r="B509" i="7"/>
  <c r="B510" i="7"/>
  <c r="B511" i="7"/>
  <c r="B512" i="7"/>
  <c r="B513" i="7"/>
  <c r="B514" i="7"/>
  <c r="B515" i="7"/>
  <c r="B516" i="7"/>
  <c r="B517" i="7"/>
  <c r="B518" i="7"/>
  <c r="B519" i="7"/>
  <c r="B520" i="7"/>
  <c r="B521" i="7"/>
  <c r="B522" i="7"/>
  <c r="B523" i="7"/>
  <c r="B524" i="7"/>
  <c r="B525" i="7"/>
  <c r="B526" i="7"/>
  <c r="B527" i="7"/>
  <c r="B528" i="7"/>
  <c r="B529" i="7"/>
  <c r="B530" i="7"/>
  <c r="B531" i="7"/>
  <c r="B532" i="7"/>
  <c r="B533" i="7"/>
  <c r="B534" i="7"/>
  <c r="B535" i="7"/>
  <c r="B536" i="7"/>
  <c r="B537" i="7"/>
  <c r="B538" i="7"/>
  <c r="B539" i="7"/>
  <c r="B540" i="7"/>
  <c r="B541" i="7"/>
  <c r="B542" i="7"/>
  <c r="B543" i="7"/>
  <c r="B544" i="7"/>
  <c r="B545" i="7"/>
  <c r="B546" i="7"/>
  <c r="B547" i="7"/>
  <c r="B548" i="7"/>
  <c r="B549" i="7"/>
  <c r="B550" i="7"/>
  <c r="B551" i="7"/>
  <c r="B552" i="7"/>
  <c r="B553" i="7"/>
  <c r="B554" i="7"/>
  <c r="B555" i="7"/>
  <c r="B556" i="7"/>
  <c r="B557" i="7"/>
  <c r="B558" i="7"/>
  <c r="B559" i="7"/>
  <c r="B560" i="7"/>
  <c r="B561" i="7"/>
  <c r="B562" i="7"/>
  <c r="B563" i="7"/>
  <c r="B564" i="7"/>
  <c r="B565" i="7"/>
  <c r="B566" i="7"/>
  <c r="B567" i="7"/>
  <c r="B568" i="7"/>
  <c r="B569" i="7"/>
  <c r="B570" i="7"/>
  <c r="B571" i="7"/>
  <c r="B572" i="7"/>
  <c r="B573" i="7"/>
  <c r="B574" i="7"/>
  <c r="B575" i="7"/>
  <c r="B576" i="7"/>
  <c r="B577" i="7"/>
  <c r="B578" i="7"/>
  <c r="B579" i="7"/>
  <c r="B580" i="7"/>
  <c r="B581" i="7"/>
  <c r="B582" i="7"/>
  <c r="B583" i="7"/>
  <c r="B584" i="7"/>
  <c r="B585" i="7"/>
  <c r="B586" i="7"/>
  <c r="B587" i="7"/>
  <c r="B588" i="7"/>
  <c r="B589" i="7"/>
  <c r="B590" i="7"/>
  <c r="B591" i="7"/>
  <c r="B592" i="7"/>
  <c r="B593" i="7"/>
  <c r="B594" i="7"/>
  <c r="B595" i="7"/>
  <c r="B596" i="7"/>
  <c r="B597" i="7"/>
  <c r="B598" i="7"/>
  <c r="B599" i="7"/>
  <c r="B600" i="7"/>
  <c r="B601" i="7"/>
  <c r="B602" i="7"/>
  <c r="B603" i="7"/>
  <c r="B604" i="7"/>
  <c r="B605" i="7"/>
  <c r="B606" i="7"/>
  <c r="B607" i="7"/>
  <c r="B608" i="7"/>
  <c r="B609" i="7"/>
  <c r="B610" i="7"/>
  <c r="B611" i="7"/>
  <c r="B612" i="7"/>
  <c r="B613" i="7"/>
  <c r="B614" i="7"/>
  <c r="B615" i="7"/>
  <c r="B616" i="7"/>
  <c r="B617" i="7"/>
  <c r="B618" i="7"/>
  <c r="B619" i="7"/>
  <c r="B620" i="7"/>
  <c r="B621" i="7"/>
  <c r="B622" i="7"/>
  <c r="B623" i="7"/>
  <c r="B624" i="7"/>
  <c r="B625" i="7"/>
  <c r="B626" i="7"/>
  <c r="B627" i="7"/>
  <c r="B628" i="7"/>
  <c r="B629" i="7"/>
  <c r="B630" i="7"/>
  <c r="B631" i="7"/>
  <c r="B632" i="7"/>
  <c r="B633" i="7"/>
  <c r="B634" i="7"/>
  <c r="B635" i="7"/>
  <c r="B636" i="7"/>
  <c r="B637" i="7"/>
  <c r="B638" i="7"/>
  <c r="B639" i="7"/>
  <c r="B640" i="7"/>
  <c r="B641" i="7"/>
  <c r="B642" i="7"/>
  <c r="B643" i="7"/>
  <c r="B644" i="7"/>
  <c r="B645" i="7"/>
  <c r="B646" i="7"/>
  <c r="B647" i="7"/>
  <c r="B648" i="7"/>
  <c r="B649" i="7"/>
  <c r="B650" i="7"/>
  <c r="B651" i="7"/>
  <c r="B652" i="7"/>
  <c r="B653" i="7"/>
  <c r="B654" i="7"/>
  <c r="B655" i="7"/>
  <c r="B656" i="7"/>
  <c r="B657" i="7"/>
  <c r="B658" i="7"/>
  <c r="B659" i="7"/>
  <c r="B660" i="7"/>
  <c r="B661" i="7"/>
  <c r="B662" i="7"/>
  <c r="B663" i="7"/>
  <c r="B664" i="7"/>
  <c r="B665" i="7"/>
  <c r="B666" i="7"/>
  <c r="B667" i="7"/>
  <c r="B668" i="7"/>
  <c r="B669" i="7"/>
  <c r="B670" i="7"/>
  <c r="B671" i="7"/>
  <c r="B672" i="7"/>
  <c r="B673" i="7"/>
  <c r="B674" i="7"/>
  <c r="B675" i="7"/>
  <c r="B676" i="7"/>
  <c r="B677" i="7"/>
  <c r="B678" i="7"/>
  <c r="B679" i="7"/>
  <c r="B680" i="7"/>
  <c r="B681" i="7"/>
  <c r="B682" i="7"/>
  <c r="B683" i="7"/>
  <c r="B684" i="7"/>
  <c r="B685" i="7"/>
  <c r="B686" i="7"/>
  <c r="B687" i="7"/>
  <c r="B688" i="7"/>
  <c r="B689" i="7"/>
  <c r="B690" i="7"/>
  <c r="B691" i="7"/>
  <c r="B692" i="7"/>
  <c r="B693" i="7"/>
  <c r="B694" i="7"/>
  <c r="B695" i="7"/>
  <c r="B696" i="7"/>
  <c r="B697" i="7"/>
  <c r="B698" i="7"/>
  <c r="B699" i="7"/>
  <c r="B700" i="7"/>
  <c r="B701" i="7"/>
  <c r="B702" i="7"/>
  <c r="B703" i="7"/>
  <c r="B704" i="7"/>
  <c r="B705" i="7"/>
  <c r="B706" i="7"/>
  <c r="B707" i="7"/>
  <c r="B708" i="7"/>
  <c r="B709" i="7"/>
  <c r="B710" i="7"/>
  <c r="B711" i="7"/>
  <c r="B712" i="7"/>
  <c r="B713" i="7"/>
  <c r="B714" i="7"/>
  <c r="B715" i="7"/>
  <c r="B716" i="7"/>
  <c r="B717" i="7"/>
  <c r="B718" i="7"/>
  <c r="B719" i="7"/>
  <c r="B720" i="7"/>
  <c r="B721" i="7"/>
  <c r="B722" i="7"/>
  <c r="B723" i="7"/>
  <c r="B724" i="7"/>
  <c r="B725" i="7"/>
  <c r="B726" i="7"/>
  <c r="B727" i="7"/>
  <c r="B728" i="7"/>
  <c r="B729" i="7"/>
  <c r="B730" i="7"/>
  <c r="B731" i="7"/>
  <c r="B732" i="7"/>
  <c r="B733" i="7"/>
  <c r="B734" i="7"/>
  <c r="B735" i="7"/>
  <c r="B736" i="7"/>
  <c r="B737" i="7"/>
  <c r="B738" i="7"/>
  <c r="B739" i="7"/>
  <c r="B740" i="7"/>
  <c r="B741" i="7"/>
  <c r="B742" i="7"/>
  <c r="B743" i="7"/>
  <c r="B744" i="7"/>
  <c r="B745" i="7"/>
  <c r="B746" i="7"/>
  <c r="B747" i="7"/>
  <c r="B748" i="7"/>
  <c r="B749" i="7"/>
  <c r="B750" i="7"/>
  <c r="B751" i="7"/>
  <c r="B752" i="7"/>
  <c r="B753" i="7"/>
  <c r="B754" i="7"/>
  <c r="B755" i="7"/>
  <c r="B756" i="7"/>
  <c r="B757" i="7"/>
  <c r="B758" i="7"/>
  <c r="B759" i="7"/>
  <c r="B760" i="7"/>
  <c r="B761" i="7"/>
  <c r="B762" i="7"/>
  <c r="B763" i="7"/>
  <c r="B764" i="7"/>
  <c r="B765" i="7"/>
  <c r="B766" i="7"/>
  <c r="B767" i="7"/>
  <c r="B768" i="7"/>
  <c r="B769" i="7"/>
  <c r="B770" i="7"/>
  <c r="B771" i="7"/>
  <c r="B772" i="7"/>
  <c r="B773" i="7"/>
  <c r="B774" i="7"/>
  <c r="B775" i="7"/>
  <c r="B776" i="7"/>
  <c r="B777" i="7"/>
  <c r="B778" i="7"/>
  <c r="B779" i="7"/>
  <c r="B780" i="7"/>
  <c r="B781" i="7"/>
  <c r="B782" i="7"/>
  <c r="B783" i="7"/>
  <c r="B784" i="7"/>
  <c r="B785" i="7"/>
  <c r="B786" i="7"/>
  <c r="B787" i="7"/>
  <c r="B788" i="7"/>
  <c r="B789" i="7"/>
  <c r="B790" i="7"/>
  <c r="B791" i="7"/>
  <c r="B792" i="7"/>
  <c r="B793" i="7"/>
  <c r="B794" i="7"/>
  <c r="B795" i="7"/>
  <c r="B796" i="7"/>
  <c r="B797" i="7"/>
  <c r="B798" i="7"/>
  <c r="B799" i="7"/>
  <c r="B800" i="7"/>
  <c r="B801" i="7"/>
  <c r="B802" i="7"/>
  <c r="B803" i="7"/>
  <c r="B804" i="7"/>
  <c r="B805" i="7"/>
  <c r="B806" i="7"/>
  <c r="B807" i="7"/>
  <c r="B808" i="7"/>
  <c r="B809" i="7"/>
  <c r="B810" i="7"/>
  <c r="B811" i="7"/>
  <c r="B812" i="7"/>
  <c r="B813" i="7"/>
  <c r="B814" i="7"/>
  <c r="B815" i="7"/>
  <c r="B816" i="7"/>
  <c r="B817" i="7"/>
  <c r="B818" i="7"/>
  <c r="B819" i="7"/>
  <c r="B820" i="7"/>
  <c r="B821" i="7"/>
  <c r="B822" i="7"/>
  <c r="B823" i="7"/>
  <c r="B824" i="7"/>
  <c r="B825" i="7"/>
  <c r="B826" i="7"/>
  <c r="B827" i="7"/>
  <c r="B828" i="7"/>
  <c r="B829" i="7"/>
  <c r="B830" i="7"/>
  <c r="B831" i="7"/>
  <c r="B832" i="7"/>
  <c r="B833" i="7"/>
  <c r="B834" i="7"/>
  <c r="B835" i="7"/>
  <c r="B836" i="7"/>
  <c r="B837" i="7"/>
  <c r="B838" i="7"/>
  <c r="B839" i="7"/>
  <c r="B840" i="7"/>
  <c r="B841" i="7"/>
  <c r="B842" i="7"/>
  <c r="B843" i="7"/>
  <c r="B844" i="7"/>
  <c r="B845" i="7"/>
  <c r="B846" i="7"/>
  <c r="B847" i="7"/>
  <c r="B848" i="7"/>
  <c r="B849" i="7"/>
  <c r="B850" i="7"/>
  <c r="B851" i="7"/>
  <c r="B852" i="7"/>
  <c r="B853" i="7"/>
  <c r="B854" i="7"/>
  <c r="B855" i="7"/>
  <c r="B856" i="7"/>
  <c r="B857" i="7"/>
  <c r="B858" i="7"/>
  <c r="B859" i="7"/>
  <c r="B860" i="7"/>
  <c r="B861" i="7"/>
  <c r="B862" i="7"/>
  <c r="B863" i="7"/>
  <c r="B864" i="7"/>
  <c r="B865" i="7"/>
  <c r="B866" i="7"/>
  <c r="B867" i="7"/>
  <c r="B868" i="7"/>
  <c r="B869" i="7"/>
  <c r="B870" i="7"/>
  <c r="B871" i="7"/>
  <c r="B872" i="7"/>
  <c r="B873" i="7"/>
  <c r="B874" i="7"/>
  <c r="B875" i="7"/>
  <c r="B876" i="7"/>
  <c r="B877" i="7"/>
  <c r="B878" i="7"/>
  <c r="B879" i="7"/>
  <c r="B880" i="7"/>
  <c r="B881" i="7"/>
  <c r="B882" i="7"/>
  <c r="B883" i="7"/>
  <c r="B884" i="7"/>
  <c r="B885" i="7"/>
  <c r="B886" i="7"/>
  <c r="B887" i="7"/>
  <c r="B888" i="7"/>
  <c r="B889" i="7"/>
  <c r="B890" i="7"/>
  <c r="B891" i="7"/>
  <c r="B892" i="7"/>
  <c r="B893" i="7"/>
  <c r="B894" i="7"/>
  <c r="B895" i="7"/>
  <c r="B896" i="7"/>
  <c r="B897" i="7"/>
  <c r="B898" i="7"/>
  <c r="B899" i="7"/>
  <c r="B900" i="7"/>
  <c r="B901" i="7"/>
  <c r="B902" i="7"/>
  <c r="B903" i="7"/>
  <c r="B904" i="7"/>
  <c r="B905" i="7"/>
  <c r="B906" i="7"/>
  <c r="B907" i="7"/>
  <c r="B908" i="7"/>
  <c r="B909" i="7"/>
  <c r="B910" i="7"/>
  <c r="B911" i="7"/>
  <c r="B912" i="7"/>
  <c r="B913" i="7"/>
  <c r="B914" i="7"/>
  <c r="B915" i="7"/>
  <c r="B916" i="7"/>
  <c r="B917" i="7"/>
  <c r="B918" i="7"/>
  <c r="B919" i="7"/>
  <c r="B920" i="7"/>
  <c r="B921" i="7"/>
  <c r="B922" i="7"/>
  <c r="B923" i="7"/>
  <c r="B924" i="7"/>
  <c r="B925" i="7"/>
  <c r="B926" i="7"/>
  <c r="B927" i="7"/>
  <c r="B928" i="7"/>
  <c r="B929" i="7"/>
  <c r="B930" i="7"/>
  <c r="B931" i="7"/>
  <c r="B932" i="7"/>
  <c r="B933" i="7"/>
  <c r="B934" i="7"/>
  <c r="B935" i="7"/>
  <c r="B936" i="7"/>
  <c r="B937" i="7"/>
  <c r="B938" i="7"/>
  <c r="B939" i="7"/>
  <c r="B940" i="7"/>
  <c r="B941" i="7"/>
  <c r="B942" i="7"/>
  <c r="B943" i="7"/>
  <c r="B944" i="7"/>
  <c r="B945" i="7"/>
  <c r="B946" i="7"/>
  <c r="B947" i="7"/>
  <c r="B948" i="7"/>
  <c r="B949" i="7"/>
  <c r="B950" i="7"/>
  <c r="B951" i="7"/>
  <c r="B952" i="7"/>
  <c r="B953" i="7"/>
  <c r="B954" i="7"/>
  <c r="B955" i="7"/>
  <c r="B956" i="7"/>
  <c r="B957" i="7"/>
  <c r="B958" i="7"/>
  <c r="B959" i="7"/>
  <c r="B960" i="7"/>
  <c r="B961" i="7"/>
  <c r="B962" i="7"/>
  <c r="B963" i="7"/>
  <c r="B964" i="7"/>
  <c r="B965" i="7"/>
  <c r="B966" i="7"/>
  <c r="B967" i="7"/>
  <c r="B968" i="7"/>
  <c r="B969" i="7"/>
  <c r="B970" i="7"/>
  <c r="B971" i="7"/>
  <c r="B972" i="7"/>
  <c r="B973" i="7"/>
  <c r="B974" i="7"/>
  <c r="B975" i="7"/>
  <c r="B976" i="7"/>
  <c r="B977" i="7"/>
  <c r="B978" i="7"/>
  <c r="B979" i="7"/>
  <c r="B980" i="7"/>
  <c r="B981" i="7"/>
  <c r="B982" i="7"/>
  <c r="B983" i="7"/>
  <c r="B984" i="7"/>
  <c r="B985" i="7"/>
  <c r="B986" i="7"/>
  <c r="B987" i="7"/>
  <c r="B988" i="7"/>
  <c r="B989" i="7"/>
  <c r="B990" i="7"/>
  <c r="B991" i="7"/>
  <c r="B992" i="7"/>
  <c r="B993" i="7"/>
  <c r="B994" i="7"/>
  <c r="B995" i="7"/>
  <c r="B996" i="7"/>
  <c r="B997" i="7"/>
  <c r="B998" i="7"/>
  <c r="B999" i="7"/>
  <c r="B1000" i="7"/>
  <c r="B1001" i="7"/>
  <c r="B1" i="7"/>
</calcChain>
</file>

<file path=xl/comments1.xml><?xml version="1.0" encoding="utf-8"?>
<comments xmlns="http://schemas.openxmlformats.org/spreadsheetml/2006/main">
  <authors>
    <author>Packard bell</author>
  </authors>
  <commentList>
    <comment ref="K1" authorId="0">
      <text>
        <r>
          <rPr>
            <sz val="9"/>
            <color indexed="81"/>
            <rFont val="Tahoma"/>
            <family val="2"/>
            <charset val="204"/>
          </rPr>
          <t>Формула:
=ВПР($A1;gene2!$A:$T;СТОЛБЕЦ(gene2!B:B);0)</t>
        </r>
      </text>
    </comment>
  </commentList>
</comments>
</file>

<file path=xl/sharedStrings.xml><?xml version="1.0" encoding="utf-8"?>
<sst xmlns="http://schemas.openxmlformats.org/spreadsheetml/2006/main" count="54815" uniqueCount="15957">
  <si>
    <t>gene_symbol</t>
  </si>
  <si>
    <t>class</t>
  </si>
  <si>
    <t>start</t>
  </si>
  <si>
    <t>end</t>
  </si>
  <si>
    <t>strand</t>
  </si>
  <si>
    <t>name</t>
  </si>
  <si>
    <t>Chi-site_coords_relatve_gene_start</t>
  </si>
  <si>
    <t>p-value</t>
  </si>
  <si>
    <t>reliability</t>
  </si>
  <si>
    <t>comments</t>
  </si>
  <si>
    <t>acpP</t>
  </si>
  <si>
    <t>protein_coding</t>
  </si>
  <si>
    <t>-</t>
  </si>
  <si>
    <t>acyl_carrier_protein</t>
  </si>
  <si>
    <t>---</t>
  </si>
  <si>
    <t>acpS</t>
  </si>
  <si>
    <t>holo-[acyl-carrier-protein]_synthase</t>
  </si>
  <si>
    <t>alaS</t>
  </si>
  <si>
    <t>+</t>
  </si>
  <si>
    <t>alanine--tRNA_ligase</t>
  </si>
  <si>
    <t>argS</t>
  </si>
  <si>
    <t>arginine--tRNA_ligase</t>
  </si>
  <si>
    <t>aspS</t>
  </si>
  <si>
    <t>aspartate--tRNA_ligase</t>
  </si>
  <si>
    <t>dnaA</t>
  </si>
  <si>
    <t>chromosomal_replication_initiator_protein_DnaA</t>
  </si>
  <si>
    <t>dnaB</t>
  </si>
  <si>
    <t>replicative_DNA_helicase</t>
  </si>
  <si>
    <t>n/a</t>
  </si>
  <si>
    <t>dnaG</t>
  </si>
  <si>
    <t>DNA_primase</t>
  </si>
  <si>
    <t>dnaJ</t>
  </si>
  <si>
    <t>molecular_chaperone_DnaJ</t>
  </si>
  <si>
    <t>dnaK</t>
  </si>
  <si>
    <t>molecular_chaperone_DnaK</t>
  </si>
  <si>
    <t>dnaX</t>
  </si>
  <si>
    <t>DNA_polymerase_III_subunit_gamma/tau</t>
  </si>
  <si>
    <t>dut</t>
  </si>
  <si>
    <t>dUTP_diphosphatase</t>
  </si>
  <si>
    <t>efp</t>
  </si>
  <si>
    <t>elongation_factor_P</t>
  </si>
  <si>
    <t>++</t>
  </si>
  <si>
    <t>feb/7</t>
  </si>
  <si>
    <t>class_II_fructose-1,6-bisphosphate_aldolase</t>
  </si>
  <si>
    <t>++++</t>
  </si>
  <si>
    <t>ffs</t>
  </si>
  <si>
    <t>SRP_RNA</t>
  </si>
  <si>
    <t>signal_recognition_particle_sRNA_small_type</t>
  </si>
  <si>
    <t>folK</t>
  </si>
  <si>
    <t>2-amino-4-hydroxy-6-hydroxymethyldihydropteridine_diphosphokinase</t>
  </si>
  <si>
    <t>folP</t>
  </si>
  <si>
    <t>dihydropteroate_synthase</t>
  </si>
  <si>
    <t>ftsY</t>
  </si>
  <si>
    <t>signal_recognition_particle-docking_protein_FtsY</t>
  </si>
  <si>
    <t>fusA</t>
  </si>
  <si>
    <t>elongation_factor_G</t>
  </si>
  <si>
    <t>gap</t>
  </si>
  <si>
    <t>type_I_glyceraldehyde-3-phosphate_dehydrogenase</t>
  </si>
  <si>
    <t>glnS</t>
  </si>
  <si>
    <t>glutamine--tRNA_ligase</t>
  </si>
  <si>
    <t>gltX</t>
  </si>
  <si>
    <t>glutamate--tRNA_ligase</t>
  </si>
  <si>
    <t>--</t>
  </si>
  <si>
    <t>greA</t>
  </si>
  <si>
    <t>transcription_elongation_factor_GreA</t>
  </si>
  <si>
    <t>groL</t>
  </si>
  <si>
    <t>chaperonin_GroEL</t>
  </si>
  <si>
    <t>gyrA</t>
  </si>
  <si>
    <t>DNA_gyrase_subunit_A</t>
  </si>
  <si>
    <t>hflB</t>
  </si>
  <si>
    <t>pseudogene</t>
  </si>
  <si>
    <t>ATP-dependent_zinc_metalloprotease_FtsH</t>
  </si>
  <si>
    <t>holA</t>
  </si>
  <si>
    <t>DNA_polymerase_III_subunit_delta</t>
  </si>
  <si>
    <t>hrcA</t>
  </si>
  <si>
    <t>heat-inducible_transcription_repressor_HrcA</t>
  </si>
  <si>
    <t>ligA</t>
  </si>
  <si>
    <t>NAD-dependent_DNA_ligase_LigA</t>
  </si>
  <si>
    <t>lon</t>
  </si>
  <si>
    <t>endopeptidase_La</t>
  </si>
  <si>
    <t>lpdA</t>
  </si>
  <si>
    <t>dihydrolipoyl_dehydrogenase</t>
  </si>
  <si>
    <t>lysS</t>
  </si>
  <si>
    <t>lysine--tRNA_ligase</t>
  </si>
  <si>
    <t>map</t>
  </si>
  <si>
    <t>type_I_methionyl_aminopeptidase</t>
  </si>
  <si>
    <t>mgtA</t>
  </si>
  <si>
    <t>magnesium-translocating_P-type_ATPase</t>
  </si>
  <si>
    <t>miaA</t>
  </si>
  <si>
    <t>tRNA_(adenosine(37)-N6)-dimethylallyltransferase_MiaA</t>
  </si>
  <si>
    <t>mnmA</t>
  </si>
  <si>
    <t>tRNA_2-thiouridine(34)_synthase_MnmA</t>
  </si>
  <si>
    <t>mnmE</t>
  </si>
  <si>
    <t>tRNA_uridine-5-carboxymethylaminomethyl(34)_synthesis_GTPase_MnmE</t>
  </si>
  <si>
    <t>mnmG</t>
  </si>
  <si>
    <t>tRNA_uridine-5-carboxymethylaminomethyl(34)_synthesis_enzyme_MnmG</t>
  </si>
  <si>
    <t>mscL</t>
  </si>
  <si>
    <t>large_conductance_mechanosensitive_channel_protein_MscL</t>
  </si>
  <si>
    <t>mutM</t>
  </si>
  <si>
    <t>DNA-formamidopyrimidine_glycosylase</t>
  </si>
  <si>
    <t>nrdE</t>
  </si>
  <si>
    <t>class_1b_ribonucleoside-diphosphate_reductase_subunit_alpha</t>
  </si>
  <si>
    <t>nrdF</t>
  </si>
  <si>
    <t>class_1b_ribonucleoside-diphosphate_reductase_subunit_beta</t>
  </si>
  <si>
    <t>nusA</t>
  </si>
  <si>
    <t>transcription_termination/antitermination_protein_NusA</t>
  </si>
  <si>
    <t>nusG</t>
  </si>
  <si>
    <t>transcription_termination/antitermination_factor_NusG</t>
  </si>
  <si>
    <t>oct/12</t>
  </si>
  <si>
    <t>GTPase_ObgE</t>
  </si>
  <si>
    <t>pdhA</t>
  </si>
  <si>
    <t>pyruvate_dehydrogenase_(acetyl-transferring)_E1_component_subunit_alpha</t>
  </si>
  <si>
    <t>like_for_nrdf_gene</t>
  </si>
  <si>
    <t>fok</t>
  </si>
  <si>
    <t>locus_tag</t>
  </si>
  <si>
    <t># feature</t>
  </si>
  <si>
    <t>assembly</t>
  </si>
  <si>
    <t>assembly_unit</t>
  </si>
  <si>
    <t>genomic_accession</t>
  </si>
  <si>
    <t>feature_interval_length</t>
  </si>
  <si>
    <t>product_accession</t>
  </si>
  <si>
    <t>product_length</t>
  </si>
  <si>
    <t>attributes</t>
  </si>
  <si>
    <t>B586_02560</t>
  </si>
  <si>
    <t>gene</t>
  </si>
  <si>
    <t>GCA_000340435.3</t>
  </si>
  <si>
    <t>Primary Assembly</t>
  </si>
  <si>
    <t>CP011883.2</t>
  </si>
  <si>
    <t>+1</t>
  </si>
  <si>
    <t>CDS</t>
  </si>
  <si>
    <t>with_protein</t>
  </si>
  <si>
    <t>AKN15695.1</t>
  </si>
  <si>
    <t>chromosomal replication initiation protein</t>
  </si>
  <si>
    <t>B586_02555</t>
  </si>
  <si>
    <t>AKN15694.1</t>
  </si>
  <si>
    <t>DNA polymerase III subunit beta</t>
  </si>
  <si>
    <t>B586_02550</t>
  </si>
  <si>
    <t>AKN15693.1</t>
  </si>
  <si>
    <t>recombinase RecF</t>
  </si>
  <si>
    <t>B586_02545</t>
  </si>
  <si>
    <t>AKN15692.1</t>
  </si>
  <si>
    <t>hypothetical protein</t>
  </si>
  <si>
    <t>B586_02540</t>
  </si>
  <si>
    <t>AKN15691.1</t>
  </si>
  <si>
    <t>DNA gyrase subunit B</t>
  </si>
  <si>
    <t>B586_02535</t>
  </si>
  <si>
    <t>B586_02530</t>
  </si>
  <si>
    <t>AKN15689.1</t>
  </si>
  <si>
    <t>B586_02525</t>
  </si>
  <si>
    <t>tRNA</t>
  </si>
  <si>
    <t>tRNA-Ile</t>
  </si>
  <si>
    <t>anticodon=GAT</t>
  </si>
  <si>
    <t>B586_02520</t>
  </si>
  <si>
    <t>tRNA-Ala</t>
  </si>
  <si>
    <t>anticodon=TGC</t>
  </si>
  <si>
    <t>B586_02515</t>
  </si>
  <si>
    <t>AKN15688.1</t>
  </si>
  <si>
    <t>transposase</t>
  </si>
  <si>
    <t>B586_02510</t>
  </si>
  <si>
    <t>-1</t>
  </si>
  <si>
    <t>B586_02505</t>
  </si>
  <si>
    <t>AKN15687.1</t>
  </si>
  <si>
    <t>B586_02500</t>
  </si>
  <si>
    <t>AKN15686.1</t>
  </si>
  <si>
    <t>B586_02495</t>
  </si>
  <si>
    <t>AKN18397.2</t>
  </si>
  <si>
    <t>B586_02490</t>
  </si>
  <si>
    <t>AKN15685.1</t>
  </si>
  <si>
    <t>B586_02485</t>
  </si>
  <si>
    <t>AKN15684.1</t>
  </si>
  <si>
    <t>B586_02480</t>
  </si>
  <si>
    <t>AKN18396.1</t>
  </si>
  <si>
    <t>B586_02475</t>
  </si>
  <si>
    <t>AKN15683.1</t>
  </si>
  <si>
    <t>B586_19825</t>
  </si>
  <si>
    <t>ALL56191.1</t>
  </si>
  <si>
    <t>B586_19830</t>
  </si>
  <si>
    <t>ALL56192.1</t>
  </si>
  <si>
    <t>B586_02465</t>
  </si>
  <si>
    <t>AKN15682.1</t>
  </si>
  <si>
    <t>cell wall synthesis protein CwsA</t>
  </si>
  <si>
    <t>B586_02460</t>
  </si>
  <si>
    <t>AKN15681.1</t>
  </si>
  <si>
    <t>peptidylprolyl isomerase</t>
  </si>
  <si>
    <t>B586_02455</t>
  </si>
  <si>
    <t>B586_02450</t>
  </si>
  <si>
    <t>AKN15679.1</t>
  </si>
  <si>
    <t>septation inhibitor protein</t>
  </si>
  <si>
    <t>B586_02445</t>
  </si>
  <si>
    <t>AKN15678.1</t>
  </si>
  <si>
    <t>B586_02440</t>
  </si>
  <si>
    <t>AKN15677.1</t>
  </si>
  <si>
    <t>anthranilate synthase</t>
  </si>
  <si>
    <t>B586_02435</t>
  </si>
  <si>
    <t>AKN15676.1</t>
  </si>
  <si>
    <t>serine/threonine protein kinase</t>
  </si>
  <si>
    <t>B586_02430</t>
  </si>
  <si>
    <t>AKN15675.1</t>
  </si>
  <si>
    <t>B586_02425</t>
  </si>
  <si>
    <t>AKN15674.1</t>
  </si>
  <si>
    <t>penicillin-binding protein</t>
  </si>
  <si>
    <t>B586_02420</t>
  </si>
  <si>
    <t>AKN15673.1</t>
  </si>
  <si>
    <t>cell division protein FtsW</t>
  </si>
  <si>
    <t>B586_02415</t>
  </si>
  <si>
    <t>AKN15672.1</t>
  </si>
  <si>
    <t>serine/threonine protein phosphatase</t>
  </si>
  <si>
    <t>B586_02410</t>
  </si>
  <si>
    <t>AKN15671.1</t>
  </si>
  <si>
    <t>B586_02405</t>
  </si>
  <si>
    <t>B586_02400</t>
  </si>
  <si>
    <t>tRNA-Leu</t>
  </si>
  <si>
    <t>anticodon=CAG</t>
  </si>
  <si>
    <t>B586_02395</t>
  </si>
  <si>
    <t>AKN15669.1</t>
  </si>
  <si>
    <t>B586_02390</t>
  </si>
  <si>
    <t>AKN15668.1</t>
  </si>
  <si>
    <t>B586_02385</t>
  </si>
  <si>
    <t>AKN15667.1</t>
  </si>
  <si>
    <t>acetyltransferase</t>
  </si>
  <si>
    <t>B586_02380</t>
  </si>
  <si>
    <t>AKN18395.1</t>
  </si>
  <si>
    <t>pirin</t>
  </si>
  <si>
    <t>B586_02375</t>
  </si>
  <si>
    <t>AKN15666.1</t>
  </si>
  <si>
    <t>transcriptional regulator</t>
  </si>
  <si>
    <t>B586_02370</t>
  </si>
  <si>
    <t>AKN15665.1</t>
  </si>
  <si>
    <t>B586_02365</t>
  </si>
  <si>
    <t>AKN18394.1</t>
  </si>
  <si>
    <t>B586_02360</t>
  </si>
  <si>
    <t>AKN15664.1</t>
  </si>
  <si>
    <t>B586_02355</t>
  </si>
  <si>
    <t>AKN15663.1</t>
  </si>
  <si>
    <t>B586_02350</t>
  </si>
  <si>
    <t>AKN15662.1</t>
  </si>
  <si>
    <t>B586_02345</t>
  </si>
  <si>
    <t>AKN15661.1</t>
  </si>
  <si>
    <t>B586_02340</t>
  </si>
  <si>
    <t>B586_02335</t>
  </si>
  <si>
    <t>AKN18393.1</t>
  </si>
  <si>
    <t>type VII secretion protein EccB</t>
  </si>
  <si>
    <t>B586_02330</t>
  </si>
  <si>
    <t>AKN15659.1</t>
  </si>
  <si>
    <t>B586_02325</t>
  </si>
  <si>
    <t>AKN15658.1</t>
  </si>
  <si>
    <t>B586_02320</t>
  </si>
  <si>
    <t>ALL56193.1</t>
  </si>
  <si>
    <t>B586_02315</t>
  </si>
  <si>
    <t>AKN15657.1</t>
  </si>
  <si>
    <t>wyosine base formation domain-containing protein</t>
  </si>
  <si>
    <t>B586_02310</t>
  </si>
  <si>
    <t>AKN15656.1</t>
  </si>
  <si>
    <t>B586_02305</t>
  </si>
  <si>
    <t>AKN18392.1</t>
  </si>
  <si>
    <t>MFS transporter</t>
  </si>
  <si>
    <t>B586_02300</t>
  </si>
  <si>
    <t>AKN18391.1</t>
  </si>
  <si>
    <t>B586_02295</t>
  </si>
  <si>
    <t>B586_02290</t>
  </si>
  <si>
    <t>AKN15655.1</t>
  </si>
  <si>
    <t>B586_02285</t>
  </si>
  <si>
    <t>AKN15654.1</t>
  </si>
  <si>
    <t>B586_02280</t>
  </si>
  <si>
    <t>AKN15653.1</t>
  </si>
  <si>
    <t>leucine--tRNA ligase</t>
  </si>
  <si>
    <t>B586_02275</t>
  </si>
  <si>
    <t>AKN15652.1</t>
  </si>
  <si>
    <t>short-chain dehydrogenase</t>
  </si>
  <si>
    <t>B586_02270</t>
  </si>
  <si>
    <t>AKN15651.1</t>
  </si>
  <si>
    <t>MarR family transcriptional regulator</t>
  </si>
  <si>
    <t>B586_02265</t>
  </si>
  <si>
    <t>AKN18389.2</t>
  </si>
  <si>
    <t>peptide ABC transporter ATP-binding protein</t>
  </si>
  <si>
    <t>B586_02260</t>
  </si>
  <si>
    <t>amino acid ABC transporter permease</t>
  </si>
  <si>
    <t>B586_02255</t>
  </si>
  <si>
    <t>AKN15649.1</t>
  </si>
  <si>
    <t>GntR family transcriptional regulator</t>
  </si>
  <si>
    <t>B586_02250</t>
  </si>
  <si>
    <t>AKN15648.1</t>
  </si>
  <si>
    <t>5,10-methylene tetrahydromethanopterin reductase</t>
  </si>
  <si>
    <t>B586_02245</t>
  </si>
  <si>
    <t>AKN15647.1</t>
  </si>
  <si>
    <t>hydrolase</t>
  </si>
  <si>
    <t>B586_02240</t>
  </si>
  <si>
    <t>AKN15646.1</t>
  </si>
  <si>
    <t>inositol-3-phosphate synthase</t>
  </si>
  <si>
    <t>B586_02235</t>
  </si>
  <si>
    <t>AKN15645.1</t>
  </si>
  <si>
    <t>PadR family transcriptional regulator</t>
  </si>
  <si>
    <t>B586_02230</t>
  </si>
  <si>
    <t>AKN15644.1</t>
  </si>
  <si>
    <t>B586_02225</t>
  </si>
  <si>
    <t>AKN15643.1</t>
  </si>
  <si>
    <t>B586_02220</t>
  </si>
  <si>
    <t>AKN15642.1</t>
  </si>
  <si>
    <t>B586_02215</t>
  </si>
  <si>
    <t>AKN15641.1</t>
  </si>
  <si>
    <t>B586_02210</t>
  </si>
  <si>
    <t>AKN18388.1</t>
  </si>
  <si>
    <t>thiamine biosynthesis protein ThiJ</t>
  </si>
  <si>
    <t>B586_02205</t>
  </si>
  <si>
    <t>AKN18387.1</t>
  </si>
  <si>
    <t>30S ribosomal protein S6</t>
  </si>
  <si>
    <t>B586_02200</t>
  </si>
  <si>
    <t>single-stranded DNA-binding protein</t>
  </si>
  <si>
    <t>B586_02195</t>
  </si>
  <si>
    <t>AKN15639.1</t>
  </si>
  <si>
    <t>30S ribosomal protein S18</t>
  </si>
  <si>
    <t>B586_02190</t>
  </si>
  <si>
    <t>AKN15638.1</t>
  </si>
  <si>
    <t>50S ribosomal protein L9</t>
  </si>
  <si>
    <t>B586_02180</t>
  </si>
  <si>
    <t>AKN15637.1</t>
  </si>
  <si>
    <t>replicative DNA helicase</t>
  </si>
  <si>
    <t>B586_02175</t>
  </si>
  <si>
    <t>AKN15636.1</t>
  </si>
  <si>
    <t>methyltransferase type 11</t>
  </si>
  <si>
    <t>B586_02170</t>
  </si>
  <si>
    <t>AKN15635.1</t>
  </si>
  <si>
    <t>B586_02165</t>
  </si>
  <si>
    <t>AKN18386.1</t>
  </si>
  <si>
    <t>B586_02160</t>
  </si>
  <si>
    <t>AKN15634.1</t>
  </si>
  <si>
    <t>toxin</t>
  </si>
  <si>
    <t>B586_02155</t>
  </si>
  <si>
    <t>AKN18385.1</t>
  </si>
  <si>
    <t>antitoxin</t>
  </si>
  <si>
    <t>B586_02150</t>
  </si>
  <si>
    <t>AKN15633.1</t>
  </si>
  <si>
    <t>B586_02145</t>
  </si>
  <si>
    <t>ALL56194.1</t>
  </si>
  <si>
    <t>B586_02140</t>
  </si>
  <si>
    <t>AKN15632.2</t>
  </si>
  <si>
    <t>B586_02135</t>
  </si>
  <si>
    <t>without_protein</t>
  </si>
  <si>
    <t>carnitine dehydratase</t>
  </si>
  <si>
    <t>pseudo</t>
  </si>
  <si>
    <t>B586_02130</t>
  </si>
  <si>
    <t>AKN15631.1</t>
  </si>
  <si>
    <t>cyclase</t>
  </si>
  <si>
    <t>B586_02125</t>
  </si>
  <si>
    <t>B586_02120</t>
  </si>
  <si>
    <t>AKN15629.2</t>
  </si>
  <si>
    <t>B586_02115</t>
  </si>
  <si>
    <t>ALL56195.1</t>
  </si>
  <si>
    <t>B586_02110</t>
  </si>
  <si>
    <t>AKN15628.1</t>
  </si>
  <si>
    <t>B586_02105</t>
  </si>
  <si>
    <t>AKN15627.1</t>
  </si>
  <si>
    <t>transglutaminase</t>
  </si>
  <si>
    <t>B586_02100</t>
  </si>
  <si>
    <t>AKN15626.1</t>
  </si>
  <si>
    <t>TetR family transcriptional regulator</t>
  </si>
  <si>
    <t>B586_02095</t>
  </si>
  <si>
    <t>AKN15625.1</t>
  </si>
  <si>
    <t>oxidoreductase</t>
  </si>
  <si>
    <t>B586_02090</t>
  </si>
  <si>
    <t>AKN15624.1</t>
  </si>
  <si>
    <t>GNAT family acetyltransferase</t>
  </si>
  <si>
    <t>B586_02085</t>
  </si>
  <si>
    <t>AKN18384.2</t>
  </si>
  <si>
    <t>B586_02080</t>
  </si>
  <si>
    <t>AKN15623.1</t>
  </si>
  <si>
    <t>B586_02075</t>
  </si>
  <si>
    <t>AKN15622.1</t>
  </si>
  <si>
    <t>B586_02070</t>
  </si>
  <si>
    <t>AKN18383.1</t>
  </si>
  <si>
    <t>B586_19835</t>
  </si>
  <si>
    <t>ALL56196.1</t>
  </si>
  <si>
    <t>B586_02065</t>
  </si>
  <si>
    <t>AKN15621.1</t>
  </si>
  <si>
    <t>glutamine ABC transporter ATP-binding protein</t>
  </si>
  <si>
    <t>B586_02060</t>
  </si>
  <si>
    <t>B586_02055</t>
  </si>
  <si>
    <t>AKN15619.1</t>
  </si>
  <si>
    <t>B586_02050</t>
  </si>
  <si>
    <t>AKN18382.1</t>
  </si>
  <si>
    <t>histidine kinase</t>
  </si>
  <si>
    <t>B586_02045</t>
  </si>
  <si>
    <t>AKN15618.1</t>
  </si>
  <si>
    <t>isocitrate dehydrogenase</t>
  </si>
  <si>
    <t>B586_02040</t>
  </si>
  <si>
    <t>AKN15617.1</t>
  </si>
  <si>
    <t>acyl-CoA dehydrogenase</t>
  </si>
  <si>
    <t>B586_02035</t>
  </si>
  <si>
    <t>AKN15616.1</t>
  </si>
  <si>
    <t>polysaccharide deacetylase</t>
  </si>
  <si>
    <t>B586_02030</t>
  </si>
  <si>
    <t>AKN15615.1</t>
  </si>
  <si>
    <t>1,4-beta-glucanase</t>
  </si>
  <si>
    <t>B586_02025</t>
  </si>
  <si>
    <t>AKN15614.1</t>
  </si>
  <si>
    <t>B586_02020</t>
  </si>
  <si>
    <t>AKN15613.1</t>
  </si>
  <si>
    <t>B586_02015</t>
  </si>
  <si>
    <t>AKN15612.1</t>
  </si>
  <si>
    <t>B586_02010</t>
  </si>
  <si>
    <t>AKN15611.1</t>
  </si>
  <si>
    <t>heavy metal transporter</t>
  </si>
  <si>
    <t>B586_02005</t>
  </si>
  <si>
    <t>AKN18381.1</t>
  </si>
  <si>
    <t>dimethyladenosine transferase</t>
  </si>
  <si>
    <t>B586_02000</t>
  </si>
  <si>
    <t>B586_01995</t>
  </si>
  <si>
    <t>B586_01990</t>
  </si>
  <si>
    <t>B586_01985</t>
  </si>
  <si>
    <t>ALL56197.1</t>
  </si>
  <si>
    <t>B586_01980</t>
  </si>
  <si>
    <t>ALL56198.1</t>
  </si>
  <si>
    <t>B586_01975</t>
  </si>
  <si>
    <t>SAM-dependent methyltransferase</t>
  </si>
  <si>
    <t>B586_01970</t>
  </si>
  <si>
    <t>2-methylcitrate dehydratase</t>
  </si>
  <si>
    <t>B586_01965</t>
  </si>
  <si>
    <t>B586_01960</t>
  </si>
  <si>
    <t>B586_01955</t>
  </si>
  <si>
    <t>B586_01950</t>
  </si>
  <si>
    <t>B586_01945</t>
  </si>
  <si>
    <t>prevent-host-death protein</t>
  </si>
  <si>
    <t>B586_01940</t>
  </si>
  <si>
    <t>twitching motility protein PilT</t>
  </si>
  <si>
    <t>B586_01935</t>
  </si>
  <si>
    <t>AKN18379.2</t>
  </si>
  <si>
    <t>B586_01930</t>
  </si>
  <si>
    <t>B586_01925</t>
  </si>
  <si>
    <t>AKN18378.1</t>
  </si>
  <si>
    <t>polyketide cyclase</t>
  </si>
  <si>
    <t>B586_01920</t>
  </si>
  <si>
    <t>B586_01915</t>
  </si>
  <si>
    <t>AKN15599.1</t>
  </si>
  <si>
    <t>B586_01910</t>
  </si>
  <si>
    <t>AKN15598.1</t>
  </si>
  <si>
    <t>B586_01905</t>
  </si>
  <si>
    <t>AKN15597.1</t>
  </si>
  <si>
    <t>amidohydrolase</t>
  </si>
  <si>
    <t>B586_01900</t>
  </si>
  <si>
    <t>AKN15596.1</t>
  </si>
  <si>
    <t>LysR family transcriptional regulator</t>
  </si>
  <si>
    <t>B586_01895</t>
  </si>
  <si>
    <t>AKN15595.1</t>
  </si>
  <si>
    <t>phenazine antibiotic biosynthesis protein</t>
  </si>
  <si>
    <t>B586_01890</t>
  </si>
  <si>
    <t>AKN18377.1</t>
  </si>
  <si>
    <t>aldehyde dehydrogenase</t>
  </si>
  <si>
    <t>B586_01885</t>
  </si>
  <si>
    <t>AKN15594.1</t>
  </si>
  <si>
    <t>epimerase</t>
  </si>
  <si>
    <t>B586_01880</t>
  </si>
  <si>
    <t>AKN18376.1</t>
  </si>
  <si>
    <t>acyl-CoA synthetase</t>
  </si>
  <si>
    <t>B586_01875</t>
  </si>
  <si>
    <t>AKN15593.1</t>
  </si>
  <si>
    <t>HAD family hydrolase</t>
  </si>
  <si>
    <t>B586_01870</t>
  </si>
  <si>
    <t>AKN15592.1</t>
  </si>
  <si>
    <t>RNA polymerase subunit sigma-70</t>
  </si>
  <si>
    <t>B586_01865</t>
  </si>
  <si>
    <t>B586_01860</t>
  </si>
  <si>
    <t>AKN15591.1</t>
  </si>
  <si>
    <t>B586_19840</t>
  </si>
  <si>
    <t>AKN15412.2</t>
  </si>
  <si>
    <t>B586_01850</t>
  </si>
  <si>
    <t>B586_01845</t>
  </si>
  <si>
    <t>AKN15589.1</t>
  </si>
  <si>
    <t>B586_01840</t>
  </si>
  <si>
    <t>AKN15588.1</t>
  </si>
  <si>
    <t>manganese transporter</t>
  </si>
  <si>
    <t>B586_19845</t>
  </si>
  <si>
    <t>ALL56199.1</t>
  </si>
  <si>
    <t>B586_19850</t>
  </si>
  <si>
    <t>B586_01830</t>
  </si>
  <si>
    <t>AKN15587.1</t>
  </si>
  <si>
    <t>triacylglycerol lipase</t>
  </si>
  <si>
    <t>B586_01825</t>
  </si>
  <si>
    <t>AKN15586.1</t>
  </si>
  <si>
    <t>B586_01820</t>
  </si>
  <si>
    <t>AKN18374.1</t>
  </si>
  <si>
    <t>B586_01815</t>
  </si>
  <si>
    <t>AKN15585.1</t>
  </si>
  <si>
    <t>oxalyl-CoA decarboxylase</t>
  </si>
  <si>
    <t>B586_01810</t>
  </si>
  <si>
    <t>AKN15584.1</t>
  </si>
  <si>
    <t>B586_01800</t>
  </si>
  <si>
    <t>AKN15582.1</t>
  </si>
  <si>
    <t>elongation factor G</t>
  </si>
  <si>
    <t>B586_01795</t>
  </si>
  <si>
    <t>AKN15581.1</t>
  </si>
  <si>
    <t>F420-dependent protein</t>
  </si>
  <si>
    <t>B586_01790</t>
  </si>
  <si>
    <t>serine protease</t>
  </si>
  <si>
    <t>B586_01785</t>
  </si>
  <si>
    <t>AKN15579.1</t>
  </si>
  <si>
    <t>trehalose synthase</t>
  </si>
  <si>
    <t>B586_01780</t>
  </si>
  <si>
    <t>AKN15578.1</t>
  </si>
  <si>
    <t>maltokinase</t>
  </si>
  <si>
    <t>B586_01775</t>
  </si>
  <si>
    <t>AKN15577.1</t>
  </si>
  <si>
    <t>B586_01770</t>
  </si>
  <si>
    <t>AKN15576.1</t>
  </si>
  <si>
    <t>diacylglycerol acyltransferase/mycolyltransferase Ag85A</t>
  </si>
  <si>
    <t>B586_01765</t>
  </si>
  <si>
    <t>AKN15575.1</t>
  </si>
  <si>
    <t>phosphodiesterase</t>
  </si>
  <si>
    <t>B586_01760</t>
  </si>
  <si>
    <t>AKN15574.1</t>
  </si>
  <si>
    <t>dehydratase</t>
  </si>
  <si>
    <t>B586_01755</t>
  </si>
  <si>
    <t>AKN15573.1</t>
  </si>
  <si>
    <t>B586_01750</t>
  </si>
  <si>
    <t>AKN15572.1</t>
  </si>
  <si>
    <t>F420-dependent hydroxymycolic acid dehydrogenase</t>
  </si>
  <si>
    <t>B586_01745</t>
  </si>
  <si>
    <t>AKN15571.1</t>
  </si>
  <si>
    <t>B586_01740</t>
  </si>
  <si>
    <t>B586_01735</t>
  </si>
  <si>
    <t>AKN15569.1</t>
  </si>
  <si>
    <t>ferredoxin reductase</t>
  </si>
  <si>
    <t>B586_01730</t>
  </si>
  <si>
    <t>AKN15568.1</t>
  </si>
  <si>
    <t>fatty acid desaturase</t>
  </si>
  <si>
    <t>B586_01725</t>
  </si>
  <si>
    <t>AKN18373.1</t>
  </si>
  <si>
    <t>B586_01720</t>
  </si>
  <si>
    <t>AKN15567.1</t>
  </si>
  <si>
    <t>zinc-binding dehydrogenase</t>
  </si>
  <si>
    <t>B586_01715</t>
  </si>
  <si>
    <t>AKN15566.1</t>
  </si>
  <si>
    <t>molybdenum-binding protein</t>
  </si>
  <si>
    <t>B586_01710</t>
  </si>
  <si>
    <t>AKN15565.1</t>
  </si>
  <si>
    <t>B586_01705</t>
  </si>
  <si>
    <t>AKN15564.1</t>
  </si>
  <si>
    <t>cytochrome</t>
  </si>
  <si>
    <t>B586_01700</t>
  </si>
  <si>
    <t>AKN15563.1</t>
  </si>
  <si>
    <t>methionine sulfoxide reductase A</t>
  </si>
  <si>
    <t>B586_01695</t>
  </si>
  <si>
    <t>AKN15562.1</t>
  </si>
  <si>
    <t>B586_01690</t>
  </si>
  <si>
    <t>AKN15561.1</t>
  </si>
  <si>
    <t>NAD-dependent dehydratase</t>
  </si>
  <si>
    <t>B586_01685</t>
  </si>
  <si>
    <t>AKN18372.1</t>
  </si>
  <si>
    <t>methyltransferase</t>
  </si>
  <si>
    <t>B586_01680</t>
  </si>
  <si>
    <t>B586_01675</t>
  </si>
  <si>
    <t>AKN15559.1</t>
  </si>
  <si>
    <t>B586_01670</t>
  </si>
  <si>
    <t>AKN18371.1</t>
  </si>
  <si>
    <t>3-methyladenine DNA glycosylase</t>
  </si>
  <si>
    <t>B586_01665</t>
  </si>
  <si>
    <t>AKN15558.1</t>
  </si>
  <si>
    <t>chloride channel protein</t>
  </si>
  <si>
    <t>B586_01660</t>
  </si>
  <si>
    <t>AKN15557.1</t>
  </si>
  <si>
    <t>B586_01655</t>
  </si>
  <si>
    <t>AKN15556.1</t>
  </si>
  <si>
    <t>B586_01650</t>
  </si>
  <si>
    <t>AKN15555.1</t>
  </si>
  <si>
    <t>B586_01645</t>
  </si>
  <si>
    <t>AKN15554.1</t>
  </si>
  <si>
    <t>B586_01640</t>
  </si>
  <si>
    <t>AKN15553.1</t>
  </si>
  <si>
    <t>B586_01635</t>
  </si>
  <si>
    <t>AKN15552.1</t>
  </si>
  <si>
    <t>B586_01630</t>
  </si>
  <si>
    <t>AKN15551.1</t>
  </si>
  <si>
    <t>quinone oxidoreductase</t>
  </si>
  <si>
    <t>B586_01625</t>
  </si>
  <si>
    <t>B586_01620</t>
  </si>
  <si>
    <t>B586_01615</t>
  </si>
  <si>
    <t>AKN15549.1</t>
  </si>
  <si>
    <t>phosphotyrosine protein phosphatase</t>
  </si>
  <si>
    <t>B586_01610</t>
  </si>
  <si>
    <t>AKN15548.1</t>
  </si>
  <si>
    <t>B586_01605</t>
  </si>
  <si>
    <t>AKN15547.1</t>
  </si>
  <si>
    <t>B586_01600</t>
  </si>
  <si>
    <t>NAD(P) transhydrogenase subunit alpha</t>
  </si>
  <si>
    <t>B586_01595</t>
  </si>
  <si>
    <t>AKN18369.1</t>
  </si>
  <si>
    <t>B586_01590</t>
  </si>
  <si>
    <t>AKN15546.1</t>
  </si>
  <si>
    <t>NAD(P) transhydrogenase subunit beta</t>
  </si>
  <si>
    <t>B586_01580</t>
  </si>
  <si>
    <t>AKN15544.1</t>
  </si>
  <si>
    <t>B586_01575</t>
  </si>
  <si>
    <t>AKN15543.1</t>
  </si>
  <si>
    <t>PE family protein</t>
  </si>
  <si>
    <t>B586_01570</t>
  </si>
  <si>
    <t>AKN15542.1</t>
  </si>
  <si>
    <t>B586_01565</t>
  </si>
  <si>
    <t>AKN18368.1</t>
  </si>
  <si>
    <t>B586_01560</t>
  </si>
  <si>
    <t>AKN15541.1</t>
  </si>
  <si>
    <t>B586_01555</t>
  </si>
  <si>
    <t>B586_01550</t>
  </si>
  <si>
    <t>B586_01545</t>
  </si>
  <si>
    <t>AKN15539.1</t>
  </si>
  <si>
    <t>B586_19855</t>
  </si>
  <si>
    <t>B586_01535</t>
  </si>
  <si>
    <t>AKN18367.2</t>
  </si>
  <si>
    <t>B586_01530</t>
  </si>
  <si>
    <t>AKN18366.1</t>
  </si>
  <si>
    <t>4-hydroxybenzoyl-CoA thioesterase</t>
  </si>
  <si>
    <t>B586_01525</t>
  </si>
  <si>
    <t>AKN15538.1</t>
  </si>
  <si>
    <t>B586_01520</t>
  </si>
  <si>
    <t>AKN15537.1</t>
  </si>
  <si>
    <t>long-chain fatty acid--CoA ligase</t>
  </si>
  <si>
    <t>B586_01515</t>
  </si>
  <si>
    <t>AKN15536.1</t>
  </si>
  <si>
    <t>ABC transporter permease</t>
  </si>
  <si>
    <t>B586_01510</t>
  </si>
  <si>
    <t>AKN15535.1</t>
  </si>
  <si>
    <t>B586_01505</t>
  </si>
  <si>
    <t>AKN15534.1</t>
  </si>
  <si>
    <t>MCE-family protein MCE1A</t>
  </si>
  <si>
    <t>B586_01500</t>
  </si>
  <si>
    <t>AKN15533.1</t>
  </si>
  <si>
    <t>mammalian cell entry protein</t>
  </si>
  <si>
    <t>B586_01495</t>
  </si>
  <si>
    <t>AKN15532.1</t>
  </si>
  <si>
    <t>B586_01490</t>
  </si>
  <si>
    <t>AKN15531.1</t>
  </si>
  <si>
    <t>B586_01485</t>
  </si>
  <si>
    <t>B586_01480</t>
  </si>
  <si>
    <t>AKN15529.1</t>
  </si>
  <si>
    <t>B586_01475</t>
  </si>
  <si>
    <t>AKN15528.1</t>
  </si>
  <si>
    <t>Mce protein</t>
  </si>
  <si>
    <t>B586_01470</t>
  </si>
  <si>
    <t>AKN15527.1</t>
  </si>
  <si>
    <t>B586_01465</t>
  </si>
  <si>
    <t>AKN15526.1</t>
  </si>
  <si>
    <t>B586_01460</t>
  </si>
  <si>
    <t>AKN15525.1</t>
  </si>
  <si>
    <t>B586_01455</t>
  </si>
  <si>
    <t>AKN15524.1</t>
  </si>
  <si>
    <t>B586_01450</t>
  </si>
  <si>
    <t>B586_01445</t>
  </si>
  <si>
    <t>AKN15523.1</t>
  </si>
  <si>
    <t>B586_01440</t>
  </si>
  <si>
    <t>AKN15522.1</t>
  </si>
  <si>
    <t>B586_01435</t>
  </si>
  <si>
    <t>AKN15521.1</t>
  </si>
  <si>
    <t>B586_01430</t>
  </si>
  <si>
    <t>quercetin 2,3-dioxygenase</t>
  </si>
  <si>
    <t>B586_01425</t>
  </si>
  <si>
    <t>AKN15519.1</t>
  </si>
  <si>
    <t>B586_01420</t>
  </si>
  <si>
    <t>AKN15518.1</t>
  </si>
  <si>
    <t>B586_01415</t>
  </si>
  <si>
    <t>AKN15517.1</t>
  </si>
  <si>
    <t>B586_01410</t>
  </si>
  <si>
    <t>AKN15516.1</t>
  </si>
  <si>
    <t>B586_01405</t>
  </si>
  <si>
    <t>AKN18365.1</t>
  </si>
  <si>
    <t>beta-glucosidase</t>
  </si>
  <si>
    <t>B586_01395</t>
  </si>
  <si>
    <t>AKN15514.1</t>
  </si>
  <si>
    <t>B586_01390</t>
  </si>
  <si>
    <t>AKN15513.1</t>
  </si>
  <si>
    <t>dihydroxy-acid dehydratase</t>
  </si>
  <si>
    <t>B586_01385</t>
  </si>
  <si>
    <t>AKN18364.1</t>
  </si>
  <si>
    <t>CopY family transcriptional regulator</t>
  </si>
  <si>
    <t>B586_01380</t>
  </si>
  <si>
    <t>AKN15512.1</t>
  </si>
  <si>
    <t>B586_01375</t>
  </si>
  <si>
    <t>AKN15511.1</t>
  </si>
  <si>
    <t>B586_01370</t>
  </si>
  <si>
    <t>B586_01365</t>
  </si>
  <si>
    <t>molybdopterin oxidoreductase</t>
  </si>
  <si>
    <t>B586_01360</t>
  </si>
  <si>
    <t>peptidase M13</t>
  </si>
  <si>
    <t>B586_01355</t>
  </si>
  <si>
    <t>B586_01350</t>
  </si>
  <si>
    <t>B586_01345</t>
  </si>
  <si>
    <t>B586_01340</t>
  </si>
  <si>
    <t>B586_01335</t>
  </si>
  <si>
    <t>B586_01330</t>
  </si>
  <si>
    <t>B586_01325</t>
  </si>
  <si>
    <t>B586_01320</t>
  </si>
  <si>
    <t>B586_01315</t>
  </si>
  <si>
    <t>AKN18363.1</t>
  </si>
  <si>
    <t>B586_01310</t>
  </si>
  <si>
    <t>AKN15499.1</t>
  </si>
  <si>
    <t>tRNA (guanine-N7)-methyltransferase</t>
  </si>
  <si>
    <t>B586_01305</t>
  </si>
  <si>
    <t>B586_01300</t>
  </si>
  <si>
    <t>AKN15498.1</t>
  </si>
  <si>
    <t>B586_01295</t>
  </si>
  <si>
    <t>AKN15497.1</t>
  </si>
  <si>
    <t>phosphoenolpyruvate carboxykinase</t>
  </si>
  <si>
    <t>B586_01290</t>
  </si>
  <si>
    <t>AKN15496.1</t>
  </si>
  <si>
    <t>B586_01285</t>
  </si>
  <si>
    <t>AKN15495.1</t>
  </si>
  <si>
    <t>B586_01280</t>
  </si>
  <si>
    <t>AKN15494.1</t>
  </si>
  <si>
    <t>queuosine biosynthesis protein</t>
  </si>
  <si>
    <t>B586_01275</t>
  </si>
  <si>
    <t>AKN15493.1</t>
  </si>
  <si>
    <t>B586_01270</t>
  </si>
  <si>
    <t>AKN15492.1</t>
  </si>
  <si>
    <t>B586_01265</t>
  </si>
  <si>
    <t>AKN15491.1</t>
  </si>
  <si>
    <t>B586_01260</t>
  </si>
  <si>
    <t>acyl dehydratase</t>
  </si>
  <si>
    <t>B586_01255</t>
  </si>
  <si>
    <t>AKN15489.1</t>
  </si>
  <si>
    <t>B586_01250</t>
  </si>
  <si>
    <t>AKN15488.1</t>
  </si>
  <si>
    <t>B586_01240</t>
  </si>
  <si>
    <t>B586_01235</t>
  </si>
  <si>
    <t>AKN15487.1</t>
  </si>
  <si>
    <t>B586_01230</t>
  </si>
  <si>
    <t>AKN15486.1</t>
  </si>
  <si>
    <t>B586_01225</t>
  </si>
  <si>
    <t>AKN15485.1</t>
  </si>
  <si>
    <t>enoyl-CoA hydratase</t>
  </si>
  <si>
    <t>B586_01220</t>
  </si>
  <si>
    <t>AKN15484.1</t>
  </si>
  <si>
    <t>B586_01215</t>
  </si>
  <si>
    <t>AKN15483.1</t>
  </si>
  <si>
    <t>B586_01210</t>
  </si>
  <si>
    <t>AKN15482.1</t>
  </si>
  <si>
    <t>B586_01205</t>
  </si>
  <si>
    <t>B586_01200</t>
  </si>
  <si>
    <t>AKN15481.1</t>
  </si>
  <si>
    <t>B586_01195</t>
  </si>
  <si>
    <t>protein kinase</t>
  </si>
  <si>
    <t>B586_01190</t>
  </si>
  <si>
    <t>AKN18362.1</t>
  </si>
  <si>
    <t>B586_01185</t>
  </si>
  <si>
    <t>AKN15479.1</t>
  </si>
  <si>
    <t>B586_01180</t>
  </si>
  <si>
    <t>AKN15478.1</t>
  </si>
  <si>
    <t>glycosyl transferase</t>
  </si>
  <si>
    <t>B586_01175</t>
  </si>
  <si>
    <t>AKN18361.1</t>
  </si>
  <si>
    <t>B586_01170</t>
  </si>
  <si>
    <t>AKN15477.1</t>
  </si>
  <si>
    <t>B586_01165</t>
  </si>
  <si>
    <t>AKN15476.1</t>
  </si>
  <si>
    <t>acyltransferase</t>
  </si>
  <si>
    <t>B586_01160</t>
  </si>
  <si>
    <t>AKN15475.1</t>
  </si>
  <si>
    <t>phosphotriesterase</t>
  </si>
  <si>
    <t>B586_01155</t>
  </si>
  <si>
    <t>B586_01150</t>
  </si>
  <si>
    <t>AKN18359.2</t>
  </si>
  <si>
    <t>B586_01145</t>
  </si>
  <si>
    <t>AKN15474.1</t>
  </si>
  <si>
    <t>B586_01140</t>
  </si>
  <si>
    <t>AKN15473.1</t>
  </si>
  <si>
    <t>ribonucleotide-diphosphate reductase subunit beta</t>
  </si>
  <si>
    <t>B586_01135</t>
  </si>
  <si>
    <t>B586_01130</t>
  </si>
  <si>
    <t>AKN15472.1</t>
  </si>
  <si>
    <t>B586_19860</t>
  </si>
  <si>
    <t>B586_01125</t>
  </si>
  <si>
    <t>AKN15471.1</t>
  </si>
  <si>
    <t>B586_01120</t>
  </si>
  <si>
    <t>amino acid amidase</t>
  </si>
  <si>
    <t>B586_01115</t>
  </si>
  <si>
    <t>AKN18358.1</t>
  </si>
  <si>
    <t>succinate-semialdehyde dehydrogenase</t>
  </si>
  <si>
    <t>B586_19865</t>
  </si>
  <si>
    <t>B586_01105</t>
  </si>
  <si>
    <t>AKN15469.1</t>
  </si>
  <si>
    <t>B586_01100</t>
  </si>
  <si>
    <t>B586_01095</t>
  </si>
  <si>
    <t>AKN15468.1</t>
  </si>
  <si>
    <t>B586_01090</t>
  </si>
  <si>
    <t>AKN15467.1</t>
  </si>
  <si>
    <t>glycerophosphodiester phosphodiesterase</t>
  </si>
  <si>
    <t>B586_01085</t>
  </si>
  <si>
    <t>AKN18357.1</t>
  </si>
  <si>
    <t>B586_01075</t>
  </si>
  <si>
    <t>AKN15465.1</t>
  </si>
  <si>
    <t>B586_01070</t>
  </si>
  <si>
    <t>AKN15464.1</t>
  </si>
  <si>
    <t>B586_01065</t>
  </si>
  <si>
    <t>AKN15463.1</t>
  </si>
  <si>
    <t>chloride ion channel protein</t>
  </si>
  <si>
    <t>B586_01060</t>
  </si>
  <si>
    <t>AKN18356.1</t>
  </si>
  <si>
    <t>B586_01055</t>
  </si>
  <si>
    <t>B586_01050</t>
  </si>
  <si>
    <t>AKN15462.1</t>
  </si>
  <si>
    <t>3-ketoacyl-ACP reductase</t>
  </si>
  <si>
    <t>B586_01045</t>
  </si>
  <si>
    <t>AKN15461.1</t>
  </si>
  <si>
    <t>acetyl-CoA acetyltransferase</t>
  </si>
  <si>
    <t>B586_01040</t>
  </si>
  <si>
    <t>butyryl-CoA dehydrogenase</t>
  </si>
  <si>
    <t>B586_01035</t>
  </si>
  <si>
    <t>AKN15459.1</t>
  </si>
  <si>
    <t>B586_01030</t>
  </si>
  <si>
    <t>AKN15458.1</t>
  </si>
  <si>
    <t>B586_01025</t>
  </si>
  <si>
    <t>AKN15457.1</t>
  </si>
  <si>
    <t>fumarate reductase</t>
  </si>
  <si>
    <t>B586_01020</t>
  </si>
  <si>
    <t>AKN15456.1</t>
  </si>
  <si>
    <t>succinate dehydrogenase</t>
  </si>
  <si>
    <t>B586_01015</t>
  </si>
  <si>
    <t>AKN15455.1</t>
  </si>
  <si>
    <t>B586_01010</t>
  </si>
  <si>
    <t>AKN15454.1</t>
  </si>
  <si>
    <t>B586_01005</t>
  </si>
  <si>
    <t>AKN18355.1</t>
  </si>
  <si>
    <t>heat-shock protein Hsp20</t>
  </si>
  <si>
    <t>B586_01000</t>
  </si>
  <si>
    <t>AKN15453.1</t>
  </si>
  <si>
    <t>nitrite reductase</t>
  </si>
  <si>
    <t>B586_00995</t>
  </si>
  <si>
    <t>AKN18354.1</t>
  </si>
  <si>
    <t>B586_00990</t>
  </si>
  <si>
    <t>AKN15452.1</t>
  </si>
  <si>
    <t>cobalamin biosynthesis protein CbiX</t>
  </si>
  <si>
    <t>B586_00985</t>
  </si>
  <si>
    <t>AKN15451.1</t>
  </si>
  <si>
    <t>bifunctional uroporphyrinogen-III synthetase/response regulator domain protein</t>
  </si>
  <si>
    <t>B586_00980</t>
  </si>
  <si>
    <t>B586_00975</t>
  </si>
  <si>
    <t>AKN15449.1</t>
  </si>
  <si>
    <t>aminoglycoside 2'-N-acetyltransferase</t>
  </si>
  <si>
    <t>B586_00970</t>
  </si>
  <si>
    <t>B586_00965</t>
  </si>
  <si>
    <t>AKN15448.1</t>
  </si>
  <si>
    <t>allophanate hydrolase</t>
  </si>
  <si>
    <t>B586_00960</t>
  </si>
  <si>
    <t>AKN15447.1</t>
  </si>
  <si>
    <t>iron ABC transporter substrate-binding protein</t>
  </si>
  <si>
    <t>B586_00955</t>
  </si>
  <si>
    <t>AKN15446.1</t>
  </si>
  <si>
    <t>DNA polymerase</t>
  </si>
  <si>
    <t>B586_00950</t>
  </si>
  <si>
    <t>AKN18353.1</t>
  </si>
  <si>
    <t>B586_00945</t>
  </si>
  <si>
    <t>AKN15445.1</t>
  </si>
  <si>
    <t>B586_00940</t>
  </si>
  <si>
    <t>AKN15444.1</t>
  </si>
  <si>
    <t>alpha/beta hydrolase</t>
  </si>
  <si>
    <t>B586_00935</t>
  </si>
  <si>
    <t>B586_00930</t>
  </si>
  <si>
    <t>AKN15443.1</t>
  </si>
  <si>
    <t>glyoxalase</t>
  </si>
  <si>
    <t>B586_00925</t>
  </si>
  <si>
    <t>AKN15442.1</t>
  </si>
  <si>
    <t>B586_00920</t>
  </si>
  <si>
    <t>AKN15441.1</t>
  </si>
  <si>
    <t>B586_00915</t>
  </si>
  <si>
    <t>B586_00910</t>
  </si>
  <si>
    <t>AKN15439.1</t>
  </si>
  <si>
    <t>ribonuclease</t>
  </si>
  <si>
    <t>B586_00905</t>
  </si>
  <si>
    <t>AKN15438.1</t>
  </si>
  <si>
    <t>antitoxin VapB36</t>
  </si>
  <si>
    <t>B586_00900</t>
  </si>
  <si>
    <t>AKN18352.1</t>
  </si>
  <si>
    <t>B586_00895</t>
  </si>
  <si>
    <t>B586_00890</t>
  </si>
  <si>
    <t>AKN15436.1</t>
  </si>
  <si>
    <t>type VII secretion AAA-ATPase EccA</t>
  </si>
  <si>
    <t>B586_00885</t>
  </si>
  <si>
    <t>AKN15435.1</t>
  </si>
  <si>
    <t>B586_00880</t>
  </si>
  <si>
    <t>secretion protein EccC</t>
  </si>
  <si>
    <t>B586_00875</t>
  </si>
  <si>
    <t>AKN15434.1</t>
  </si>
  <si>
    <t>cell motility protein</t>
  </si>
  <si>
    <t>B586_00870</t>
  </si>
  <si>
    <t>AKN15433.1</t>
  </si>
  <si>
    <t>type VII secretion protein EsxS</t>
  </si>
  <si>
    <t>B586_00865</t>
  </si>
  <si>
    <t>AKN15432.1</t>
  </si>
  <si>
    <t>type VII secretion protein EsxH</t>
  </si>
  <si>
    <t>B586_00860</t>
  </si>
  <si>
    <t>AKN15431.1</t>
  </si>
  <si>
    <t>secretion protein EspG</t>
  </si>
  <si>
    <t>B586_00855</t>
  </si>
  <si>
    <t>AKN18351.1</t>
  </si>
  <si>
    <t>type VII secretion integral membrane protein EccD</t>
  </si>
  <si>
    <t>B586_00850</t>
  </si>
  <si>
    <t>type VII secretion-associated serine protease mycosin</t>
  </si>
  <si>
    <t>B586_00845</t>
  </si>
  <si>
    <t>AKN15429.1</t>
  </si>
  <si>
    <t>type VII secretion protein EccE</t>
  </si>
  <si>
    <t>B586_00840</t>
  </si>
  <si>
    <t>AKN15428.1</t>
  </si>
  <si>
    <t>peptidase</t>
  </si>
  <si>
    <t>B586_00835</t>
  </si>
  <si>
    <t>AKN15427.1</t>
  </si>
  <si>
    <t>trans-aconitate methyltransferase</t>
  </si>
  <si>
    <t>B586_00830</t>
  </si>
  <si>
    <t>AKN15426.1</t>
  </si>
  <si>
    <t>sulfotransferase</t>
  </si>
  <si>
    <t>B586_00825</t>
  </si>
  <si>
    <t>sulfatase</t>
  </si>
  <si>
    <t>B586_00820</t>
  </si>
  <si>
    <t>AKN15425.1</t>
  </si>
  <si>
    <t>5,6-dimethylbenzimidazole synthase</t>
  </si>
  <si>
    <t>B586_00815</t>
  </si>
  <si>
    <t>AKN15424.1</t>
  </si>
  <si>
    <t>B586_00810</t>
  </si>
  <si>
    <t>AKN15423.1</t>
  </si>
  <si>
    <t>B586_00805</t>
  </si>
  <si>
    <t>AKN15422.1</t>
  </si>
  <si>
    <t>B586_00800</t>
  </si>
  <si>
    <t>AKN15421.1</t>
  </si>
  <si>
    <t>B586_00795</t>
  </si>
  <si>
    <t>AKN18349.1</t>
  </si>
  <si>
    <t>bile acid 7-alpha dehydratase</t>
  </si>
  <si>
    <t>B586_00790</t>
  </si>
  <si>
    <t>B586_00785</t>
  </si>
  <si>
    <t>AKN15419.1</t>
  </si>
  <si>
    <t>B586_00780</t>
  </si>
  <si>
    <t>AKN15418.1</t>
  </si>
  <si>
    <t>B586_00775</t>
  </si>
  <si>
    <t>AKN18348.1</t>
  </si>
  <si>
    <t>B586_00770</t>
  </si>
  <si>
    <t>AKN15417.1</t>
  </si>
  <si>
    <t>B586_00765</t>
  </si>
  <si>
    <t>B586_00760</t>
  </si>
  <si>
    <t>AKN18347.1</t>
  </si>
  <si>
    <t>B586_00755</t>
  </si>
  <si>
    <t>AKN15416.1</t>
  </si>
  <si>
    <t>B586_00750</t>
  </si>
  <si>
    <t>AKN15415.1</t>
  </si>
  <si>
    <t>1,3-beta-glucanase</t>
  </si>
  <si>
    <t>B586_00745</t>
  </si>
  <si>
    <t>AKN15414.1</t>
  </si>
  <si>
    <t>B586_00740</t>
  </si>
  <si>
    <t>AKN18346.1</t>
  </si>
  <si>
    <t>B586_00735</t>
  </si>
  <si>
    <t>AKN15413.1</t>
  </si>
  <si>
    <t>B586_00730</t>
  </si>
  <si>
    <t>AKN18345.1</t>
  </si>
  <si>
    <t>immunogenic protein MPB64</t>
  </si>
  <si>
    <t>B586_00725</t>
  </si>
  <si>
    <t>metabolite transporter</t>
  </si>
  <si>
    <t>B586_00720</t>
  </si>
  <si>
    <t>AKN15411.1</t>
  </si>
  <si>
    <t>crotonase</t>
  </si>
  <si>
    <t>B586_00715</t>
  </si>
  <si>
    <t>B586_00710</t>
  </si>
  <si>
    <t>AKN18344.1</t>
  </si>
  <si>
    <t>CoA-binding protein</t>
  </si>
  <si>
    <t>B586_00705</t>
  </si>
  <si>
    <t>B586_00700</t>
  </si>
  <si>
    <t>AKN18343.1</t>
  </si>
  <si>
    <t>B586_00695</t>
  </si>
  <si>
    <t>B586_00690</t>
  </si>
  <si>
    <t>B586_00685</t>
  </si>
  <si>
    <t>tRNA-Gly</t>
  </si>
  <si>
    <t>anticodon=CCC</t>
  </si>
  <si>
    <t>B586_00680</t>
  </si>
  <si>
    <t>B586_00675</t>
  </si>
  <si>
    <t>deoxycytidine triphosphate deaminase</t>
  </si>
  <si>
    <t>B586_00670</t>
  </si>
  <si>
    <t>ALL56211.1</t>
  </si>
  <si>
    <t>B586_00665</t>
  </si>
  <si>
    <t>AKN18342.1</t>
  </si>
  <si>
    <t>B586_00660</t>
  </si>
  <si>
    <t>UDP-glucose 6-dehydrogenase</t>
  </si>
  <si>
    <t>B586_00655</t>
  </si>
  <si>
    <t>B586_00650</t>
  </si>
  <si>
    <t>AKN18341.1</t>
  </si>
  <si>
    <t>B586_00645</t>
  </si>
  <si>
    <t>glucose-1-phosphate thymidylyltransferase</t>
  </si>
  <si>
    <t>B586_00640</t>
  </si>
  <si>
    <t>aminotransferase</t>
  </si>
  <si>
    <t>B586_00635</t>
  </si>
  <si>
    <t>AKN18339.1</t>
  </si>
  <si>
    <t>B586_00630</t>
  </si>
  <si>
    <t>growth inhibitor PemK</t>
  </si>
  <si>
    <t>B586_00625</t>
  </si>
  <si>
    <t>FeS-binding protein</t>
  </si>
  <si>
    <t>B586_00620</t>
  </si>
  <si>
    <t>AKN15399.1</t>
  </si>
  <si>
    <t>molecular chaperone</t>
  </si>
  <si>
    <t>B586_19870</t>
  </si>
  <si>
    <t>B586_00610</t>
  </si>
  <si>
    <t>AKN15398.1</t>
  </si>
  <si>
    <t>excisionase</t>
  </si>
  <si>
    <t>B586_00605</t>
  </si>
  <si>
    <t>AKN15397.1</t>
  </si>
  <si>
    <t>B586_00600</t>
  </si>
  <si>
    <t>B586_00595</t>
  </si>
  <si>
    <t>AKN15396.1</t>
  </si>
  <si>
    <t>B586_00590</t>
  </si>
  <si>
    <t>AKN15395.1</t>
  </si>
  <si>
    <t>B586_00585</t>
  </si>
  <si>
    <t>AKN15394.1</t>
  </si>
  <si>
    <t>B586_00580</t>
  </si>
  <si>
    <t>AKN15393.1</t>
  </si>
  <si>
    <t>molecular chaperone DnaK</t>
  </si>
  <si>
    <t>B586_00575</t>
  </si>
  <si>
    <t>AKN15392.1</t>
  </si>
  <si>
    <t>molecular chaperone GrpE</t>
  </si>
  <si>
    <t>B586_00570</t>
  </si>
  <si>
    <t>AKN15391.1</t>
  </si>
  <si>
    <t>molecular chaperone DnaJ</t>
  </si>
  <si>
    <t>B586_00565</t>
  </si>
  <si>
    <t>MerR family transcriptional regulator</t>
  </si>
  <si>
    <t>B586_00560</t>
  </si>
  <si>
    <t>AKN15389.1</t>
  </si>
  <si>
    <t>2-polyprenylphenol hydroxylase</t>
  </si>
  <si>
    <t>B586_00555</t>
  </si>
  <si>
    <t>AKN15388.1</t>
  </si>
  <si>
    <t>B586_19875</t>
  </si>
  <si>
    <t>ALL56343.1</t>
  </si>
  <si>
    <t>B586_00545</t>
  </si>
  <si>
    <t>AKN18338.1</t>
  </si>
  <si>
    <t>ATP-dependent chaperone ClpB</t>
  </si>
  <si>
    <t>B586_00540</t>
  </si>
  <si>
    <t>AKN15386.1</t>
  </si>
  <si>
    <t>B586_00535</t>
  </si>
  <si>
    <t>AKN15385.1</t>
  </si>
  <si>
    <t>B586_00530</t>
  </si>
  <si>
    <t>AKN15384.1</t>
  </si>
  <si>
    <t>orotate phosphoribosyltransferase</t>
  </si>
  <si>
    <t>B586_00525</t>
  </si>
  <si>
    <t>AKN18337.1</t>
  </si>
  <si>
    <t>B586_00520</t>
  </si>
  <si>
    <t>AKN18336.1</t>
  </si>
  <si>
    <t>RNA methyltransferase</t>
  </si>
  <si>
    <t>B586_00515</t>
  </si>
  <si>
    <t>AKN15383.1</t>
  </si>
  <si>
    <t>B586_00510</t>
  </si>
  <si>
    <t>AKN15382.1</t>
  </si>
  <si>
    <t>XshC-Cox1 family protein</t>
  </si>
  <si>
    <t>B586_00505</t>
  </si>
  <si>
    <t>AKN15381.1</t>
  </si>
  <si>
    <t>carbon monoxide dehydrogenase</t>
  </si>
  <si>
    <t>B586_00500</t>
  </si>
  <si>
    <t>B586_00495</t>
  </si>
  <si>
    <t>AKN15379.1</t>
  </si>
  <si>
    <t>B586_00490</t>
  </si>
  <si>
    <t>AKN15378.1</t>
  </si>
  <si>
    <t>B586_00485</t>
  </si>
  <si>
    <t>AKN15377.1</t>
  </si>
  <si>
    <t>B586_00480</t>
  </si>
  <si>
    <t>AKN15376.1</t>
  </si>
  <si>
    <t>B586_00475</t>
  </si>
  <si>
    <t>AKN15375.1</t>
  </si>
  <si>
    <t>membrane oxidoreductase</t>
  </si>
  <si>
    <t>B586_00470</t>
  </si>
  <si>
    <t>AKN15374.1</t>
  </si>
  <si>
    <t>VWA containing CoxE family protein</t>
  </si>
  <si>
    <t>B586_00465</t>
  </si>
  <si>
    <t>AKN15373.1</t>
  </si>
  <si>
    <t>B586_00460</t>
  </si>
  <si>
    <t>AKN15372.1</t>
  </si>
  <si>
    <t>ethanolamine ammonia-lyase</t>
  </si>
  <si>
    <t>B586_00455</t>
  </si>
  <si>
    <t>AKN15371.1</t>
  </si>
  <si>
    <t>B586_00450</t>
  </si>
  <si>
    <t>fructose-bisphosphate aldolase</t>
  </si>
  <si>
    <t>B586_00445</t>
  </si>
  <si>
    <t>AKN15369.1</t>
  </si>
  <si>
    <t>B586_00440</t>
  </si>
  <si>
    <t>AKN15368.1</t>
  </si>
  <si>
    <t>B586_00435</t>
  </si>
  <si>
    <t>AKN15367.1</t>
  </si>
  <si>
    <t>B586_00430</t>
  </si>
  <si>
    <t>AKN18335.1</t>
  </si>
  <si>
    <t>B586_00425</t>
  </si>
  <si>
    <t>AKN15366.1</t>
  </si>
  <si>
    <t>cation transporter</t>
  </si>
  <si>
    <t>B586_00420</t>
  </si>
  <si>
    <t>AKN15365.1</t>
  </si>
  <si>
    <t>B586_00415</t>
  </si>
  <si>
    <t>AKN15364.1</t>
  </si>
  <si>
    <t>peptidase M50</t>
  </si>
  <si>
    <t>B586_00410</t>
  </si>
  <si>
    <t>AKN15363.1</t>
  </si>
  <si>
    <t>adenylosuccinate synthetase</t>
  </si>
  <si>
    <t>B586_00405</t>
  </si>
  <si>
    <t>AKN15362.1</t>
  </si>
  <si>
    <t>thioesterase</t>
  </si>
  <si>
    <t>B586_00400</t>
  </si>
  <si>
    <t>AKN15361.1</t>
  </si>
  <si>
    <t>B586_00395</t>
  </si>
  <si>
    <t>B586_00390</t>
  </si>
  <si>
    <t>AKN18334.2</t>
  </si>
  <si>
    <t>B586_00385</t>
  </si>
  <si>
    <t>AKN15359.1</t>
  </si>
  <si>
    <t>sulfurtransferase</t>
  </si>
  <si>
    <t>B586_00380</t>
  </si>
  <si>
    <t>AKN15358.1</t>
  </si>
  <si>
    <t>O-succinylhomoserine sulfhydrylase</t>
  </si>
  <si>
    <t>B586_00375</t>
  </si>
  <si>
    <t>B586_00370</t>
  </si>
  <si>
    <t>AKN15357.1</t>
  </si>
  <si>
    <t>NADH dehydrogenase</t>
  </si>
  <si>
    <t>B586_00365</t>
  </si>
  <si>
    <t>AKN15356.1</t>
  </si>
  <si>
    <t>B586_00360</t>
  </si>
  <si>
    <t>AKN15355.1</t>
  </si>
  <si>
    <t>B586_00355</t>
  </si>
  <si>
    <t>AKN15354.1</t>
  </si>
  <si>
    <t>B586_00350</t>
  </si>
  <si>
    <t>AKN15353.1</t>
  </si>
  <si>
    <t>MBL fold metallo-hydrolase</t>
  </si>
  <si>
    <t>B586_00345</t>
  </si>
  <si>
    <t>AKN15352.1</t>
  </si>
  <si>
    <t>glucose-6-phosphate dehydrogenase (coenzyme-F420)</t>
  </si>
  <si>
    <t>B586_00340</t>
  </si>
  <si>
    <t>AKN15351.1</t>
  </si>
  <si>
    <t>phosphate acetyltransferase</t>
  </si>
  <si>
    <t>B586_00335</t>
  </si>
  <si>
    <t>acetate kinase</t>
  </si>
  <si>
    <t>B586_00330</t>
  </si>
  <si>
    <t>B586_00325</t>
  </si>
  <si>
    <t>AKN15349.1</t>
  </si>
  <si>
    <t>B586_00320</t>
  </si>
  <si>
    <t>AKN15348.1</t>
  </si>
  <si>
    <t>ABC transporter substrate-binding protein</t>
  </si>
  <si>
    <t>B586_00315</t>
  </si>
  <si>
    <t>AKN15347.1</t>
  </si>
  <si>
    <t>B586_00310</t>
  </si>
  <si>
    <t>AKN18333.1</t>
  </si>
  <si>
    <t>DNA mismatch repair protein MutT</t>
  </si>
  <si>
    <t>B586_00305</t>
  </si>
  <si>
    <t>AKN15346.1</t>
  </si>
  <si>
    <t>thiamine-phosphate pyrophosphorylase</t>
  </si>
  <si>
    <t>B586_00300</t>
  </si>
  <si>
    <t>AKN15345.1</t>
  </si>
  <si>
    <t>glycine oxidase</t>
  </si>
  <si>
    <t>B586_00295</t>
  </si>
  <si>
    <t>AKN15344.1</t>
  </si>
  <si>
    <t>thiamine biosynthesis protein ThiS</t>
  </si>
  <si>
    <t>B586_00290</t>
  </si>
  <si>
    <t>AKN15343.1</t>
  </si>
  <si>
    <t>thiazole synthase</t>
  </si>
  <si>
    <t>B586_00285</t>
  </si>
  <si>
    <t>AKN15342.1</t>
  </si>
  <si>
    <t>B586_00280</t>
  </si>
  <si>
    <t>AKN15341.1</t>
  </si>
  <si>
    <t>B586_00275</t>
  </si>
  <si>
    <t>AKN18332.1</t>
  </si>
  <si>
    <t>B586_00270</t>
  </si>
  <si>
    <t>B586_00265</t>
  </si>
  <si>
    <t>AKN18331.1</t>
  </si>
  <si>
    <t>B586_00260</t>
  </si>
  <si>
    <t>AKN15339.1</t>
  </si>
  <si>
    <t>peptidase M28</t>
  </si>
  <si>
    <t>B586_00255</t>
  </si>
  <si>
    <t>B586_00250</t>
  </si>
  <si>
    <t>AKN15338.1</t>
  </si>
  <si>
    <t>zinc chelation protein SecC</t>
  </si>
  <si>
    <t>B586_00245</t>
  </si>
  <si>
    <t>AKN15337.1</t>
  </si>
  <si>
    <t>B586_00240</t>
  </si>
  <si>
    <t>AKN18329.1</t>
  </si>
  <si>
    <t>phosphomethylpyrimidine kinase</t>
  </si>
  <si>
    <t>B586_00235</t>
  </si>
  <si>
    <t>AKN15336.1</t>
  </si>
  <si>
    <t>phosphomethylpyrimidine synthase</t>
  </si>
  <si>
    <t>B586_00230</t>
  </si>
  <si>
    <t>AKN15335.1</t>
  </si>
  <si>
    <t>B586_00225</t>
  </si>
  <si>
    <t>ALL56212.1</t>
  </si>
  <si>
    <t>B586_00220</t>
  </si>
  <si>
    <t>AKN15334.1</t>
  </si>
  <si>
    <t>B586_00215</t>
  </si>
  <si>
    <t>AKN15333.1</t>
  </si>
  <si>
    <t>B586_00210</t>
  </si>
  <si>
    <t>AKN15332.1</t>
  </si>
  <si>
    <t>haloacid dehalogenase</t>
  </si>
  <si>
    <t>B586_00205</t>
  </si>
  <si>
    <t>AKN18328.1</t>
  </si>
  <si>
    <t>B586_00200</t>
  </si>
  <si>
    <t>AKN15331.1</t>
  </si>
  <si>
    <t>exodeoxyribonuclease III</t>
  </si>
  <si>
    <t>B586_00195</t>
  </si>
  <si>
    <t>GCN5 family acetyltransferase</t>
  </si>
  <si>
    <t>B586_00190</t>
  </si>
  <si>
    <t>AKN15329.1</t>
  </si>
  <si>
    <t>peptide deformylase</t>
  </si>
  <si>
    <t>B586_00185</t>
  </si>
  <si>
    <t>AKN15328.1</t>
  </si>
  <si>
    <t>B586_00180</t>
  </si>
  <si>
    <t>AKN15327.1</t>
  </si>
  <si>
    <t>B586_00175</t>
  </si>
  <si>
    <t>AKN15326.1</t>
  </si>
  <si>
    <t>superoxide dismutase</t>
  </si>
  <si>
    <t>B586_00170</t>
  </si>
  <si>
    <t>AKN18327.2</t>
  </si>
  <si>
    <t>carboxylate--amine ligase</t>
  </si>
  <si>
    <t>B586_00165</t>
  </si>
  <si>
    <t>ATP-dependent protease</t>
  </si>
  <si>
    <t>B586_00160</t>
  </si>
  <si>
    <t>AKN18326.1</t>
  </si>
  <si>
    <t>B586_00155</t>
  </si>
  <si>
    <t>AKN15325.1</t>
  </si>
  <si>
    <t>iron transporter</t>
  </si>
  <si>
    <t>B586_00150</t>
  </si>
  <si>
    <t>AKN15324.1</t>
  </si>
  <si>
    <t>ABC transporter ATP-binding protein</t>
  </si>
  <si>
    <t>B586_00145</t>
  </si>
  <si>
    <t>AKN15323.1</t>
  </si>
  <si>
    <t>sugar ABC transporter substrate-binding protein</t>
  </si>
  <si>
    <t>B586_00140</t>
  </si>
  <si>
    <t>AKN15322.1</t>
  </si>
  <si>
    <t>ATPase</t>
  </si>
  <si>
    <t>B586_00135</t>
  </si>
  <si>
    <t>AKN15321.1</t>
  </si>
  <si>
    <t>CDP-diacylglycerol--serine O-phosphatidyltransferase</t>
  </si>
  <si>
    <t>B586_00130</t>
  </si>
  <si>
    <t>phosphatidylserine decarboxylase</t>
  </si>
  <si>
    <t>B586_00125</t>
  </si>
  <si>
    <t>AKN15319.1</t>
  </si>
  <si>
    <t>molybdopterin molybdenumtransferase</t>
  </si>
  <si>
    <t>B586_00120</t>
  </si>
  <si>
    <t>AKN15318.1</t>
  </si>
  <si>
    <t>B586_00115</t>
  </si>
  <si>
    <t>AKN15317.1</t>
  </si>
  <si>
    <t>esterase</t>
  </si>
  <si>
    <t>B586_00110</t>
  </si>
  <si>
    <t>AKN18325.1</t>
  </si>
  <si>
    <t>XRE family transcriptional regulator</t>
  </si>
  <si>
    <t>B586_00105</t>
  </si>
  <si>
    <t>AKN15316.1</t>
  </si>
  <si>
    <t>benzoate transporter</t>
  </si>
  <si>
    <t>B586_00100</t>
  </si>
  <si>
    <t>AKN15315.1</t>
  </si>
  <si>
    <t>cupin</t>
  </si>
  <si>
    <t>B586_00095</t>
  </si>
  <si>
    <t>AKN15314.1</t>
  </si>
  <si>
    <t>molecular chaperone GroEL</t>
  </si>
  <si>
    <t>B586_00090</t>
  </si>
  <si>
    <t>AKN15313.1</t>
  </si>
  <si>
    <t>B586_00085</t>
  </si>
  <si>
    <t>AKN15312.1</t>
  </si>
  <si>
    <t>B586_00080</t>
  </si>
  <si>
    <t>ALL56213.1</t>
  </si>
  <si>
    <t>B586_00075</t>
  </si>
  <si>
    <t>B586_00070</t>
  </si>
  <si>
    <t>AKN18324.1</t>
  </si>
  <si>
    <t>B586_00065</t>
  </si>
  <si>
    <t>AKN15311.1</t>
  </si>
  <si>
    <t>B586_00060</t>
  </si>
  <si>
    <t>B586_00055</t>
  </si>
  <si>
    <t>B586_00050</t>
  </si>
  <si>
    <t>RNA polymerase subunit sigma</t>
  </si>
  <si>
    <t>B586_00045</t>
  </si>
  <si>
    <t>B586_00040</t>
  </si>
  <si>
    <t>AKN18323.1</t>
  </si>
  <si>
    <t>B586_00035</t>
  </si>
  <si>
    <t>B586_00030</t>
  </si>
  <si>
    <t>B586_00020</t>
  </si>
  <si>
    <t>AKN18322.2</t>
  </si>
  <si>
    <t>B586_00015</t>
  </si>
  <si>
    <t>B586_19880</t>
  </si>
  <si>
    <t>ALL56214.1</t>
  </si>
  <si>
    <t>B586_19815</t>
  </si>
  <si>
    <t>AKN18321.1</t>
  </si>
  <si>
    <t>alkane 1-monooxygenase</t>
  </si>
  <si>
    <t>B586_19810</t>
  </si>
  <si>
    <t>AKN18933.1</t>
  </si>
  <si>
    <t>rubredoxin</t>
  </si>
  <si>
    <t>B586_19805</t>
  </si>
  <si>
    <t>B586_19800</t>
  </si>
  <si>
    <t>AKN18932.1</t>
  </si>
  <si>
    <t>B586_19795</t>
  </si>
  <si>
    <t>AKN18319.1</t>
  </si>
  <si>
    <t>B586_19790</t>
  </si>
  <si>
    <t>AKN18318.1</t>
  </si>
  <si>
    <t>B586_19785</t>
  </si>
  <si>
    <t>AKN18317.1</t>
  </si>
  <si>
    <t>B586_19780</t>
  </si>
  <si>
    <t>AKN18316.1</t>
  </si>
  <si>
    <t>B586_19775</t>
  </si>
  <si>
    <t>AKN18315.1</t>
  </si>
  <si>
    <t>B586_19770</t>
  </si>
  <si>
    <t>AKN18314.1</t>
  </si>
  <si>
    <t>B586_19765</t>
  </si>
  <si>
    <t>AKN18313.1</t>
  </si>
  <si>
    <t>B586_19760</t>
  </si>
  <si>
    <t>AKN18312.1</t>
  </si>
  <si>
    <t>B586_19755</t>
  </si>
  <si>
    <t>AKN18311.1</t>
  </si>
  <si>
    <t>B586_19750</t>
  </si>
  <si>
    <t>B586_19745</t>
  </si>
  <si>
    <t>B586_19740</t>
  </si>
  <si>
    <t>B586_19735</t>
  </si>
  <si>
    <t>B586_19730</t>
  </si>
  <si>
    <t>B586_19725</t>
  </si>
  <si>
    <t>B586_19720</t>
  </si>
  <si>
    <t>B586_19715</t>
  </si>
  <si>
    <t>B586_19710</t>
  </si>
  <si>
    <t>AKN18931.1</t>
  </si>
  <si>
    <t>dihydrolipoyl dehydrogenase</t>
  </si>
  <si>
    <t>B586_19705</t>
  </si>
  <si>
    <t>B586_19700</t>
  </si>
  <si>
    <t>4-carboxymuconolactone decarboxylase</t>
  </si>
  <si>
    <t>B586_19695</t>
  </si>
  <si>
    <t>Cro/Cl family transcriptional regulator</t>
  </si>
  <si>
    <t>B586_19690</t>
  </si>
  <si>
    <t>AKN18299.1</t>
  </si>
  <si>
    <t>acyl-ACP thioesterase</t>
  </si>
  <si>
    <t>B586_19685</t>
  </si>
  <si>
    <t>AKN18298.1</t>
  </si>
  <si>
    <t>Isocitrate lyase</t>
  </si>
  <si>
    <t>B586_19680</t>
  </si>
  <si>
    <t>AKN18297.1</t>
  </si>
  <si>
    <t>3-hydroxybutyryl-CoA dehydrogenase</t>
  </si>
  <si>
    <t>B586_19675</t>
  </si>
  <si>
    <t>AKN18296.1</t>
  </si>
  <si>
    <t>B586_19670</t>
  </si>
  <si>
    <t>AKN18295.1</t>
  </si>
  <si>
    <t>B586_19665</t>
  </si>
  <si>
    <t>AKN18294.1</t>
  </si>
  <si>
    <t>prenyltransferase</t>
  </si>
  <si>
    <t>B586_19660</t>
  </si>
  <si>
    <t>AKN18293.1</t>
  </si>
  <si>
    <t>B586_19655</t>
  </si>
  <si>
    <t>B586_19650</t>
  </si>
  <si>
    <t>AKN18292.1</t>
  </si>
  <si>
    <t>B586_19645</t>
  </si>
  <si>
    <t>AKN18929.1</t>
  </si>
  <si>
    <t>heparin-binding hemagglutinin</t>
  </si>
  <si>
    <t>B586_19640</t>
  </si>
  <si>
    <t>AKN18291.1</t>
  </si>
  <si>
    <t>B586_19635</t>
  </si>
  <si>
    <t>ALL56215.1</t>
  </si>
  <si>
    <t>B586_19630</t>
  </si>
  <si>
    <t>2-deoxyribose-5-phosphate aldolase</t>
  </si>
  <si>
    <t>B586_19625</t>
  </si>
  <si>
    <t>AKN18289.1</t>
  </si>
  <si>
    <t>B586_19620</t>
  </si>
  <si>
    <t>AKN18288.1</t>
  </si>
  <si>
    <t>B586_19615</t>
  </si>
  <si>
    <t>AKN18287.1</t>
  </si>
  <si>
    <t>B586_19610</t>
  </si>
  <si>
    <t>AKN18286.1</t>
  </si>
  <si>
    <t>UDP-N-acetylenolpyruvoylglucosamine reductase</t>
  </si>
  <si>
    <t>B586_19605</t>
  </si>
  <si>
    <t>AKN18285.1</t>
  </si>
  <si>
    <t>L,D-transpeptidase</t>
  </si>
  <si>
    <t>B586_19600</t>
  </si>
  <si>
    <t>AKN18284.1</t>
  </si>
  <si>
    <t>B586_19595</t>
  </si>
  <si>
    <t>AKN18283.1</t>
  </si>
  <si>
    <t>B586_19590</t>
  </si>
  <si>
    <t>AKN18928.1</t>
  </si>
  <si>
    <t>D-inositol-3-phosphate glycosyltransferase</t>
  </si>
  <si>
    <t>B586_19585</t>
  </si>
  <si>
    <t>AKN18282.1</t>
  </si>
  <si>
    <t>B586_19580</t>
  </si>
  <si>
    <t>AKN18281.1</t>
  </si>
  <si>
    <t>phosphoglyceromutase</t>
  </si>
  <si>
    <t>B586_19575</t>
  </si>
  <si>
    <t>AKN18927.1</t>
  </si>
  <si>
    <t>B586_19570</t>
  </si>
  <si>
    <t>AKN18926.1</t>
  </si>
  <si>
    <t>B586_19565</t>
  </si>
  <si>
    <t>B586_19560</t>
  </si>
  <si>
    <t>AKN18279.1</t>
  </si>
  <si>
    <t>B586_19555</t>
  </si>
  <si>
    <t>AKN18278.1</t>
  </si>
  <si>
    <t>B586_19550</t>
  </si>
  <si>
    <t>AKN18277.1</t>
  </si>
  <si>
    <t>B586_19545</t>
  </si>
  <si>
    <t>AKN18276.1</t>
  </si>
  <si>
    <t>B586_19540</t>
  </si>
  <si>
    <t>AKN18275.1</t>
  </si>
  <si>
    <t>B586_19535</t>
  </si>
  <si>
    <t>AKN18274.1</t>
  </si>
  <si>
    <t>B586_19530</t>
  </si>
  <si>
    <t>AKN18273.1</t>
  </si>
  <si>
    <t>B586_19525</t>
  </si>
  <si>
    <t>B586_19520</t>
  </si>
  <si>
    <t>AKN18272.1</t>
  </si>
  <si>
    <t>pyrroline-5-carboxylate reductase</t>
  </si>
  <si>
    <t>B586_19515</t>
  </si>
  <si>
    <t>AKN18271.1</t>
  </si>
  <si>
    <t>DNA-binding protein</t>
  </si>
  <si>
    <t>B586_19505</t>
  </si>
  <si>
    <t>AKN18269.1</t>
  </si>
  <si>
    <t>B586_19500</t>
  </si>
  <si>
    <t>AKN18925.1</t>
  </si>
  <si>
    <t>B586_19495</t>
  </si>
  <si>
    <t>AKN18268.1</t>
  </si>
  <si>
    <t>B586_19490</t>
  </si>
  <si>
    <t>AKN18267.1</t>
  </si>
  <si>
    <t>B586_19485</t>
  </si>
  <si>
    <t>AKN18266.1</t>
  </si>
  <si>
    <t>B586_19480</t>
  </si>
  <si>
    <t>B586_19475</t>
  </si>
  <si>
    <t>AKN18924.1</t>
  </si>
  <si>
    <t>B586_19470</t>
  </si>
  <si>
    <t>AKN18265.1</t>
  </si>
  <si>
    <t>glutamyl-tRNA reductase</t>
  </si>
  <si>
    <t>B586_19465</t>
  </si>
  <si>
    <t>AKN18264.1</t>
  </si>
  <si>
    <t>porphobilinogen deaminase</t>
  </si>
  <si>
    <t>B586_19460</t>
  </si>
  <si>
    <t>AKN18263.1</t>
  </si>
  <si>
    <t>bifunctional uroporphyrinogen-III C-methyltransferase/uroporphyrinogen-III synthase</t>
  </si>
  <si>
    <t>B586_19455</t>
  </si>
  <si>
    <t>AKN18923.1</t>
  </si>
  <si>
    <t>delta-aminolevulinic acid dehydratase</t>
  </si>
  <si>
    <t>B586_19450</t>
  </si>
  <si>
    <t>AKN18262.1</t>
  </si>
  <si>
    <t>B586_19445</t>
  </si>
  <si>
    <t>AKN18261.1</t>
  </si>
  <si>
    <t>B586_19440</t>
  </si>
  <si>
    <t>AKN18922.1</t>
  </si>
  <si>
    <t>B586_19435</t>
  </si>
  <si>
    <t>AKN18921.1</t>
  </si>
  <si>
    <t>phospholipase</t>
  </si>
  <si>
    <t>B586_19430</t>
  </si>
  <si>
    <t>GABA permease</t>
  </si>
  <si>
    <t>B586_19425</t>
  </si>
  <si>
    <t>AKN18259.1</t>
  </si>
  <si>
    <t>B586_19420</t>
  </si>
  <si>
    <t>death-on-curing protein</t>
  </si>
  <si>
    <t>B586_19415</t>
  </si>
  <si>
    <t>AKN18258.1</t>
  </si>
  <si>
    <t>B586_19885</t>
  </si>
  <si>
    <t>ALL56344.1</t>
  </si>
  <si>
    <t>B586_19405</t>
  </si>
  <si>
    <t>AKN18257.1</t>
  </si>
  <si>
    <t>B586_19400</t>
  </si>
  <si>
    <t>AKN18256.1</t>
  </si>
  <si>
    <t>B586_19395</t>
  </si>
  <si>
    <t>AKN18255.1</t>
  </si>
  <si>
    <t>glutamate-1-semialdehyde aminotransferase</t>
  </si>
  <si>
    <t>B586_19390</t>
  </si>
  <si>
    <t>AKN18254.1</t>
  </si>
  <si>
    <t>B586_19385</t>
  </si>
  <si>
    <t>AKN18918.1</t>
  </si>
  <si>
    <t>alkyl hydroperoxide reductase</t>
  </si>
  <si>
    <t>B586_19380</t>
  </si>
  <si>
    <t>AKN18253.1</t>
  </si>
  <si>
    <t>cytochrome C biogenesis protein ResC</t>
  </si>
  <si>
    <t>B586_19375</t>
  </si>
  <si>
    <t>AKN18917.2</t>
  </si>
  <si>
    <t>cytochrome C biogenesis protein ResB</t>
  </si>
  <si>
    <t>B586_19370</t>
  </si>
  <si>
    <t>AKN18252.1</t>
  </si>
  <si>
    <t>cytochrome C assembly protein</t>
  </si>
  <si>
    <t>B586_19365</t>
  </si>
  <si>
    <t>AKN18916.1</t>
  </si>
  <si>
    <t>B586_19890</t>
  </si>
  <si>
    <t>ALL56216.1</t>
  </si>
  <si>
    <t>B586_19355</t>
  </si>
  <si>
    <t>AKN18251.1</t>
  </si>
  <si>
    <t>B586_19350</t>
  </si>
  <si>
    <t>AKN18914.1</t>
  </si>
  <si>
    <t>1,4-dihydroxy-2-naphthoate octaprenyltransferase</t>
  </si>
  <si>
    <t>B586_19345</t>
  </si>
  <si>
    <t>5'-methylthioadenosine phosphorylase</t>
  </si>
  <si>
    <t>B586_19340</t>
  </si>
  <si>
    <t>AKN18249.1</t>
  </si>
  <si>
    <t>B586_19335</t>
  </si>
  <si>
    <t>AKN18248.1</t>
  </si>
  <si>
    <t>B586_19895</t>
  </si>
  <si>
    <t>ALL56217.1</t>
  </si>
  <si>
    <t>B586_19900</t>
  </si>
  <si>
    <t>ALL56218.1</t>
  </si>
  <si>
    <t>B586_19905</t>
  </si>
  <si>
    <t>ALL56219.1</t>
  </si>
  <si>
    <t>B586_19910</t>
  </si>
  <si>
    <t>B586_19325</t>
  </si>
  <si>
    <t>AKN18246.1</t>
  </si>
  <si>
    <t>glycosyltransferase</t>
  </si>
  <si>
    <t>B586_19320</t>
  </si>
  <si>
    <t>AKN18245.1</t>
  </si>
  <si>
    <t>glycosyltransferase involved in cell wall biogenesis</t>
  </si>
  <si>
    <t>B586_19315</t>
  </si>
  <si>
    <t>AKN18244.1</t>
  </si>
  <si>
    <t>B586_19310</t>
  </si>
  <si>
    <t>AKN18913.1</t>
  </si>
  <si>
    <t>O-succinylbenzoic acid--CoA ligase</t>
  </si>
  <si>
    <t>B586_19305</t>
  </si>
  <si>
    <t>AKN18243.1</t>
  </si>
  <si>
    <t>B586_19300</t>
  </si>
  <si>
    <t>AKN18242.1</t>
  </si>
  <si>
    <t>B586_19295</t>
  </si>
  <si>
    <t>AKN18241.1</t>
  </si>
  <si>
    <t>inorganic phosphate transporter</t>
  </si>
  <si>
    <t>B586_19290</t>
  </si>
  <si>
    <t>B586_19285</t>
  </si>
  <si>
    <t>AKN18239.1</t>
  </si>
  <si>
    <t>B586_19280</t>
  </si>
  <si>
    <t>AKN18238.1</t>
  </si>
  <si>
    <t>B586_19275</t>
  </si>
  <si>
    <t>AKN18237.1</t>
  </si>
  <si>
    <t>naphthoate synthase</t>
  </si>
  <si>
    <t>B586_19270</t>
  </si>
  <si>
    <t>AKN18236.1</t>
  </si>
  <si>
    <t>B586_19265</t>
  </si>
  <si>
    <t>AKN18235.1</t>
  </si>
  <si>
    <t>B586_19260</t>
  </si>
  <si>
    <t>AKN18234.1</t>
  </si>
  <si>
    <t>O-succinylbenzoate synthase</t>
  </si>
  <si>
    <t>B586_19255</t>
  </si>
  <si>
    <t>AKN18912.1</t>
  </si>
  <si>
    <t>bromoperoxidase</t>
  </si>
  <si>
    <t>B586_19250</t>
  </si>
  <si>
    <t>AKN18233.2</t>
  </si>
  <si>
    <t>B586_19245</t>
  </si>
  <si>
    <t>AKN18232.2</t>
  </si>
  <si>
    <t>B586_19240</t>
  </si>
  <si>
    <t>AKN18231.1</t>
  </si>
  <si>
    <t>2-succinyl-5-enolpyruvyl-6-hydroxy-3-cyclohexene-1-carboxylate synthase</t>
  </si>
  <si>
    <t>B586_19235</t>
  </si>
  <si>
    <t>B586_19230</t>
  </si>
  <si>
    <t>AKN18229.1</t>
  </si>
  <si>
    <t>alpha-mannosyltransferase</t>
  </si>
  <si>
    <t>B586_19225</t>
  </si>
  <si>
    <t>AKN18228.1</t>
  </si>
  <si>
    <t>ubiquinone biosynthesis methyltransferase UbiE</t>
  </si>
  <si>
    <t>B586_19220</t>
  </si>
  <si>
    <t>AKN18227.1</t>
  </si>
  <si>
    <t>B586_19215</t>
  </si>
  <si>
    <t>AKN18226.1</t>
  </si>
  <si>
    <t>B586_19210</t>
  </si>
  <si>
    <t>AKN18225.1</t>
  </si>
  <si>
    <t>B586_19205</t>
  </si>
  <si>
    <t>AKN18224.1</t>
  </si>
  <si>
    <t>geranylgeranyl pyrophosphate synthase</t>
  </si>
  <si>
    <t>B586_19200</t>
  </si>
  <si>
    <t>AKN18223.1</t>
  </si>
  <si>
    <t>protease HtpX</t>
  </si>
  <si>
    <t>B586_19195</t>
  </si>
  <si>
    <t>B586_19190</t>
  </si>
  <si>
    <t>AKN18911.1</t>
  </si>
  <si>
    <t>transporter</t>
  </si>
  <si>
    <t>B586_19185</t>
  </si>
  <si>
    <t>AKN18222.1</t>
  </si>
  <si>
    <t>glycerol-3-phosphate acyltransferase</t>
  </si>
  <si>
    <t>B586_19180</t>
  </si>
  <si>
    <t>AKN18221.1</t>
  </si>
  <si>
    <t>FAD-dependent oxidoreductase</t>
  </si>
  <si>
    <t>B586_19175</t>
  </si>
  <si>
    <t>B586_19170</t>
  </si>
  <si>
    <t>tRNA-Tyr</t>
  </si>
  <si>
    <t>anticodon=GTA</t>
  </si>
  <si>
    <t>B586_19165</t>
  </si>
  <si>
    <t>B586_19160</t>
  </si>
  <si>
    <t>AKN18219.1</t>
  </si>
  <si>
    <t>B586_19155</t>
  </si>
  <si>
    <t>AKN18218.1</t>
  </si>
  <si>
    <t>amino acid transporter</t>
  </si>
  <si>
    <t>B586_19150</t>
  </si>
  <si>
    <t>AKN18217.1</t>
  </si>
  <si>
    <t>B586_19145</t>
  </si>
  <si>
    <t>AKN18216.1</t>
  </si>
  <si>
    <t>B586_19140</t>
  </si>
  <si>
    <t>AKN18215.1</t>
  </si>
  <si>
    <t>B586_19135</t>
  </si>
  <si>
    <t>B586_19130</t>
  </si>
  <si>
    <t>AKN18214.1</t>
  </si>
  <si>
    <t>B586_19915</t>
  </si>
  <si>
    <t>ALL56221.1</t>
  </si>
  <si>
    <t>B586_19120</t>
  </si>
  <si>
    <t>B586_19115</t>
  </si>
  <si>
    <t>AKN18213.1</t>
  </si>
  <si>
    <t>B586_19110</t>
  </si>
  <si>
    <t>AKN18212.1</t>
  </si>
  <si>
    <t>B586_19105</t>
  </si>
  <si>
    <t>AKN18211.1</t>
  </si>
  <si>
    <t>B586_19100</t>
  </si>
  <si>
    <t>B586_19090</t>
  </si>
  <si>
    <t>B586_19085</t>
  </si>
  <si>
    <t>B586_19080</t>
  </si>
  <si>
    <t>exodeoxyribonuclease V subunit alpha</t>
  </si>
  <si>
    <t>B586_19075</t>
  </si>
  <si>
    <t>exodeoxyribonuclease V subunit beta</t>
  </si>
  <si>
    <t>B586_19070</t>
  </si>
  <si>
    <t>exodeoxyribonuclease V subunit gamma</t>
  </si>
  <si>
    <t>B586_19065</t>
  </si>
  <si>
    <t>cyanate hydratase</t>
  </si>
  <si>
    <t>B586_19060</t>
  </si>
  <si>
    <t>B586_19055</t>
  </si>
  <si>
    <t>B586_19050</t>
  </si>
  <si>
    <t>B586_19045</t>
  </si>
  <si>
    <t>tRNA-Thr</t>
  </si>
  <si>
    <t>anticodon=GGT</t>
  </si>
  <si>
    <t>B586_19040</t>
  </si>
  <si>
    <t>tRNA-Met</t>
  </si>
  <si>
    <t>anticodon=CAT</t>
  </si>
  <si>
    <t>B586_19035</t>
  </si>
  <si>
    <t>50S ribosomal protein L33</t>
  </si>
  <si>
    <t>B586_19030</t>
  </si>
  <si>
    <t>3-hydroxyacyl-ACP dehydratase</t>
  </si>
  <si>
    <t>B586_19025</t>
  </si>
  <si>
    <t>B586_19020</t>
  </si>
  <si>
    <t>B586_19015</t>
  </si>
  <si>
    <t>tRNA-Trp</t>
  </si>
  <si>
    <t>anticodon=CCA</t>
  </si>
  <si>
    <t>B586_19010</t>
  </si>
  <si>
    <t>AKN18199.1</t>
  </si>
  <si>
    <t>preprotein translocase subunit SecE</t>
  </si>
  <si>
    <t>B586_19005</t>
  </si>
  <si>
    <t>AKN18198.1</t>
  </si>
  <si>
    <t>antitermination protein NusG</t>
  </si>
  <si>
    <t>B586_19000</t>
  </si>
  <si>
    <t>AKN18197.1</t>
  </si>
  <si>
    <t>50S ribosomal protein L11</t>
  </si>
  <si>
    <t>B586_18995</t>
  </si>
  <si>
    <t>AKN18196.1</t>
  </si>
  <si>
    <t>50S ribosomal protein L1</t>
  </si>
  <si>
    <t>B586_18990</t>
  </si>
  <si>
    <t>AKN18195.1</t>
  </si>
  <si>
    <t>RNA polymerase subunit sigma-24</t>
  </si>
  <si>
    <t>B586_18985</t>
  </si>
  <si>
    <t>AKN18194.1</t>
  </si>
  <si>
    <t>transcription initiation protein</t>
  </si>
  <si>
    <t>B586_18980</t>
  </si>
  <si>
    <t>B586_18975</t>
  </si>
  <si>
    <t>AKN18193.1</t>
  </si>
  <si>
    <t>B586_18970</t>
  </si>
  <si>
    <t>AKN18192.1</t>
  </si>
  <si>
    <t>B586_18965</t>
  </si>
  <si>
    <t>AKN18191.1</t>
  </si>
  <si>
    <t>B586_18960</t>
  </si>
  <si>
    <t>B586_18955</t>
  </si>
  <si>
    <t>B586_18950</t>
  </si>
  <si>
    <t>AKN18189.1</t>
  </si>
  <si>
    <t>B586_18945</t>
  </si>
  <si>
    <t>AKN18188.1</t>
  </si>
  <si>
    <t>alpha-mannosidase</t>
  </si>
  <si>
    <t>B586_18940</t>
  </si>
  <si>
    <t>B586_18935</t>
  </si>
  <si>
    <t>AKN18187.1</t>
  </si>
  <si>
    <t>50S ribosomal protein L10</t>
  </si>
  <si>
    <t>B586_18930</t>
  </si>
  <si>
    <t>AKN18186.1</t>
  </si>
  <si>
    <t>50S ribosomal protein L7</t>
  </si>
  <si>
    <t>B586_18925</t>
  </si>
  <si>
    <t>AKN18185.1</t>
  </si>
  <si>
    <t>B586_18920</t>
  </si>
  <si>
    <t>AKN18184.1</t>
  </si>
  <si>
    <t>carotenoid oxygenase</t>
  </si>
  <si>
    <t>B586_18915</t>
  </si>
  <si>
    <t>AKN18183.1</t>
  </si>
  <si>
    <t>B586_18910</t>
  </si>
  <si>
    <t>AKN18182.1</t>
  </si>
  <si>
    <t>DNA-directed RNA polymerase subunit beta</t>
  </si>
  <si>
    <t>B586_18905</t>
  </si>
  <si>
    <t>AKN18181.1</t>
  </si>
  <si>
    <t>DNA-directed RNA polymerase subunit beta'</t>
  </si>
  <si>
    <t>B586_18900</t>
  </si>
  <si>
    <t>endonuclease IV</t>
  </si>
  <si>
    <t>B586_18895</t>
  </si>
  <si>
    <t>AKN18179.1</t>
  </si>
  <si>
    <t>DNA alkylation response protein</t>
  </si>
  <si>
    <t>B586_18890</t>
  </si>
  <si>
    <t>AKN18178.1</t>
  </si>
  <si>
    <t>B586_18885</t>
  </si>
  <si>
    <t>AKN18177.1</t>
  </si>
  <si>
    <t>PaaX domain-containing protein, C- domain protein</t>
  </si>
  <si>
    <t>B586_18880</t>
  </si>
  <si>
    <t>AKN18176.1</t>
  </si>
  <si>
    <t>B586_18875</t>
  </si>
  <si>
    <t>AKN18175.1</t>
  </si>
  <si>
    <t>B586_18870</t>
  </si>
  <si>
    <t>AKN18174.1</t>
  </si>
  <si>
    <t>B586_18865</t>
  </si>
  <si>
    <t>AKN18173.1</t>
  </si>
  <si>
    <t>B586_18860</t>
  </si>
  <si>
    <t>AKN18172.1</t>
  </si>
  <si>
    <t>B586_18855</t>
  </si>
  <si>
    <t>AKN18171.1</t>
  </si>
  <si>
    <t>B586_18850</t>
  </si>
  <si>
    <t>30S ribosomal protein S12</t>
  </si>
  <si>
    <t>B586_18845</t>
  </si>
  <si>
    <t>AKN18169.1</t>
  </si>
  <si>
    <t>30S ribosomal protein S7</t>
  </si>
  <si>
    <t>B586_18840</t>
  </si>
  <si>
    <t>AKN18168.1</t>
  </si>
  <si>
    <t>B586_18835</t>
  </si>
  <si>
    <t>AKN18167.1</t>
  </si>
  <si>
    <t>elongation factor Tu</t>
  </si>
  <si>
    <t>B586_18830</t>
  </si>
  <si>
    <t>AKN18166.1</t>
  </si>
  <si>
    <t>B586_18825</t>
  </si>
  <si>
    <t>AKN18165.1</t>
  </si>
  <si>
    <t>NAD-dependent oxidoreductase</t>
  </si>
  <si>
    <t>B586_18820</t>
  </si>
  <si>
    <t>AKN18164.1</t>
  </si>
  <si>
    <t>pyridine nucleotide-disulfide oxidoreductase</t>
  </si>
  <si>
    <t>B586_18815</t>
  </si>
  <si>
    <t>AKN18163.1</t>
  </si>
  <si>
    <t>B586_18810</t>
  </si>
  <si>
    <t>mycofactocin system transcriptional regulator</t>
  </si>
  <si>
    <t>B586_18805</t>
  </si>
  <si>
    <t>AKN18162.1</t>
  </si>
  <si>
    <t>mycofactocin precursor</t>
  </si>
  <si>
    <t>B586_18800</t>
  </si>
  <si>
    <t>AKN18161.2</t>
  </si>
  <si>
    <t>mycofactocin system protein MftB</t>
  </si>
  <si>
    <t>B586_18795</t>
  </si>
  <si>
    <t>mycofactocin radical SAM maturase</t>
  </si>
  <si>
    <t>B586_18790</t>
  </si>
  <si>
    <t>flavin oxidoreductase</t>
  </si>
  <si>
    <t>B586_18785</t>
  </si>
  <si>
    <t>AKN18159.1</t>
  </si>
  <si>
    <t>mycofactocin system creatininase</t>
  </si>
  <si>
    <t>B586_18780</t>
  </si>
  <si>
    <t>AKN18158.1</t>
  </si>
  <si>
    <t>mycofactocin system glycosyltransferase</t>
  </si>
  <si>
    <t>B586_18775</t>
  </si>
  <si>
    <t>AKN18157.2</t>
  </si>
  <si>
    <t>dehydrogenase</t>
  </si>
  <si>
    <t>B586_18770</t>
  </si>
  <si>
    <t>AKN18156.1</t>
  </si>
  <si>
    <t>B586_18765</t>
  </si>
  <si>
    <t>B586_18760</t>
  </si>
  <si>
    <t>AKN18155.1</t>
  </si>
  <si>
    <t>30S ribosomal protein S10</t>
  </si>
  <si>
    <t>B586_18755</t>
  </si>
  <si>
    <t>AKN18154.1</t>
  </si>
  <si>
    <t>50S ribosomal protein L3</t>
  </si>
  <si>
    <t>B586_18750</t>
  </si>
  <si>
    <t>AKN18153.1</t>
  </si>
  <si>
    <t>50S ribosomal protein L4</t>
  </si>
  <si>
    <t>B586_18745</t>
  </si>
  <si>
    <t>AKN18152.1</t>
  </si>
  <si>
    <t>50S ribosomal protein L23</t>
  </si>
  <si>
    <t>B586_18740</t>
  </si>
  <si>
    <t>AKN18151.1</t>
  </si>
  <si>
    <t>50S ribosomal protein L2</t>
  </si>
  <si>
    <t>B586_18735</t>
  </si>
  <si>
    <t>30S ribosomal protein S19</t>
  </si>
  <si>
    <t>B586_18730</t>
  </si>
  <si>
    <t>AKN18149.1</t>
  </si>
  <si>
    <t>50S ribosomal protein L22</t>
  </si>
  <si>
    <t>B586_18725</t>
  </si>
  <si>
    <t>AKN18148.1</t>
  </si>
  <si>
    <t>30S ribosomal protein S3</t>
  </si>
  <si>
    <t>B586_18720</t>
  </si>
  <si>
    <t>AKN18147.1</t>
  </si>
  <si>
    <t>50S ribosomal protein L16</t>
  </si>
  <si>
    <t>B586_18715</t>
  </si>
  <si>
    <t>AKN18146.1</t>
  </si>
  <si>
    <t>50S ribosomal protein L29</t>
  </si>
  <si>
    <t>B586_18710</t>
  </si>
  <si>
    <t>AKN18145.2</t>
  </si>
  <si>
    <t>30S ribosomal protein S17</t>
  </si>
  <si>
    <t>B586_18705</t>
  </si>
  <si>
    <t>AKN18144.1</t>
  </si>
  <si>
    <t>arylsulfatase</t>
  </si>
  <si>
    <t>B586_18700</t>
  </si>
  <si>
    <t>AKN18143.1</t>
  </si>
  <si>
    <t>B586_18695</t>
  </si>
  <si>
    <t>AKN18142.1</t>
  </si>
  <si>
    <t>sulfatase-modifying factor 1</t>
  </si>
  <si>
    <t>B586_18690</t>
  </si>
  <si>
    <t>AKN18899.1</t>
  </si>
  <si>
    <t>B586_18685</t>
  </si>
  <si>
    <t>AKN18141.1</t>
  </si>
  <si>
    <t>50S ribosomal protein L14</t>
  </si>
  <si>
    <t>B586_18680</t>
  </si>
  <si>
    <t>50S ribosomal protein L24</t>
  </si>
  <si>
    <t>B586_18675</t>
  </si>
  <si>
    <t>AKN18139.1</t>
  </si>
  <si>
    <t>50S ribosomal protein L5</t>
  </si>
  <si>
    <t>B586_18670</t>
  </si>
  <si>
    <t>AKN18138.1</t>
  </si>
  <si>
    <t>30S ribosomal protein S14</t>
  </si>
  <si>
    <t>B586_18665</t>
  </si>
  <si>
    <t>AKN18137.1</t>
  </si>
  <si>
    <t>30S ribosomal protein S8</t>
  </si>
  <si>
    <t>B586_18660</t>
  </si>
  <si>
    <t>AKN18136.1</t>
  </si>
  <si>
    <t>50S ribosomal protein L6</t>
  </si>
  <si>
    <t>B586_18655</t>
  </si>
  <si>
    <t>AKN18135.1</t>
  </si>
  <si>
    <t>50S ribosomal protein L18</t>
  </si>
  <si>
    <t>B586_18650</t>
  </si>
  <si>
    <t>AKN18134.1</t>
  </si>
  <si>
    <t>30S ribosomal protein S5</t>
  </si>
  <si>
    <t>B586_18645</t>
  </si>
  <si>
    <t>AKN18133.1</t>
  </si>
  <si>
    <t>50S ribosomal protein L30</t>
  </si>
  <si>
    <t>B586_18640</t>
  </si>
  <si>
    <t>AKN18132.1</t>
  </si>
  <si>
    <t>50S ribosomal protein L15</t>
  </si>
  <si>
    <t>B586_18635</t>
  </si>
  <si>
    <t>AKN18131.1</t>
  </si>
  <si>
    <t>B586_18630</t>
  </si>
  <si>
    <t>B586_18625</t>
  </si>
  <si>
    <t>AKN18129.1</t>
  </si>
  <si>
    <t>B586_18620</t>
  </si>
  <si>
    <t>AKN18128.1</t>
  </si>
  <si>
    <t>signal peptide peptidase SppA</t>
  </si>
  <si>
    <t>B586_18615</t>
  </si>
  <si>
    <t>ALL56222.1</t>
  </si>
  <si>
    <t>B586_18610</t>
  </si>
  <si>
    <t>AKN18127.1</t>
  </si>
  <si>
    <t>B586_18605</t>
  </si>
  <si>
    <t>AKN18126.1</t>
  </si>
  <si>
    <t>B586_18600</t>
  </si>
  <si>
    <t>ALL56223.1</t>
  </si>
  <si>
    <t>B586_18595</t>
  </si>
  <si>
    <t>AKN18125.2</t>
  </si>
  <si>
    <t>B586_18590</t>
  </si>
  <si>
    <t>AKN18124.1</t>
  </si>
  <si>
    <t>fuculose phosphate aldolase</t>
  </si>
  <si>
    <t>B586_18585</t>
  </si>
  <si>
    <t>AKN18123.1</t>
  </si>
  <si>
    <t>3-phosphoglycerate dehydrogenase</t>
  </si>
  <si>
    <t>B586_18580</t>
  </si>
  <si>
    <t>AKN18898.1</t>
  </si>
  <si>
    <t>xylulose kinase</t>
  </si>
  <si>
    <t>B586_18575</t>
  </si>
  <si>
    <t>AKN18122.1</t>
  </si>
  <si>
    <t>B586_18570</t>
  </si>
  <si>
    <t>AKN18121.1</t>
  </si>
  <si>
    <t>B586_18565</t>
  </si>
  <si>
    <t>preprotein translocase subunit SecY</t>
  </si>
  <si>
    <t>B586_18560</t>
  </si>
  <si>
    <t>AKN18119.1</t>
  </si>
  <si>
    <t>adenylate kinase</t>
  </si>
  <si>
    <t>B586_18555</t>
  </si>
  <si>
    <t>AKN18118.1</t>
  </si>
  <si>
    <t>methionine aminopeptidase</t>
  </si>
  <si>
    <t>B586_18550</t>
  </si>
  <si>
    <t>AKN18897.1</t>
  </si>
  <si>
    <t>B586_18545</t>
  </si>
  <si>
    <t>AKN18117.1</t>
  </si>
  <si>
    <t>B586_18540</t>
  </si>
  <si>
    <t>AKN18896.1</t>
  </si>
  <si>
    <t>acetolactate synthase</t>
  </si>
  <si>
    <t>B586_18535</t>
  </si>
  <si>
    <t>AKN18116.1</t>
  </si>
  <si>
    <t>B586_18530</t>
  </si>
  <si>
    <t>AKN18895.1</t>
  </si>
  <si>
    <t>3-oxoacyl-ACP synthase</t>
  </si>
  <si>
    <t>B586_18525</t>
  </si>
  <si>
    <t>AKN18115.1</t>
  </si>
  <si>
    <t>B586_18520</t>
  </si>
  <si>
    <t>AKN18114.1</t>
  </si>
  <si>
    <t>B586_19920</t>
  </si>
  <si>
    <t>ALL56224.1</t>
  </si>
  <si>
    <t>B586_18510</t>
  </si>
  <si>
    <t>AKN18894.2</t>
  </si>
  <si>
    <t>B586_18505</t>
  </si>
  <si>
    <t>AKN18113.1</t>
  </si>
  <si>
    <t>3-hydroxyisobutyrate dehydrogenase</t>
  </si>
  <si>
    <t>B586_18500</t>
  </si>
  <si>
    <t>AKN18112.1</t>
  </si>
  <si>
    <t>B586_18495</t>
  </si>
  <si>
    <t>AKN18111.1</t>
  </si>
  <si>
    <t>methylmalonate-semialdehyde dehydrogenase</t>
  </si>
  <si>
    <t>B586_18490</t>
  </si>
  <si>
    <t>B586_18485</t>
  </si>
  <si>
    <t>glycine/betaine ABC transporter</t>
  </si>
  <si>
    <t>B586_19925</t>
  </si>
  <si>
    <t>B586_18475</t>
  </si>
  <si>
    <t>AKN18893.1</t>
  </si>
  <si>
    <t>iron ABC transporter</t>
  </si>
  <si>
    <t>B586_18470</t>
  </si>
  <si>
    <t>B586_19930</t>
  </si>
  <si>
    <t>B586_18450</t>
  </si>
  <si>
    <t>cobalamin biosynthesis protein CobQ</t>
  </si>
  <si>
    <t>B586_18445</t>
  </si>
  <si>
    <t>cobinamide phosphate guanylyltransferase</t>
  </si>
  <si>
    <t>B586_18440</t>
  </si>
  <si>
    <t>B586_18435</t>
  </si>
  <si>
    <t>ALL56225.1</t>
  </si>
  <si>
    <t>B586_18430</t>
  </si>
  <si>
    <t>ALL56226.1</t>
  </si>
  <si>
    <t>B586_18425</t>
  </si>
  <si>
    <t>B586_18420</t>
  </si>
  <si>
    <t>B586_18415</t>
  </si>
  <si>
    <t>B586_18410</t>
  </si>
  <si>
    <t>B586_18405</t>
  </si>
  <si>
    <t>B586_18400</t>
  </si>
  <si>
    <t>B586_18395</t>
  </si>
  <si>
    <t>dTDP-4-dehydrorhamnose 3,5-epimerase</t>
  </si>
  <si>
    <t>B586_18390</t>
  </si>
  <si>
    <t>dTDP-glucose 4,6-dehydratase</t>
  </si>
  <si>
    <t>B586_18385</t>
  </si>
  <si>
    <t>F420-dependent oxidoreductase</t>
  </si>
  <si>
    <t>B586_18380</t>
  </si>
  <si>
    <t>translation initiation factor IF-1</t>
  </si>
  <si>
    <t>B586_18370</t>
  </si>
  <si>
    <t>30S ribosomal protein S13</t>
  </si>
  <si>
    <t>B586_18365</t>
  </si>
  <si>
    <t>30S ribosomal protein S11</t>
  </si>
  <si>
    <t>B586_18360</t>
  </si>
  <si>
    <t>30S ribosomal protein S4</t>
  </si>
  <si>
    <t>B586_18355</t>
  </si>
  <si>
    <t>DNA-directed RNA polymerase subunit alpha</t>
  </si>
  <si>
    <t>B586_18350</t>
  </si>
  <si>
    <t>50S ribosomal protein L17</t>
  </si>
  <si>
    <t>B586_18345</t>
  </si>
  <si>
    <t>AKN18892.1</t>
  </si>
  <si>
    <t>pseudouridine synthase</t>
  </si>
  <si>
    <t>B586_18340</t>
  </si>
  <si>
    <t>cutinase</t>
  </si>
  <si>
    <t>B586_18335</t>
  </si>
  <si>
    <t>B586_18330</t>
  </si>
  <si>
    <t>B586_18325</t>
  </si>
  <si>
    <t>AKN18891.1</t>
  </si>
  <si>
    <t>B586_18320</t>
  </si>
  <si>
    <t>B586_18315</t>
  </si>
  <si>
    <t>Type VII secretion-associated protein</t>
  </si>
  <si>
    <t>B586_18310</t>
  </si>
  <si>
    <t>type VII secretion protein EsxU</t>
  </si>
  <si>
    <t>B586_18305</t>
  </si>
  <si>
    <t>type VII secretion protein EsxT</t>
  </si>
  <si>
    <t>B586_18300</t>
  </si>
  <si>
    <t>50S ribosomal protein L13</t>
  </si>
  <si>
    <t>B586_18295</t>
  </si>
  <si>
    <t>30S ribosomal protein S9</t>
  </si>
  <si>
    <t>B586_18290</t>
  </si>
  <si>
    <t>phosphoglucosamine mutase</t>
  </si>
  <si>
    <t>B586_18285</t>
  </si>
  <si>
    <t>B586_18280</t>
  </si>
  <si>
    <t>B586_18275</t>
  </si>
  <si>
    <t>B586_18270</t>
  </si>
  <si>
    <t>AKN18889.1</t>
  </si>
  <si>
    <t>B586_18265</t>
  </si>
  <si>
    <t>glutamine--fructose-6-phosphate aminotransferase</t>
  </si>
  <si>
    <t>B586_18260</t>
  </si>
  <si>
    <t>B586_18255</t>
  </si>
  <si>
    <t>AKN18888.1</t>
  </si>
  <si>
    <t>B586_18250</t>
  </si>
  <si>
    <t>glutamate decarboxylase</t>
  </si>
  <si>
    <t>B586_18245</t>
  </si>
  <si>
    <t>alanine racemase</t>
  </si>
  <si>
    <t>B586_18240</t>
  </si>
  <si>
    <t>B586_18235</t>
  </si>
  <si>
    <t>tRNA threonylcarbamoyladenosine biosynthesis protein TsaE</t>
  </si>
  <si>
    <t>B586_18230</t>
  </si>
  <si>
    <t>tRNA threonylcarbamoyladenosine biosynthesis protein TsaB</t>
  </si>
  <si>
    <t>B586_18225</t>
  </si>
  <si>
    <t>ribosomal-protein-alanine acetyltransferase</t>
  </si>
  <si>
    <t>B586_18220</t>
  </si>
  <si>
    <t>tRNA threonylcarbamoyl adenosine modification protein TsaD</t>
  </si>
  <si>
    <t>B586_18215</t>
  </si>
  <si>
    <t>molecular chaperone GroES</t>
  </si>
  <si>
    <t>B586_18210</t>
  </si>
  <si>
    <t>B586_18205</t>
  </si>
  <si>
    <t>AKN18887.2</t>
  </si>
  <si>
    <t>B586_18200</t>
  </si>
  <si>
    <t>WhiB family transcriptional regulator</t>
  </si>
  <si>
    <t>B586_18195</t>
  </si>
  <si>
    <t>B586_18190</t>
  </si>
  <si>
    <t>B586_18185</t>
  </si>
  <si>
    <t>ALL56227.1</t>
  </si>
  <si>
    <t>B586_18180</t>
  </si>
  <si>
    <t>B586_18175</t>
  </si>
  <si>
    <t>inosine-5'-monophosphate dehydrogenase</t>
  </si>
  <si>
    <t>B586_18170</t>
  </si>
  <si>
    <t>B586_18165</t>
  </si>
  <si>
    <t>cholesterol oxidase</t>
  </si>
  <si>
    <t>B586_18160</t>
  </si>
  <si>
    <t>taurine catabolism dioxygenase</t>
  </si>
  <si>
    <t>B586_18155</t>
  </si>
  <si>
    <t>B586_18150</t>
  </si>
  <si>
    <t>glycosyl hydrolase</t>
  </si>
  <si>
    <t>B586_18145</t>
  </si>
  <si>
    <t>AKN18886.1</t>
  </si>
  <si>
    <t>B586_18140</t>
  </si>
  <si>
    <t>AKN18885.1</t>
  </si>
  <si>
    <t>GMP synthetase</t>
  </si>
  <si>
    <t>B586_18135</t>
  </si>
  <si>
    <t>B586_18130</t>
  </si>
  <si>
    <t>AKN18884.1</t>
  </si>
  <si>
    <t>B586_19935</t>
  </si>
  <si>
    <t>ALL56228.1</t>
  </si>
  <si>
    <t>B586_18125</t>
  </si>
  <si>
    <t>B586_18120</t>
  </si>
  <si>
    <t>B586_18115</t>
  </si>
  <si>
    <t>B586_18110</t>
  </si>
  <si>
    <t>nucleoside hydrolase</t>
  </si>
  <si>
    <t>B586_18100</t>
  </si>
  <si>
    <t>secretion protein EspA</t>
  </si>
  <si>
    <t>B586_18095</t>
  </si>
  <si>
    <t>secretion protein EspC</t>
  </si>
  <si>
    <t>B586_18090</t>
  </si>
  <si>
    <t>AKN18883.1</t>
  </si>
  <si>
    <t>secretion protein EspD</t>
  </si>
  <si>
    <t>B586_18085</t>
  </si>
  <si>
    <t>B586_18080</t>
  </si>
  <si>
    <t>B586_18075</t>
  </si>
  <si>
    <t>B586_18070</t>
  </si>
  <si>
    <t>B586_18065</t>
  </si>
  <si>
    <t>trehalose phosphatase</t>
  </si>
  <si>
    <t>B586_18060</t>
  </si>
  <si>
    <t>diacylglycerol O-acyltransferase</t>
  </si>
  <si>
    <t>B586_18055</t>
  </si>
  <si>
    <t>B586_18050</t>
  </si>
  <si>
    <t>B586_18045</t>
  </si>
  <si>
    <t>B586_18040</t>
  </si>
  <si>
    <t>nitroreductase</t>
  </si>
  <si>
    <t>B586_18035</t>
  </si>
  <si>
    <t>B586_18030</t>
  </si>
  <si>
    <t>B586_18025</t>
  </si>
  <si>
    <t>B586_18020</t>
  </si>
  <si>
    <t>B586_18015</t>
  </si>
  <si>
    <t>AKN18882.1</t>
  </si>
  <si>
    <t>B586_18010</t>
  </si>
  <si>
    <t>B586_18005</t>
  </si>
  <si>
    <t>bifunctional 5,10-methylene-tetrahydrofolate dehydrogenase/5,10-methylene-tetrahydrofolate cyclohydrolase</t>
  </si>
  <si>
    <t>B586_18000</t>
  </si>
  <si>
    <t>AKN18881.1</t>
  </si>
  <si>
    <t>B586_17995</t>
  </si>
  <si>
    <t>B586_17990</t>
  </si>
  <si>
    <t>B586_17985</t>
  </si>
  <si>
    <t>B586_17980</t>
  </si>
  <si>
    <t>B586_17975</t>
  </si>
  <si>
    <t>homoserine O-acetyltransferase</t>
  </si>
  <si>
    <t>B586_17970</t>
  </si>
  <si>
    <t>AKN18879.1</t>
  </si>
  <si>
    <t>B586_17965</t>
  </si>
  <si>
    <t>B586_17960</t>
  </si>
  <si>
    <t>AKN18878.1</t>
  </si>
  <si>
    <t>B586_17955</t>
  </si>
  <si>
    <t>tryptophan--tRNA ligase</t>
  </si>
  <si>
    <t>B586_17950</t>
  </si>
  <si>
    <t>inner membrane protein YhjD</t>
  </si>
  <si>
    <t>B586_17945</t>
  </si>
  <si>
    <t>N-acetylglucosamine-6-phosphate deacetylase</t>
  </si>
  <si>
    <t>B586_17940</t>
  </si>
  <si>
    <t>B586_17935</t>
  </si>
  <si>
    <t>D-alanyl-D-alanine carboxypeptidase</t>
  </si>
  <si>
    <t>B586_17930</t>
  </si>
  <si>
    <t>AKN18877.2</t>
  </si>
  <si>
    <t>B586_17925</t>
  </si>
  <si>
    <t>B586_17920</t>
  </si>
  <si>
    <t>B586_17915</t>
  </si>
  <si>
    <t>B586_17910</t>
  </si>
  <si>
    <t>AKN18876.1</t>
  </si>
  <si>
    <t>B586_17905</t>
  </si>
  <si>
    <t>B586_17900</t>
  </si>
  <si>
    <t>B586_17895</t>
  </si>
  <si>
    <t>B586_17890</t>
  </si>
  <si>
    <t>B586_17885</t>
  </si>
  <si>
    <t>B586_17880</t>
  </si>
  <si>
    <t>adenosine deaminase</t>
  </si>
  <si>
    <t>B586_17875</t>
  </si>
  <si>
    <t>B586_17870</t>
  </si>
  <si>
    <t>B586_17865</t>
  </si>
  <si>
    <t>two-component system response regulator</t>
  </si>
  <si>
    <t>B586_17860</t>
  </si>
  <si>
    <t>B586_17855</t>
  </si>
  <si>
    <t>B586_17850</t>
  </si>
  <si>
    <t>B586_17845</t>
  </si>
  <si>
    <t>ALL56229.1</t>
  </si>
  <si>
    <t>B586_17840</t>
  </si>
  <si>
    <t>B586_17835</t>
  </si>
  <si>
    <t>B586_17830</t>
  </si>
  <si>
    <t>B586_17825</t>
  </si>
  <si>
    <t>B586_17820</t>
  </si>
  <si>
    <t>AKN18875.2</t>
  </si>
  <si>
    <t>B586_19940</t>
  </si>
  <si>
    <t>ALL56231.1</t>
  </si>
  <si>
    <t>B586_17810</t>
  </si>
  <si>
    <t>B586_17805</t>
  </si>
  <si>
    <t>B586_19945</t>
  </si>
  <si>
    <t>ALL56232.1</t>
  </si>
  <si>
    <t>B586_17795</t>
  </si>
  <si>
    <t>peptidase M22</t>
  </si>
  <si>
    <t>B586_17790</t>
  </si>
  <si>
    <t>type VII secretion protein EsxI</t>
  </si>
  <si>
    <t>B586_17785</t>
  </si>
  <si>
    <t>ALL56233.1</t>
  </si>
  <si>
    <t>B586_17780</t>
  </si>
  <si>
    <t>primosomal protein</t>
  </si>
  <si>
    <t>B586_17775</t>
  </si>
  <si>
    <t>acid phosphatase</t>
  </si>
  <si>
    <t>B586_17770</t>
  </si>
  <si>
    <t>B586_17765</t>
  </si>
  <si>
    <t>phosphomannomutase</t>
  </si>
  <si>
    <t>B586_17760</t>
  </si>
  <si>
    <t>AKN18874.1</t>
  </si>
  <si>
    <t>purine nucleoside phosphorylase</t>
  </si>
  <si>
    <t>B586_17755</t>
  </si>
  <si>
    <t>peptidase M20</t>
  </si>
  <si>
    <t>B586_17750</t>
  </si>
  <si>
    <t>AKN17999.1</t>
  </si>
  <si>
    <t>N-acyl-L-amino acid amidohydrolase</t>
  </si>
  <si>
    <t>B586_17745</t>
  </si>
  <si>
    <t>AKN17998.1</t>
  </si>
  <si>
    <t>B586_17740</t>
  </si>
  <si>
    <t>AKN17997.1</t>
  </si>
  <si>
    <t>gamma-glutamyl cyclotransferase</t>
  </si>
  <si>
    <t>B586_17735</t>
  </si>
  <si>
    <t>AKN17996.1</t>
  </si>
  <si>
    <t>flavoprotein disulfide reductase</t>
  </si>
  <si>
    <t>B586_17730</t>
  </si>
  <si>
    <t>AKN17995.1</t>
  </si>
  <si>
    <t>glycerol-3-phosphate dehydrogenase</t>
  </si>
  <si>
    <t>B586_17725</t>
  </si>
  <si>
    <t>AKN17994.1</t>
  </si>
  <si>
    <t>B586_17720</t>
  </si>
  <si>
    <t>AKN17993.1</t>
  </si>
  <si>
    <t>B586_17715</t>
  </si>
  <si>
    <t>AKN17992.1</t>
  </si>
  <si>
    <t>ATP-dependent helicase</t>
  </si>
  <si>
    <t>B586_17710</t>
  </si>
  <si>
    <t>AKN18873.1</t>
  </si>
  <si>
    <t>B586_17705</t>
  </si>
  <si>
    <t>AKN18872.1</t>
  </si>
  <si>
    <t>B586_17700</t>
  </si>
  <si>
    <t>AKN17991.1</t>
  </si>
  <si>
    <t>B586_17695</t>
  </si>
  <si>
    <t>AsnC family transcriptional regulator</t>
  </si>
  <si>
    <t>B586_17690</t>
  </si>
  <si>
    <t>AKN17989.1</t>
  </si>
  <si>
    <t>L-lysine 6-transaminase</t>
  </si>
  <si>
    <t>B586_17685</t>
  </si>
  <si>
    <t>AKN17988.1</t>
  </si>
  <si>
    <t>B586_17680</t>
  </si>
  <si>
    <t>AKN17987.1</t>
  </si>
  <si>
    <t>UsfY protein</t>
  </si>
  <si>
    <t>B586_17675</t>
  </si>
  <si>
    <t>AKN18871.1</t>
  </si>
  <si>
    <t>anti-sigma factor</t>
  </si>
  <si>
    <t>B586_17670</t>
  </si>
  <si>
    <t>AKN17986.1</t>
  </si>
  <si>
    <t>B586_17665</t>
  </si>
  <si>
    <t>AKN17985.1</t>
  </si>
  <si>
    <t>acetyl-/propionyl-CoA carboxylase subunit alpha</t>
  </si>
  <si>
    <t>B586_17660</t>
  </si>
  <si>
    <t>AKN17984.1</t>
  </si>
  <si>
    <t>cysteine desufuration protein SufE</t>
  </si>
  <si>
    <t>B586_17655</t>
  </si>
  <si>
    <t>AKN17983.1</t>
  </si>
  <si>
    <t>thiosulfate sulfurtransferase</t>
  </si>
  <si>
    <t>B586_17650</t>
  </si>
  <si>
    <t>AKN17982.1</t>
  </si>
  <si>
    <t>septum formation inhibitor Maf</t>
  </si>
  <si>
    <t>B586_17645</t>
  </si>
  <si>
    <t>B586_17640</t>
  </si>
  <si>
    <t>AKN17981.1</t>
  </si>
  <si>
    <t>methylmalonyl-CoA carboxyltransferase</t>
  </si>
  <si>
    <t>B586_17635</t>
  </si>
  <si>
    <t>biotin--acetyl-CoA-carboxylase ligase</t>
  </si>
  <si>
    <t>B586_17630</t>
  </si>
  <si>
    <t>AKN17979.1</t>
  </si>
  <si>
    <t>B586_17625</t>
  </si>
  <si>
    <t>AKN17978.1</t>
  </si>
  <si>
    <t>B586_17620</t>
  </si>
  <si>
    <t>AKN17977.1</t>
  </si>
  <si>
    <t>phosphoribosylaminoimidazole carboxylase</t>
  </si>
  <si>
    <t>B586_17615</t>
  </si>
  <si>
    <t>AKN17976.1</t>
  </si>
  <si>
    <t>N5-carboxyaminoimidazole ribonucleotide mutase</t>
  </si>
  <si>
    <t>B586_17610</t>
  </si>
  <si>
    <t>AKN17975.1</t>
  </si>
  <si>
    <t>B586_17605</t>
  </si>
  <si>
    <t>AKN17974.1</t>
  </si>
  <si>
    <t>B586_17600</t>
  </si>
  <si>
    <t>AKN17973.1</t>
  </si>
  <si>
    <t>B586_17595</t>
  </si>
  <si>
    <t>AKN17972.1</t>
  </si>
  <si>
    <t>B586_17590</t>
  </si>
  <si>
    <t>AKN17971.1</t>
  </si>
  <si>
    <t>phosphate ABC transporter permease</t>
  </si>
  <si>
    <t>B586_17585</t>
  </si>
  <si>
    <t>AKN18869.2</t>
  </si>
  <si>
    <t>B586_17580</t>
  </si>
  <si>
    <t>phosphate-binding protein</t>
  </si>
  <si>
    <t>B586_17575</t>
  </si>
  <si>
    <t>AKN18868.2</t>
  </si>
  <si>
    <t>phosphate ABC transporter ATP-binding protein</t>
  </si>
  <si>
    <t>B586_17570</t>
  </si>
  <si>
    <t>AKN17969.1</t>
  </si>
  <si>
    <t>B586_17565</t>
  </si>
  <si>
    <t>AKN17968.1</t>
  </si>
  <si>
    <t>B586_17560</t>
  </si>
  <si>
    <t>AKN17967.1</t>
  </si>
  <si>
    <t>acyl-CoA transferase</t>
  </si>
  <si>
    <t>B586_17555</t>
  </si>
  <si>
    <t>AKN17966.1</t>
  </si>
  <si>
    <t>B586_17550</t>
  </si>
  <si>
    <t>AKN18867.1</t>
  </si>
  <si>
    <t>B586_17545</t>
  </si>
  <si>
    <t>AKN17965.1</t>
  </si>
  <si>
    <t>copper-transporting ATPase</t>
  </si>
  <si>
    <t>B586_17540</t>
  </si>
  <si>
    <t>AKN17964.1</t>
  </si>
  <si>
    <t>B586_17535</t>
  </si>
  <si>
    <t>AKN18866.1</t>
  </si>
  <si>
    <t>acetyl-CoA synthetase</t>
  </si>
  <si>
    <t>B586_17530</t>
  </si>
  <si>
    <t>AKN17963.1</t>
  </si>
  <si>
    <t>LytR family transcriptional regulator</t>
  </si>
  <si>
    <t>B586_17525</t>
  </si>
  <si>
    <t>AKN17962.1</t>
  </si>
  <si>
    <t>dTDP-4-dehydrorhamnose reductase</t>
  </si>
  <si>
    <t>B586_17520</t>
  </si>
  <si>
    <t>AKN17961.1</t>
  </si>
  <si>
    <t>N-acetylglucosaminyl-diphospho-decaprenol L-rhamnosyltransferase</t>
  </si>
  <si>
    <t>B586_17515</t>
  </si>
  <si>
    <t>AKN18865.1</t>
  </si>
  <si>
    <t>GDP-mannose pyrophosphorylase</t>
  </si>
  <si>
    <t>B586_17510</t>
  </si>
  <si>
    <t>NUDIX hydrolase</t>
  </si>
  <si>
    <t>B586_17505</t>
  </si>
  <si>
    <t>AKN17959.1</t>
  </si>
  <si>
    <t>lactate dehydrogenase</t>
  </si>
  <si>
    <t>B586_17500</t>
  </si>
  <si>
    <t>AKN18864.1</t>
  </si>
  <si>
    <t>B586_17495</t>
  </si>
  <si>
    <t>AKN17958.1</t>
  </si>
  <si>
    <t>F420-0--gamma-glutamyl ligase</t>
  </si>
  <si>
    <t>B586_17490</t>
  </si>
  <si>
    <t>AKN18863.1</t>
  </si>
  <si>
    <t>2-phospho-L-lactate transferase</t>
  </si>
  <si>
    <t>B586_17485</t>
  </si>
  <si>
    <t>AKN17957.1</t>
  </si>
  <si>
    <t>B586_17480</t>
  </si>
  <si>
    <t>AKN18862.1</t>
  </si>
  <si>
    <t>exonuclease</t>
  </si>
  <si>
    <t>B586_17475</t>
  </si>
  <si>
    <t>AKN18861.1</t>
  </si>
  <si>
    <t>B586_17470</t>
  </si>
  <si>
    <t>AKN17956.1</t>
  </si>
  <si>
    <t>B586_17465</t>
  </si>
  <si>
    <t>AKN17955.1</t>
  </si>
  <si>
    <t>TobH protein</t>
  </si>
  <si>
    <t>B586_17460</t>
  </si>
  <si>
    <t>AKN17954.1</t>
  </si>
  <si>
    <t>mannose-6-phosphate isomerase</t>
  </si>
  <si>
    <t>B586_17455</t>
  </si>
  <si>
    <t>AKN17953.1</t>
  </si>
  <si>
    <t>B586_17450</t>
  </si>
  <si>
    <t>amino acid permease</t>
  </si>
  <si>
    <t>B586_17445</t>
  </si>
  <si>
    <t>AKN17952.1</t>
  </si>
  <si>
    <t>B586_17440</t>
  </si>
  <si>
    <t>AKN18859.1</t>
  </si>
  <si>
    <t>B586_17435</t>
  </si>
  <si>
    <t>AKN17951.1</t>
  </si>
  <si>
    <t>B586_17430</t>
  </si>
  <si>
    <t>AKN18858.1</t>
  </si>
  <si>
    <t>B586_17425</t>
  </si>
  <si>
    <t>adenosylhomocysteinase</t>
  </si>
  <si>
    <t>B586_17420</t>
  </si>
  <si>
    <t>AKN17949.1</t>
  </si>
  <si>
    <t>thymidylate kinase</t>
  </si>
  <si>
    <t>B586_17415</t>
  </si>
  <si>
    <t>AKN17948.1</t>
  </si>
  <si>
    <t>B586_17410</t>
  </si>
  <si>
    <t>AKN17947.1</t>
  </si>
  <si>
    <t>B586_17405</t>
  </si>
  <si>
    <t>AKN17946.1</t>
  </si>
  <si>
    <t>B586_17400</t>
  </si>
  <si>
    <t>AKN18857.1</t>
  </si>
  <si>
    <t>phosphoribosyltransferase</t>
  </si>
  <si>
    <t>B586_17395</t>
  </si>
  <si>
    <t>AKN17945.1</t>
  </si>
  <si>
    <t>30S ribosomal protein S30</t>
  </si>
  <si>
    <t>B586_17390</t>
  </si>
  <si>
    <t>AKN17944.1</t>
  </si>
  <si>
    <t>preprotein translocase subunit SecA</t>
  </si>
  <si>
    <t>B586_17385</t>
  </si>
  <si>
    <t>AKN17943.1</t>
  </si>
  <si>
    <t>B586_17380</t>
  </si>
  <si>
    <t>AKN17942.1</t>
  </si>
  <si>
    <t>potassium transporter TrkA</t>
  </si>
  <si>
    <t>B586_17375</t>
  </si>
  <si>
    <t>AKN17941.1</t>
  </si>
  <si>
    <t>potassium transporter</t>
  </si>
  <si>
    <t>B586_17370</t>
  </si>
  <si>
    <t>AKN18856.1</t>
  </si>
  <si>
    <t>B586_17365</t>
  </si>
  <si>
    <t>B586_17360</t>
  </si>
  <si>
    <t>AKN17939.1</t>
  </si>
  <si>
    <t>polyphosphate kinase 2</t>
  </si>
  <si>
    <t>B586_17355</t>
  </si>
  <si>
    <t>AKN18855.1</t>
  </si>
  <si>
    <t>B586_17350</t>
  </si>
  <si>
    <t>AKN17938.1</t>
  </si>
  <si>
    <t>stearoyl-CoA 9-desaturase</t>
  </si>
  <si>
    <t>B586_17345</t>
  </si>
  <si>
    <t>AKN17937.1</t>
  </si>
  <si>
    <t>B586_17340</t>
  </si>
  <si>
    <t>AKN17936.1</t>
  </si>
  <si>
    <t>B586_17335</t>
  </si>
  <si>
    <t>AKN17935.1</t>
  </si>
  <si>
    <t>HxlR family transcriptional regulator</t>
  </si>
  <si>
    <t>B586_17330</t>
  </si>
  <si>
    <t>AKN18854.1</t>
  </si>
  <si>
    <t>GTPase EngC</t>
  </si>
  <si>
    <t>B586_17325</t>
  </si>
  <si>
    <t>AKN17934.1</t>
  </si>
  <si>
    <t>3-phosphoshikimate 1-carboxyvinyltransferase</t>
  </si>
  <si>
    <t>B586_17320</t>
  </si>
  <si>
    <t>B586_17315</t>
  </si>
  <si>
    <t>AKN17933.1</t>
  </si>
  <si>
    <t>B586_17310</t>
  </si>
  <si>
    <t>AKN18853.1</t>
  </si>
  <si>
    <t>B586_17305</t>
  </si>
  <si>
    <t>AKN18852.1</t>
  </si>
  <si>
    <t>B586_17300</t>
  </si>
  <si>
    <t>AKN18851.1</t>
  </si>
  <si>
    <t>B586_19950</t>
  </si>
  <si>
    <t>ALL56234.1</t>
  </si>
  <si>
    <t>B586_17290</t>
  </si>
  <si>
    <t>AKN17931.1</t>
  </si>
  <si>
    <t>B586_17285</t>
  </si>
  <si>
    <t>B586_17280</t>
  </si>
  <si>
    <t>B586_17275</t>
  </si>
  <si>
    <t>AKN17929.2</t>
  </si>
  <si>
    <t>B586_17270</t>
  </si>
  <si>
    <t>AKN17928.1</t>
  </si>
  <si>
    <t>B586_17265</t>
  </si>
  <si>
    <t>AKN17927.1</t>
  </si>
  <si>
    <t>B586_19955</t>
  </si>
  <si>
    <t>ALL56235.1</t>
  </si>
  <si>
    <t>B586_17260</t>
  </si>
  <si>
    <t>AKN17926.1</t>
  </si>
  <si>
    <t>B586_17255</t>
  </si>
  <si>
    <t>AKN17925.1</t>
  </si>
  <si>
    <t>B586_17250</t>
  </si>
  <si>
    <t>AKN17924.1</t>
  </si>
  <si>
    <t>nucleosidase</t>
  </si>
  <si>
    <t>B586_17245</t>
  </si>
  <si>
    <t>AKN17923.1</t>
  </si>
  <si>
    <t>B586_17240</t>
  </si>
  <si>
    <t>AKN17922.1</t>
  </si>
  <si>
    <t>B586_17235</t>
  </si>
  <si>
    <t>AKN17921.1</t>
  </si>
  <si>
    <t>B586_17230</t>
  </si>
  <si>
    <t>transferase</t>
  </si>
  <si>
    <t>B586_17225</t>
  </si>
  <si>
    <t>AKN17919.1</t>
  </si>
  <si>
    <t>B586_17220</t>
  </si>
  <si>
    <t>AKN17918.1</t>
  </si>
  <si>
    <t>B586_17215</t>
  </si>
  <si>
    <t>AKN17917.1</t>
  </si>
  <si>
    <t>B586_17210</t>
  </si>
  <si>
    <t>AKN17916.1</t>
  </si>
  <si>
    <t>B586_17205</t>
  </si>
  <si>
    <t>AKN17915.1</t>
  </si>
  <si>
    <t>B586_17200</t>
  </si>
  <si>
    <t>AKN18849.1</t>
  </si>
  <si>
    <t>acetyl-CoA carboxylase</t>
  </si>
  <si>
    <t>B586_17195</t>
  </si>
  <si>
    <t>AKN17914.1</t>
  </si>
  <si>
    <t>B586_17190</t>
  </si>
  <si>
    <t>AKN17913.1</t>
  </si>
  <si>
    <t>B586_17185</t>
  </si>
  <si>
    <t>AKN17912.1</t>
  </si>
  <si>
    <t>diacylglycerol kinase</t>
  </si>
  <si>
    <t>B586_17180</t>
  </si>
  <si>
    <t>AKN18848.2</t>
  </si>
  <si>
    <t>B586_17175</t>
  </si>
  <si>
    <t>AKN17911.1</t>
  </si>
  <si>
    <t>B586_17170</t>
  </si>
  <si>
    <t>AKN18847.1</t>
  </si>
  <si>
    <t>B586_17165</t>
  </si>
  <si>
    <t>B586_17160</t>
  </si>
  <si>
    <t>chromosome partitioning protein</t>
  </si>
  <si>
    <t>B586_17155</t>
  </si>
  <si>
    <t>B586_17150</t>
  </si>
  <si>
    <t>DEAD/DEAH box helicase</t>
  </si>
  <si>
    <t>B586_17145</t>
  </si>
  <si>
    <t>hydroxylase</t>
  </si>
  <si>
    <t>B586_17140</t>
  </si>
  <si>
    <t>B586_17130</t>
  </si>
  <si>
    <t>ATP-binding protein</t>
  </si>
  <si>
    <t>B586_17125</t>
  </si>
  <si>
    <t>B586_17120</t>
  </si>
  <si>
    <t>B586_17115</t>
  </si>
  <si>
    <t>molybdopterin biosynthesis-like protein MoeZ</t>
  </si>
  <si>
    <t>B586_17110</t>
  </si>
  <si>
    <t>AKN17899.1</t>
  </si>
  <si>
    <t>aminoglycoside phosphotransferase</t>
  </si>
  <si>
    <t>B586_17105</t>
  </si>
  <si>
    <t>AKN17898.1</t>
  </si>
  <si>
    <t>DNA methyltransferase</t>
  </si>
  <si>
    <t>B586_17100</t>
  </si>
  <si>
    <t>AKN17897.1</t>
  </si>
  <si>
    <t>B586_17095</t>
  </si>
  <si>
    <t>AKN17896.1</t>
  </si>
  <si>
    <t>B586_17090</t>
  </si>
  <si>
    <t>AKN17895.1</t>
  </si>
  <si>
    <t>ATP-dependent DNA helicase</t>
  </si>
  <si>
    <t>B586_17085</t>
  </si>
  <si>
    <t>AKN17894.1</t>
  </si>
  <si>
    <t>B586_17080</t>
  </si>
  <si>
    <t>AKN17893.1</t>
  </si>
  <si>
    <t>potassium transporter Kef</t>
  </si>
  <si>
    <t>B586_17075</t>
  </si>
  <si>
    <t>AKN17892.1</t>
  </si>
  <si>
    <t>NADH pyrophosphatase</t>
  </si>
  <si>
    <t>B586_17070</t>
  </si>
  <si>
    <t>AKN18846.1</t>
  </si>
  <si>
    <t>B586_17065</t>
  </si>
  <si>
    <t>AKN17891.1</t>
  </si>
  <si>
    <t>glutaredoxin</t>
  </si>
  <si>
    <t>B586_17060</t>
  </si>
  <si>
    <t>B586_17055</t>
  </si>
  <si>
    <t>B586_17050</t>
  </si>
  <si>
    <t>AKN17889.1</t>
  </si>
  <si>
    <t>B586_19960</t>
  </si>
  <si>
    <t>ALL56236.1</t>
  </si>
  <si>
    <t>B586_19965</t>
  </si>
  <si>
    <t>ALL56237.1</t>
  </si>
  <si>
    <t>B586_17040</t>
  </si>
  <si>
    <t>AKN17888.1</t>
  </si>
  <si>
    <t>B586_17035</t>
  </si>
  <si>
    <t>AKN17887.1</t>
  </si>
  <si>
    <t>B586_17030</t>
  </si>
  <si>
    <t>AKN17886.1</t>
  </si>
  <si>
    <t>B586_17025</t>
  </si>
  <si>
    <t>AKN17885.1</t>
  </si>
  <si>
    <t>B586_17015</t>
  </si>
  <si>
    <t>AKN17883.1</t>
  </si>
  <si>
    <t>cyclodehydratase</t>
  </si>
  <si>
    <t>B586_17010</t>
  </si>
  <si>
    <t>AKN17882.1</t>
  </si>
  <si>
    <t>B586_17005</t>
  </si>
  <si>
    <t>AKN17881.1</t>
  </si>
  <si>
    <t>signal protein PDZ</t>
  </si>
  <si>
    <t>B586_17000</t>
  </si>
  <si>
    <t>B586_16995</t>
  </si>
  <si>
    <t>B586_16990</t>
  </si>
  <si>
    <t>B586_16985</t>
  </si>
  <si>
    <t>AKN17879.1</t>
  </si>
  <si>
    <t>plasmid stabilization protein</t>
  </si>
  <si>
    <t>B586_16980</t>
  </si>
  <si>
    <t>AKN18845.1</t>
  </si>
  <si>
    <t>B586_16975</t>
  </si>
  <si>
    <t>ALL56238.1</t>
  </si>
  <si>
    <t>B586_16970</t>
  </si>
  <si>
    <t>AKN17878.1</t>
  </si>
  <si>
    <t>B586_16965</t>
  </si>
  <si>
    <t>AKN18844.1</t>
  </si>
  <si>
    <t>hydrogenase nickel incorporation protein HypA</t>
  </si>
  <si>
    <t>B586_16960</t>
  </si>
  <si>
    <t>AKN17877.1</t>
  </si>
  <si>
    <t>hydrogenase nickel incorporation protein HypB</t>
  </si>
  <si>
    <t>B586_16955</t>
  </si>
  <si>
    <t>AKN17876.1</t>
  </si>
  <si>
    <t>hydrogenase maturation protein HypF</t>
  </si>
  <si>
    <t>B586_16950</t>
  </si>
  <si>
    <t>B586_16945</t>
  </si>
  <si>
    <t>AKN17875.1</t>
  </si>
  <si>
    <t>phosphoheptose isomerase</t>
  </si>
  <si>
    <t>B586_16940</t>
  </si>
  <si>
    <t>AKN18843.2</t>
  </si>
  <si>
    <t>hydrogenase expression/formation protein HypE</t>
  </si>
  <si>
    <t>B586_16935</t>
  </si>
  <si>
    <t>AKN17874.1</t>
  </si>
  <si>
    <t>hydrogenase assembly protein HupF</t>
  </si>
  <si>
    <t>B586_16930</t>
  </si>
  <si>
    <t>AKN17873.1</t>
  </si>
  <si>
    <t>hydrogenase formation protein HupD</t>
  </si>
  <si>
    <t>B586_16925</t>
  </si>
  <si>
    <t>AKN18842.1</t>
  </si>
  <si>
    <t>NAD(P)H nitroreductase</t>
  </si>
  <si>
    <t>B586_16920</t>
  </si>
  <si>
    <t>AKN17872.1</t>
  </si>
  <si>
    <t>hypoxic response protein 1</t>
  </si>
  <si>
    <t>B586_16915</t>
  </si>
  <si>
    <t>AKN18841.1</t>
  </si>
  <si>
    <t>integrase</t>
  </si>
  <si>
    <t>B586_16910</t>
  </si>
  <si>
    <t>AKN17871.1</t>
  </si>
  <si>
    <t>B586_16900</t>
  </si>
  <si>
    <t>B586_16895</t>
  </si>
  <si>
    <t>B586_16890</t>
  </si>
  <si>
    <t>AKN17869.1</t>
  </si>
  <si>
    <t>B586_16885</t>
  </si>
  <si>
    <t>B586_16880</t>
  </si>
  <si>
    <t>AKN17868.1</t>
  </si>
  <si>
    <t>B586_16875</t>
  </si>
  <si>
    <t>AKN17867.1</t>
  </si>
  <si>
    <t>B586_19970</t>
  </si>
  <si>
    <t>ALL56239.1</t>
  </si>
  <si>
    <t>B586_16865</t>
  </si>
  <si>
    <t>AKN18839.2</t>
  </si>
  <si>
    <t>B586_16860</t>
  </si>
  <si>
    <t>AKN17866.2</t>
  </si>
  <si>
    <t>B586_16855</t>
  </si>
  <si>
    <t>AKN17865.1</t>
  </si>
  <si>
    <t>B586_16850</t>
  </si>
  <si>
    <t>AKN18838.1</t>
  </si>
  <si>
    <t>ATPase P</t>
  </si>
  <si>
    <t>B586_16845</t>
  </si>
  <si>
    <t>B586_16840</t>
  </si>
  <si>
    <t>AKN17864.1</t>
  </si>
  <si>
    <t>pyruvate dehydrogenase (acetyl-transferring) E1 component subunit alpha</t>
  </si>
  <si>
    <t>B586_16835</t>
  </si>
  <si>
    <t>AKN17863.1</t>
  </si>
  <si>
    <t>pyruvate dehydrogenase</t>
  </si>
  <si>
    <t>B586_16830</t>
  </si>
  <si>
    <t>AKN17862.1</t>
  </si>
  <si>
    <t>branched-chain alpha-keto acid dehydrogenase subunit E2</t>
  </si>
  <si>
    <t>B586_16825</t>
  </si>
  <si>
    <t>AKN17861.1</t>
  </si>
  <si>
    <t>phosphopantetheine-binding protein</t>
  </si>
  <si>
    <t>B586_16820</t>
  </si>
  <si>
    <t>B586_16815</t>
  </si>
  <si>
    <t>AKN17859.2</t>
  </si>
  <si>
    <t>B586_16810</t>
  </si>
  <si>
    <t>AKN17858.1</t>
  </si>
  <si>
    <t>zinc metalloprotease</t>
  </si>
  <si>
    <t>B586_16805</t>
  </si>
  <si>
    <t>AKN17857.1</t>
  </si>
  <si>
    <t>B586_16800</t>
  </si>
  <si>
    <t>AKN18837.1</t>
  </si>
  <si>
    <t>B586_16795</t>
  </si>
  <si>
    <t>B586_16790</t>
  </si>
  <si>
    <t>AKN17856.1</t>
  </si>
  <si>
    <t>phosphoenolpyruvate synthase</t>
  </si>
  <si>
    <t>B586_16785</t>
  </si>
  <si>
    <t>AKN18836.1</t>
  </si>
  <si>
    <t>B586_16780</t>
  </si>
  <si>
    <t>AKN17855.2</t>
  </si>
  <si>
    <t>B586_16775</t>
  </si>
  <si>
    <t>AKN18835.1</t>
  </si>
  <si>
    <t>B586_16770</t>
  </si>
  <si>
    <t>AKN18834.1</t>
  </si>
  <si>
    <t>B586_16765</t>
  </si>
  <si>
    <t>AKN18833.1</t>
  </si>
  <si>
    <t>pyridoxamine 5'-phosphate oxidase</t>
  </si>
  <si>
    <t>B586_16760</t>
  </si>
  <si>
    <t>AKN17854.1</t>
  </si>
  <si>
    <t>magnesium-transporting ATPase</t>
  </si>
  <si>
    <t>B586_16755</t>
  </si>
  <si>
    <t>AKN17853.1</t>
  </si>
  <si>
    <t>B586_16750</t>
  </si>
  <si>
    <t>B586_16745</t>
  </si>
  <si>
    <t>AKN17852.1</t>
  </si>
  <si>
    <t>B586_16740</t>
  </si>
  <si>
    <t>AKN17851.1</t>
  </si>
  <si>
    <t>universal stress protein</t>
  </si>
  <si>
    <t>B586_16735</t>
  </si>
  <si>
    <t>ABC transporter</t>
  </si>
  <si>
    <t>B586_16730</t>
  </si>
  <si>
    <t>AKN17849.1</t>
  </si>
  <si>
    <t>B586_16725</t>
  </si>
  <si>
    <t>AKN17848.1</t>
  </si>
  <si>
    <t>alkylhydroperoxidase</t>
  </si>
  <si>
    <t>B586_16720</t>
  </si>
  <si>
    <t>AKN18832.1</t>
  </si>
  <si>
    <t>thioredoxin</t>
  </si>
  <si>
    <t>B586_16715</t>
  </si>
  <si>
    <t>AKN17847.1</t>
  </si>
  <si>
    <t>B586_16710</t>
  </si>
  <si>
    <t>AKN18831.1</t>
  </si>
  <si>
    <t>peroxiredoxin</t>
  </si>
  <si>
    <t>B586_16705</t>
  </si>
  <si>
    <t>AKN17846.1</t>
  </si>
  <si>
    <t>GlcNAc-PI de-N-acetylase</t>
  </si>
  <si>
    <t>B586_16700</t>
  </si>
  <si>
    <t>B586_16695</t>
  </si>
  <si>
    <t>AKN17845.1</t>
  </si>
  <si>
    <t>universal stress protein UspA</t>
  </si>
  <si>
    <t>B586_16690</t>
  </si>
  <si>
    <t>AKN17844.1</t>
  </si>
  <si>
    <t>B586_16685</t>
  </si>
  <si>
    <t>AKN17843.1</t>
  </si>
  <si>
    <t>B586_16680</t>
  </si>
  <si>
    <t>AKN17842.1</t>
  </si>
  <si>
    <t>phosphofructokinase</t>
  </si>
  <si>
    <t>B586_16675</t>
  </si>
  <si>
    <t>AKN17841.2</t>
  </si>
  <si>
    <t>peptidase M52</t>
  </si>
  <si>
    <t>B586_16670</t>
  </si>
  <si>
    <t>B586_16665</t>
  </si>
  <si>
    <t>AKN17839.1</t>
  </si>
  <si>
    <t>B586_16660</t>
  </si>
  <si>
    <t>AKN17838.1</t>
  </si>
  <si>
    <t>B586_16655</t>
  </si>
  <si>
    <t>AKN18829.1</t>
  </si>
  <si>
    <t>4Fe-4S ferredoxin</t>
  </si>
  <si>
    <t>B586_16650</t>
  </si>
  <si>
    <t>AKN18828.2</t>
  </si>
  <si>
    <t>B586_16645</t>
  </si>
  <si>
    <t>AKN18827.2</t>
  </si>
  <si>
    <t>B586_16640</t>
  </si>
  <si>
    <t>AKN17837.1</t>
  </si>
  <si>
    <t>LuxR family transcriptional regulator</t>
  </si>
  <si>
    <t>B586_16635</t>
  </si>
  <si>
    <t>AKN17836.1</t>
  </si>
  <si>
    <t>B586_16630</t>
  </si>
  <si>
    <t>AKN17835.1</t>
  </si>
  <si>
    <t>B586_16625</t>
  </si>
  <si>
    <t>AKN17834.1</t>
  </si>
  <si>
    <t>B586_16620</t>
  </si>
  <si>
    <t>AKN17833.1</t>
  </si>
  <si>
    <t>B586_16615</t>
  </si>
  <si>
    <t>AKN17832.2</t>
  </si>
  <si>
    <t>B586_16610</t>
  </si>
  <si>
    <t>AKN17831.1</t>
  </si>
  <si>
    <t>B586_16605</t>
  </si>
  <si>
    <t>B586_16600</t>
  </si>
  <si>
    <t>AKN17829.1</t>
  </si>
  <si>
    <t>B586_16595</t>
  </si>
  <si>
    <t>AKN18826.1</t>
  </si>
  <si>
    <t>B586_16590</t>
  </si>
  <si>
    <t>B586_16585</t>
  </si>
  <si>
    <t>AKN17828.1</t>
  </si>
  <si>
    <t>B586_16580</t>
  </si>
  <si>
    <t>AKN17827.1</t>
  </si>
  <si>
    <t>B586_16575</t>
  </si>
  <si>
    <t>AKN17826.1</t>
  </si>
  <si>
    <t>B586_16570</t>
  </si>
  <si>
    <t>AKN17825.1</t>
  </si>
  <si>
    <t>nuclease</t>
  </si>
  <si>
    <t>B586_16565</t>
  </si>
  <si>
    <t>AKN17824.1</t>
  </si>
  <si>
    <t>B586_16560</t>
  </si>
  <si>
    <t>AKN17823.1</t>
  </si>
  <si>
    <t>B586_19975</t>
  </si>
  <si>
    <t>B586_16545</t>
  </si>
  <si>
    <t>AKN17821.1</t>
  </si>
  <si>
    <t>B586_16540</t>
  </si>
  <si>
    <t>ALL56241.1</t>
  </si>
  <si>
    <t>B586_16535</t>
  </si>
  <si>
    <t>AKN18825.1</t>
  </si>
  <si>
    <t>ferredoxin</t>
  </si>
  <si>
    <t>B586_16530</t>
  </si>
  <si>
    <t>B586_16525</t>
  </si>
  <si>
    <t>AKN17819.1</t>
  </si>
  <si>
    <t>formate hydrogenase</t>
  </si>
  <si>
    <t>B586_16520</t>
  </si>
  <si>
    <t>AKN17818.1</t>
  </si>
  <si>
    <t>hydrogenase</t>
  </si>
  <si>
    <t>B586_16515</t>
  </si>
  <si>
    <t>AKN17817.1</t>
  </si>
  <si>
    <t>B586_16510</t>
  </si>
  <si>
    <t>AKN18824.1</t>
  </si>
  <si>
    <t>formate hydrogenlyase</t>
  </si>
  <si>
    <t>B586_16505</t>
  </si>
  <si>
    <t>AKN18823.1</t>
  </si>
  <si>
    <t>B586_16500</t>
  </si>
  <si>
    <t>AKN17816.1</t>
  </si>
  <si>
    <t>B586_16495</t>
  </si>
  <si>
    <t>AKN17815.1</t>
  </si>
  <si>
    <t>ArsR family transcriptional regulator</t>
  </si>
  <si>
    <t>B586_16490</t>
  </si>
  <si>
    <t>AKN17814.1</t>
  </si>
  <si>
    <t>B586_16485</t>
  </si>
  <si>
    <t>AKN18822.1</t>
  </si>
  <si>
    <t>B586_16480</t>
  </si>
  <si>
    <t>AKN17813.1</t>
  </si>
  <si>
    <t>B586_16475</t>
  </si>
  <si>
    <t>AKN17812.1</t>
  </si>
  <si>
    <t>monooxygenase</t>
  </si>
  <si>
    <t>B586_16470</t>
  </si>
  <si>
    <t>B586_16465</t>
  </si>
  <si>
    <t>AKN17811.1</t>
  </si>
  <si>
    <t>B586_16460</t>
  </si>
  <si>
    <t>B586_16455</t>
  </si>
  <si>
    <t>B586_16450</t>
  </si>
  <si>
    <t>AKN18821.1</t>
  </si>
  <si>
    <t>B586_16445</t>
  </si>
  <si>
    <t>B586_16440</t>
  </si>
  <si>
    <t>B586_16435</t>
  </si>
  <si>
    <t>B586_16430</t>
  </si>
  <si>
    <t>B586_16425</t>
  </si>
  <si>
    <t>NADH-quinone oxidoreductase subunit N</t>
  </si>
  <si>
    <t>B586_16420</t>
  </si>
  <si>
    <t>AKN18819.1</t>
  </si>
  <si>
    <t>NADH:ubiquinone oxidoreductase subunit M</t>
  </si>
  <si>
    <t>B586_16415</t>
  </si>
  <si>
    <t>NADH-quinone oxidoreductase subunit L</t>
  </si>
  <si>
    <t>B586_16410</t>
  </si>
  <si>
    <t>NADH:ubiquinone oxidoreductase subunit K</t>
  </si>
  <si>
    <t>B586_16405</t>
  </si>
  <si>
    <t>NADH:ubiquinone oxidoreductase subunit J</t>
  </si>
  <si>
    <t>B586_16400</t>
  </si>
  <si>
    <t>B586_16395</t>
  </si>
  <si>
    <t>AKN18818.1</t>
  </si>
  <si>
    <t>NADH-quinone oxidoreductase subunit H</t>
  </si>
  <si>
    <t>B586_16390</t>
  </si>
  <si>
    <t>B586_16385</t>
  </si>
  <si>
    <t>B586_16380</t>
  </si>
  <si>
    <t>AKN17799.1</t>
  </si>
  <si>
    <t>B586_16375</t>
  </si>
  <si>
    <t>AKN17798.1</t>
  </si>
  <si>
    <t>B586_16370</t>
  </si>
  <si>
    <t>AKN17797.1</t>
  </si>
  <si>
    <t>B586_16365</t>
  </si>
  <si>
    <t>AKN17796.1</t>
  </si>
  <si>
    <t>B586_16360</t>
  </si>
  <si>
    <t>AKN17795.1</t>
  </si>
  <si>
    <t>B586_16355</t>
  </si>
  <si>
    <t>AKN17794.2</t>
  </si>
  <si>
    <t>B586_16350</t>
  </si>
  <si>
    <t>AKN17793.1</t>
  </si>
  <si>
    <t>B586_16345</t>
  </si>
  <si>
    <t>AKN17792.1</t>
  </si>
  <si>
    <t>B586_16340</t>
  </si>
  <si>
    <t>AKN18817.1</t>
  </si>
  <si>
    <t>B586_16335</t>
  </si>
  <si>
    <t>AKN17791.1</t>
  </si>
  <si>
    <t>NADPH:quinone oxidoreductase</t>
  </si>
  <si>
    <t>B586_16330</t>
  </si>
  <si>
    <t>B586_16325</t>
  </si>
  <si>
    <t>AKN17789.1</t>
  </si>
  <si>
    <t>B586_16320</t>
  </si>
  <si>
    <t>AKN17788.1</t>
  </si>
  <si>
    <t>B586_16315</t>
  </si>
  <si>
    <t>AKN17787.1</t>
  </si>
  <si>
    <t>toxin-antitoxin system</t>
  </si>
  <si>
    <t>B586_16310</t>
  </si>
  <si>
    <t>AKN17786.1</t>
  </si>
  <si>
    <t>histidinol phosphatase</t>
  </si>
  <si>
    <t>B586_16305</t>
  </si>
  <si>
    <t>AKN17785.1</t>
  </si>
  <si>
    <t>B586_16300</t>
  </si>
  <si>
    <t>AKN17784.1</t>
  </si>
  <si>
    <t>indole-3-glycerol phosphate synthase</t>
  </si>
  <si>
    <t>B586_16295</t>
  </si>
  <si>
    <t>ALL56242.1</t>
  </si>
  <si>
    <t>B586_16285</t>
  </si>
  <si>
    <t>AKN17782.1</t>
  </si>
  <si>
    <t>NADP oxidoreductase</t>
  </si>
  <si>
    <t>B586_16280</t>
  </si>
  <si>
    <t>AKN17781.1</t>
  </si>
  <si>
    <t>peptide chain release factor 2</t>
  </si>
  <si>
    <t>B586_16275</t>
  </si>
  <si>
    <t>mechanosensitive ion channel protein MscS</t>
  </si>
  <si>
    <t>B586_16270</t>
  </si>
  <si>
    <t>B586_16265</t>
  </si>
  <si>
    <t>AKN18816.1</t>
  </si>
  <si>
    <t>cell division ATP-binding protein FtsE</t>
  </si>
  <si>
    <t>B586_16260</t>
  </si>
  <si>
    <t>AKN17778.1</t>
  </si>
  <si>
    <t>cell division protein FtsX</t>
  </si>
  <si>
    <t>B586_16255</t>
  </si>
  <si>
    <t>AKN17777.1</t>
  </si>
  <si>
    <t>SsrA-binding protein</t>
  </si>
  <si>
    <t>B586_16250</t>
  </si>
  <si>
    <t>AKN17776.1</t>
  </si>
  <si>
    <t>B586_16245</t>
  </si>
  <si>
    <t>B586_16240</t>
  </si>
  <si>
    <t>AKN17775.1</t>
  </si>
  <si>
    <t>B586_16235</t>
  </si>
  <si>
    <t>AKN17774.1</t>
  </si>
  <si>
    <t>B586_16230</t>
  </si>
  <si>
    <t>AKN17773.1</t>
  </si>
  <si>
    <t>B586_16225</t>
  </si>
  <si>
    <t>AKN17772.1</t>
  </si>
  <si>
    <t>B586_16220</t>
  </si>
  <si>
    <t>AKN18815.2</t>
  </si>
  <si>
    <t>6-O-methylguanine DNA methyltransferase</t>
  </si>
  <si>
    <t>B586_16210</t>
  </si>
  <si>
    <t>AKN18814.1</t>
  </si>
  <si>
    <t>B586_16205</t>
  </si>
  <si>
    <t>AKN17771.1</t>
  </si>
  <si>
    <t>B586_16200</t>
  </si>
  <si>
    <t>AKN18813.2</t>
  </si>
  <si>
    <t>B586_16195</t>
  </si>
  <si>
    <t>AKN18812.1</t>
  </si>
  <si>
    <t>B586_16190</t>
  </si>
  <si>
    <t>B586_16185</t>
  </si>
  <si>
    <t>AKN17769.1</t>
  </si>
  <si>
    <t>B586_16180</t>
  </si>
  <si>
    <t>AKN17768.1</t>
  </si>
  <si>
    <t>B586_16175</t>
  </si>
  <si>
    <t>AKN18811.1</t>
  </si>
  <si>
    <t>aldolase</t>
  </si>
  <si>
    <t>B586_16170</t>
  </si>
  <si>
    <t>AKN17767.1</t>
  </si>
  <si>
    <t>B586_16165</t>
  </si>
  <si>
    <t>AKN17766.1</t>
  </si>
  <si>
    <t>B586_16160</t>
  </si>
  <si>
    <t>AKN17765.1</t>
  </si>
  <si>
    <t>B586_16155</t>
  </si>
  <si>
    <t>AKN17764.1</t>
  </si>
  <si>
    <t>B586_16150</t>
  </si>
  <si>
    <t>AKN17763.1</t>
  </si>
  <si>
    <t>B586_16145</t>
  </si>
  <si>
    <t>AKN17762.1</t>
  </si>
  <si>
    <t>camphor resistance protein CrcB</t>
  </si>
  <si>
    <t>B586_16140</t>
  </si>
  <si>
    <t>AKN17761.1</t>
  </si>
  <si>
    <t>B586_16135</t>
  </si>
  <si>
    <t>phosphoglucomutase</t>
  </si>
  <si>
    <t>B586_16130</t>
  </si>
  <si>
    <t>anticodon=GGC</t>
  </si>
  <si>
    <t>B586_16125</t>
  </si>
  <si>
    <t>B586_19980</t>
  </si>
  <si>
    <t>ALL56243.1</t>
  </si>
  <si>
    <t>B586_16115</t>
  </si>
  <si>
    <t>B586_16110</t>
  </si>
  <si>
    <t>AKN17759.1</t>
  </si>
  <si>
    <t>DNA-binding transcriptional regulator</t>
  </si>
  <si>
    <t>B586_16105</t>
  </si>
  <si>
    <t>AKN17758.1</t>
  </si>
  <si>
    <t>multidrug transporter</t>
  </si>
  <si>
    <t>B586_16100</t>
  </si>
  <si>
    <t>serine dehydratase</t>
  </si>
  <si>
    <t>B586_16095</t>
  </si>
  <si>
    <t>AKN17757.2</t>
  </si>
  <si>
    <t>B586_16090</t>
  </si>
  <si>
    <t>AKN17756.2</t>
  </si>
  <si>
    <t>B586_16085</t>
  </si>
  <si>
    <t>AKN17755.1</t>
  </si>
  <si>
    <t>B586_16080</t>
  </si>
  <si>
    <t>AKN17754.1</t>
  </si>
  <si>
    <t>B586_16070</t>
  </si>
  <si>
    <t>B586_16065</t>
  </si>
  <si>
    <t>AKN17752.1</t>
  </si>
  <si>
    <t>B586_19985</t>
  </si>
  <si>
    <t>ALL56244.1</t>
  </si>
  <si>
    <t>B586_16055</t>
  </si>
  <si>
    <t>AKN17751.1</t>
  </si>
  <si>
    <t>B586_16050</t>
  </si>
  <si>
    <t>B586_16045</t>
  </si>
  <si>
    <t>B586_16040</t>
  </si>
  <si>
    <t>AKN17749.1</t>
  </si>
  <si>
    <t>B586_16035</t>
  </si>
  <si>
    <t>AKN17748.1</t>
  </si>
  <si>
    <t>B586_19990</t>
  </si>
  <si>
    <t>ALL56245.1</t>
  </si>
  <si>
    <t>B586_19995</t>
  </si>
  <si>
    <t>ALL56246.1</t>
  </si>
  <si>
    <t>B586_16020</t>
  </si>
  <si>
    <t>AKN17747.1</t>
  </si>
  <si>
    <t>diguanylate cyclase</t>
  </si>
  <si>
    <t>B586_16015</t>
  </si>
  <si>
    <t>AKN17746.1</t>
  </si>
  <si>
    <t>carbon starvation protein CstA</t>
  </si>
  <si>
    <t>B586_16010</t>
  </si>
  <si>
    <t>AKN17745.1</t>
  </si>
  <si>
    <t>ATP-dependent DNA ligase</t>
  </si>
  <si>
    <t>B586_16005</t>
  </si>
  <si>
    <t>AKN17744.1</t>
  </si>
  <si>
    <t>B586_16000</t>
  </si>
  <si>
    <t>AKN17743.1</t>
  </si>
  <si>
    <t>B586_15995</t>
  </si>
  <si>
    <t>AKN17742.1</t>
  </si>
  <si>
    <t>B586_15990</t>
  </si>
  <si>
    <t>B586_15985</t>
  </si>
  <si>
    <t>AKN17741.1</t>
  </si>
  <si>
    <t>B586_15980</t>
  </si>
  <si>
    <t>B586_15975</t>
  </si>
  <si>
    <t>AKN17739.1</t>
  </si>
  <si>
    <t>B586_15970</t>
  </si>
  <si>
    <t>AKN17738.1</t>
  </si>
  <si>
    <t>B586_15965</t>
  </si>
  <si>
    <t>AKN17737.1</t>
  </si>
  <si>
    <t>B586_15960</t>
  </si>
  <si>
    <t>AKN17736.1</t>
  </si>
  <si>
    <t>B586_15955</t>
  </si>
  <si>
    <t>B586_15950</t>
  </si>
  <si>
    <t>AKN17735.1</t>
  </si>
  <si>
    <t>B586_15945</t>
  </si>
  <si>
    <t>B586_15940</t>
  </si>
  <si>
    <t>AKN17734.1</t>
  </si>
  <si>
    <t>B586_15935</t>
  </si>
  <si>
    <t>DNA polymerase IV</t>
  </si>
  <si>
    <t>B586_15930</t>
  </si>
  <si>
    <t>AKN17733.1</t>
  </si>
  <si>
    <t>B586_15925</t>
  </si>
  <si>
    <t>FMN reductase</t>
  </si>
  <si>
    <t>B586_15920</t>
  </si>
  <si>
    <t>B586_15915</t>
  </si>
  <si>
    <t>AKN17732.1</t>
  </si>
  <si>
    <t>B586_15910</t>
  </si>
  <si>
    <t>AKN17731.1</t>
  </si>
  <si>
    <t>ribonucleotide reductase</t>
  </si>
  <si>
    <t>B586_15905</t>
  </si>
  <si>
    <t>ribonucleotide-diphosphate reductase subunit alpha</t>
  </si>
  <si>
    <t>B586_15900</t>
  </si>
  <si>
    <t>B586_15895</t>
  </si>
  <si>
    <t>AKN17729.1</t>
  </si>
  <si>
    <t>4-hydroxyacetophenone monooxygenase</t>
  </si>
  <si>
    <t>B586_15890</t>
  </si>
  <si>
    <t>B586_15885</t>
  </si>
  <si>
    <t>AKN17728.1</t>
  </si>
  <si>
    <t>alcohol dehydrogenase</t>
  </si>
  <si>
    <t>B586_15880</t>
  </si>
  <si>
    <t>Fe3+-citrate ABC transporter substrate-binding protein</t>
  </si>
  <si>
    <t>B586_15875</t>
  </si>
  <si>
    <t>AKN18799.1</t>
  </si>
  <si>
    <t>cytochrome C oxidase subunit 1</t>
  </si>
  <si>
    <t>B586_15870</t>
  </si>
  <si>
    <t>AKN17727.1</t>
  </si>
  <si>
    <t>phosphoserine phosphatase</t>
  </si>
  <si>
    <t>B586_15865</t>
  </si>
  <si>
    <t>AKN17726.1</t>
  </si>
  <si>
    <t>iron ABC transporter ATP-binding protein</t>
  </si>
  <si>
    <t>B586_15860</t>
  </si>
  <si>
    <t>AKN17725.1</t>
  </si>
  <si>
    <t>B586_15855</t>
  </si>
  <si>
    <t>AKN17724.1</t>
  </si>
  <si>
    <t>B586_15850</t>
  </si>
  <si>
    <t>AKN17723.1</t>
  </si>
  <si>
    <t>B586_15845</t>
  </si>
  <si>
    <t>AKN18798.1</t>
  </si>
  <si>
    <t>B586_15840</t>
  </si>
  <si>
    <t>AKN18797.1</t>
  </si>
  <si>
    <t>B586_15835</t>
  </si>
  <si>
    <t>AKN17722.1</t>
  </si>
  <si>
    <t>pyrrolo-quinoline quinone</t>
  </si>
  <si>
    <t>B586_15830</t>
  </si>
  <si>
    <t>AKN18796.1</t>
  </si>
  <si>
    <t>B586_15825</t>
  </si>
  <si>
    <t>AKN17721.1</t>
  </si>
  <si>
    <t>B586_15820</t>
  </si>
  <si>
    <t>AKN18795.1</t>
  </si>
  <si>
    <t>B586_15815</t>
  </si>
  <si>
    <t>AKN18794.1</t>
  </si>
  <si>
    <t>glycogen synthase</t>
  </si>
  <si>
    <t>B586_15810</t>
  </si>
  <si>
    <t>1,4-alpha-glucan branching protein</t>
  </si>
  <si>
    <t>B586_15805</t>
  </si>
  <si>
    <t>AKN17719.1</t>
  </si>
  <si>
    <t>B586_15800</t>
  </si>
  <si>
    <t>AKN17718.1</t>
  </si>
  <si>
    <t>electron transfer flavoprotein subunit beta</t>
  </si>
  <si>
    <t>B586_15795</t>
  </si>
  <si>
    <t>AKN17717.1</t>
  </si>
  <si>
    <t>electron transfer flavoprotein subunit alpha</t>
  </si>
  <si>
    <t>B586_15790</t>
  </si>
  <si>
    <t>AKN17716.1</t>
  </si>
  <si>
    <t>phosphohistidine phosphatase</t>
  </si>
  <si>
    <t>B586_15785</t>
  </si>
  <si>
    <t>lysophospholipase</t>
  </si>
  <si>
    <t>B586_15780</t>
  </si>
  <si>
    <t>AKN17715.1</t>
  </si>
  <si>
    <t>cysteine desulfurase</t>
  </si>
  <si>
    <t>B586_15775</t>
  </si>
  <si>
    <t>AKN17714.1</t>
  </si>
  <si>
    <t>tRNA-specific 2-thiouridylase</t>
  </si>
  <si>
    <t>B586_15770</t>
  </si>
  <si>
    <t>AKN17713.2</t>
  </si>
  <si>
    <t>B586_15765</t>
  </si>
  <si>
    <t>AKN17712.1</t>
  </si>
  <si>
    <t>B586_15760</t>
  </si>
  <si>
    <t>AKN17711.1</t>
  </si>
  <si>
    <t>B586_15755</t>
  </si>
  <si>
    <t>methionine synthase</t>
  </si>
  <si>
    <t>B586_15750</t>
  </si>
  <si>
    <t>aromatic ring-opening dioxygenase LigA</t>
  </si>
  <si>
    <t>B586_15745</t>
  </si>
  <si>
    <t>amino acid-binding protein</t>
  </si>
  <si>
    <t>B586_15740</t>
  </si>
  <si>
    <t>AKN18793.1</t>
  </si>
  <si>
    <t>glutamyl-tRNA amidotransferase</t>
  </si>
  <si>
    <t>B586_15735</t>
  </si>
  <si>
    <t>B586_15730</t>
  </si>
  <si>
    <t>6-phosphofructokinase</t>
  </si>
  <si>
    <t>B586_15725</t>
  </si>
  <si>
    <t>B586_15720</t>
  </si>
  <si>
    <t>peptidase S1</t>
  </si>
  <si>
    <t>B586_15715</t>
  </si>
  <si>
    <t>AKN18792.1</t>
  </si>
  <si>
    <t>B586_15710</t>
  </si>
  <si>
    <t>B586_15705</t>
  </si>
  <si>
    <t>AKN18791.1</t>
  </si>
  <si>
    <t>B586_15700</t>
  </si>
  <si>
    <t>acetolactate synthase 1 catalytic subunit</t>
  </si>
  <si>
    <t>B586_15695</t>
  </si>
  <si>
    <t>B586_15690</t>
  </si>
  <si>
    <t>ketol-acid reductoisomerase</t>
  </si>
  <si>
    <t>B586_15685</t>
  </si>
  <si>
    <t>AKN17699.1</t>
  </si>
  <si>
    <t>B586_15680</t>
  </si>
  <si>
    <t>AKN17698.1</t>
  </si>
  <si>
    <t>B586_15675</t>
  </si>
  <si>
    <t>AKN17697.1</t>
  </si>
  <si>
    <t>B586_15670</t>
  </si>
  <si>
    <t>AKN17696.1</t>
  </si>
  <si>
    <t>3-isopropylmalate dehydrogenase</t>
  </si>
  <si>
    <t>B586_15665</t>
  </si>
  <si>
    <t>AKN17695.1</t>
  </si>
  <si>
    <t>B586_15660</t>
  </si>
  <si>
    <t>AKN17694.1</t>
  </si>
  <si>
    <t>2-hydroxyhepta-2,4-diene-1,7-dioate isomerase</t>
  </si>
  <si>
    <t>B586_15655</t>
  </si>
  <si>
    <t>AKN17693.1</t>
  </si>
  <si>
    <t>glutamate--tRNA ligase</t>
  </si>
  <si>
    <t>B586_15650</t>
  </si>
  <si>
    <t>tRNA-Gln</t>
  </si>
  <si>
    <t>anticodon=CTG</t>
  </si>
  <si>
    <t>B586_15645</t>
  </si>
  <si>
    <t>tRNA-Glu</t>
  </si>
  <si>
    <t>anticodon=CTC</t>
  </si>
  <si>
    <t>B586_15640</t>
  </si>
  <si>
    <t>AKN17692.1</t>
  </si>
  <si>
    <t>B586_15635</t>
  </si>
  <si>
    <t>AKN17691.1</t>
  </si>
  <si>
    <t>B586_15630</t>
  </si>
  <si>
    <t>isopropylmalate isomerase</t>
  </si>
  <si>
    <t>B586_15625</t>
  </si>
  <si>
    <t>AKN17689.1</t>
  </si>
  <si>
    <t>B586_15620</t>
  </si>
  <si>
    <t>AKN17688.1</t>
  </si>
  <si>
    <t>B586_15615</t>
  </si>
  <si>
    <t>AKN17687.1</t>
  </si>
  <si>
    <t>B586_15610</t>
  </si>
  <si>
    <t>AKN17686.1</t>
  </si>
  <si>
    <t>polyphosphate kinase</t>
  </si>
  <si>
    <t>B586_15605</t>
  </si>
  <si>
    <t>AKN17685.1</t>
  </si>
  <si>
    <t>2-phospho-L-lactate guanylyltransferase</t>
  </si>
  <si>
    <t>B586_15600</t>
  </si>
  <si>
    <t>AKN17684.1</t>
  </si>
  <si>
    <t>B586_15595</t>
  </si>
  <si>
    <t>AKN17683.1</t>
  </si>
  <si>
    <t>D-alanine--D-alanine ligase</t>
  </si>
  <si>
    <t>B586_15590</t>
  </si>
  <si>
    <t>B586_15585</t>
  </si>
  <si>
    <t>AKN17682.1</t>
  </si>
  <si>
    <t>thiamine-monophosphate kinase</t>
  </si>
  <si>
    <t>B586_15580</t>
  </si>
  <si>
    <t>AKN17681.1</t>
  </si>
  <si>
    <t>uracil-DNA glycosylase</t>
  </si>
  <si>
    <t>B586_15575</t>
  </si>
  <si>
    <t>50S ribosomal protein L28</t>
  </si>
  <si>
    <t>B586_15570</t>
  </si>
  <si>
    <t>AKN18789.1</t>
  </si>
  <si>
    <t>dihydroxyacetone kinase</t>
  </si>
  <si>
    <t>B586_15565</t>
  </si>
  <si>
    <t>AKN17679.1</t>
  </si>
  <si>
    <t>ATP-dependent DNA helicase RecG</t>
  </si>
  <si>
    <t>B586_15560</t>
  </si>
  <si>
    <t>AKN17678.1</t>
  </si>
  <si>
    <t>B586_15555</t>
  </si>
  <si>
    <t>AKN18788.1</t>
  </si>
  <si>
    <t>2,5-diketo-D-gluconic acid reductase</t>
  </si>
  <si>
    <t>B586_15550</t>
  </si>
  <si>
    <t>AKN17677.1</t>
  </si>
  <si>
    <t>B586_15545</t>
  </si>
  <si>
    <t>AKN17676.1</t>
  </si>
  <si>
    <t>lipase</t>
  </si>
  <si>
    <t>B586_15540</t>
  </si>
  <si>
    <t>AKN18787.1</t>
  </si>
  <si>
    <t>B586_15535</t>
  </si>
  <si>
    <t>AKN17675.1</t>
  </si>
  <si>
    <t>B586_15530</t>
  </si>
  <si>
    <t>AKN17674.1</t>
  </si>
  <si>
    <t>pyruvate carboxylase</t>
  </si>
  <si>
    <t>B586_15525</t>
  </si>
  <si>
    <t>AKN17673.1</t>
  </si>
  <si>
    <t>16S rRNA (guanine(966)-N(2))-methyltransferase RsmD</t>
  </si>
  <si>
    <t>B586_15520</t>
  </si>
  <si>
    <t>AKN17672.1</t>
  </si>
  <si>
    <t>phosphopantetheine adenylyltransferase</t>
  </si>
  <si>
    <t>B586_15515</t>
  </si>
  <si>
    <t>AKN17671.1</t>
  </si>
  <si>
    <t>B586_15510</t>
  </si>
  <si>
    <t>B586_15505</t>
  </si>
  <si>
    <t>AKN18786.1</t>
  </si>
  <si>
    <t>B586_15500</t>
  </si>
  <si>
    <t>AKN18785.1</t>
  </si>
  <si>
    <t>B586_15495</t>
  </si>
  <si>
    <t>AKN17669.1</t>
  </si>
  <si>
    <t>ribonuclease III</t>
  </si>
  <si>
    <t>B586_15490</t>
  </si>
  <si>
    <t>AKN17668.1</t>
  </si>
  <si>
    <t>5-hydroxymethyluracil DNA glycosylase</t>
  </si>
  <si>
    <t>B586_15485</t>
  </si>
  <si>
    <t>AKN17667.1</t>
  </si>
  <si>
    <t>B586_15480</t>
  </si>
  <si>
    <t>AKN17666.1</t>
  </si>
  <si>
    <t>acylphosphatase</t>
  </si>
  <si>
    <t>B586_15475</t>
  </si>
  <si>
    <t>ALL56247.1</t>
  </si>
  <si>
    <t>B586_15470</t>
  </si>
  <si>
    <t>AKN17665.1</t>
  </si>
  <si>
    <t>B586_15465</t>
  </si>
  <si>
    <t>AKN17664.1</t>
  </si>
  <si>
    <t>chromosome segregation protein SMC</t>
  </si>
  <si>
    <t>B586_15460</t>
  </si>
  <si>
    <t>AKN17663.1</t>
  </si>
  <si>
    <t>cell division protein FtsY</t>
  </si>
  <si>
    <t>B586_15455</t>
  </si>
  <si>
    <t>AKN18784.1</t>
  </si>
  <si>
    <t>ammonia channel protein</t>
  </si>
  <si>
    <t>B586_15450</t>
  </si>
  <si>
    <t>AKN17662.1</t>
  </si>
  <si>
    <t>B586_15445</t>
  </si>
  <si>
    <t>AKN17661.1</t>
  </si>
  <si>
    <t>protein-PII uridylyltransferase</t>
  </si>
  <si>
    <t>B586_15440</t>
  </si>
  <si>
    <t>B586_15435</t>
  </si>
  <si>
    <t>AKN17659.1</t>
  </si>
  <si>
    <t>heat-shock protein Hsp90</t>
  </si>
  <si>
    <t>B586_15430</t>
  </si>
  <si>
    <t>AKN17658.1</t>
  </si>
  <si>
    <t>B586_15425</t>
  </si>
  <si>
    <t>AKN17657.1</t>
  </si>
  <si>
    <t>signal recognition particle</t>
  </si>
  <si>
    <t>B586_15420</t>
  </si>
  <si>
    <t>AKN17656.1</t>
  </si>
  <si>
    <t>B586_15415</t>
  </si>
  <si>
    <t>AKN17655.1</t>
  </si>
  <si>
    <t>B586_15410</t>
  </si>
  <si>
    <t>AKN17654.1</t>
  </si>
  <si>
    <t>B586_15405</t>
  </si>
  <si>
    <t>AKN17653.1</t>
  </si>
  <si>
    <t>B586_15400</t>
  </si>
  <si>
    <t>AKN17652.1</t>
  </si>
  <si>
    <t>B586_15395</t>
  </si>
  <si>
    <t>AKN17651.1</t>
  </si>
  <si>
    <t>30S ribosomal protein S16</t>
  </si>
  <si>
    <t>B586_15390</t>
  </si>
  <si>
    <t>B586_15385</t>
  </si>
  <si>
    <t>AKN17649.1</t>
  </si>
  <si>
    <t>B586_15380</t>
  </si>
  <si>
    <t>AKN17648.1</t>
  </si>
  <si>
    <t>tRNA (guanine-N1)-methyltransferase</t>
  </si>
  <si>
    <t>B586_15375</t>
  </si>
  <si>
    <t>AKN17647.1</t>
  </si>
  <si>
    <t>B586_15370</t>
  </si>
  <si>
    <t>AKN17646.1</t>
  </si>
  <si>
    <t>50S ribosomal protein L19</t>
  </si>
  <si>
    <t>B586_15365</t>
  </si>
  <si>
    <t>AKN17645.1</t>
  </si>
  <si>
    <t>signal peptidase I</t>
  </si>
  <si>
    <t>B586_15360</t>
  </si>
  <si>
    <t>AKN17644.1</t>
  </si>
  <si>
    <t>ribonuclease HII</t>
  </si>
  <si>
    <t>B586_15355</t>
  </si>
  <si>
    <t>AKN17643.1</t>
  </si>
  <si>
    <t>B586_15350</t>
  </si>
  <si>
    <t>AKN17642.1</t>
  </si>
  <si>
    <t>B586_15345</t>
  </si>
  <si>
    <t>AKN17641.1</t>
  </si>
  <si>
    <t>B586_15340</t>
  </si>
  <si>
    <t>B586_15335</t>
  </si>
  <si>
    <t>AKN17639.1</t>
  </si>
  <si>
    <t>B586_15330</t>
  </si>
  <si>
    <t>AKN17638.1</t>
  </si>
  <si>
    <t>B586_15325</t>
  </si>
  <si>
    <t>AKN17637.1</t>
  </si>
  <si>
    <t>B586_15320</t>
  </si>
  <si>
    <t>AKN17636.1</t>
  </si>
  <si>
    <t>B586_15315</t>
  </si>
  <si>
    <t>AKN17635.1</t>
  </si>
  <si>
    <t>B586_15310</t>
  </si>
  <si>
    <t>AKN17634.1</t>
  </si>
  <si>
    <t>B586_15305</t>
  </si>
  <si>
    <t>AKN17633.1</t>
  </si>
  <si>
    <t>B586_15300</t>
  </si>
  <si>
    <t>AKN18783.2</t>
  </si>
  <si>
    <t>B586_15295</t>
  </si>
  <si>
    <t>AKN17632.2</t>
  </si>
  <si>
    <t>B586_15290</t>
  </si>
  <si>
    <t>AKN17631.1</t>
  </si>
  <si>
    <t>B586_15285</t>
  </si>
  <si>
    <t>B586_20000</t>
  </si>
  <si>
    <t>ALL56248.1</t>
  </si>
  <si>
    <t>B586_20005</t>
  </si>
  <si>
    <t>ALL56249.1</t>
  </si>
  <si>
    <t>B586_15270</t>
  </si>
  <si>
    <t>AKN17629.2</t>
  </si>
  <si>
    <t>B586_15265</t>
  </si>
  <si>
    <t>B586_15260</t>
  </si>
  <si>
    <t>ALL56251.1</t>
  </si>
  <si>
    <t>B586_15255</t>
  </si>
  <si>
    <t>AKN17628.1</t>
  </si>
  <si>
    <t>B586_15250</t>
  </si>
  <si>
    <t>AKN17627.1</t>
  </si>
  <si>
    <t>B586_15245</t>
  </si>
  <si>
    <t>AKN17626.1</t>
  </si>
  <si>
    <t>B586_15240</t>
  </si>
  <si>
    <t>AKN18782.1</t>
  </si>
  <si>
    <t>recombinase XerC</t>
  </si>
  <si>
    <t>B586_15235</t>
  </si>
  <si>
    <t>peptidase M23</t>
  </si>
  <si>
    <t>B586_15230</t>
  </si>
  <si>
    <t>AKN17625.1</t>
  </si>
  <si>
    <t>30S ribosomal protein S2</t>
  </si>
  <si>
    <t>B586_15225</t>
  </si>
  <si>
    <t>AKN17624.1</t>
  </si>
  <si>
    <t>elongation factor Ts</t>
  </si>
  <si>
    <t>B586_15220</t>
  </si>
  <si>
    <t>AKN17623.1</t>
  </si>
  <si>
    <t>amidase</t>
  </si>
  <si>
    <t>B586_15215</t>
  </si>
  <si>
    <t>AKN17622.1</t>
  </si>
  <si>
    <t>B586_15210</t>
  </si>
  <si>
    <t>AKN17621.1</t>
  </si>
  <si>
    <t>B586_15205</t>
  </si>
  <si>
    <t>B586_15200</t>
  </si>
  <si>
    <t>AKN17619.1</t>
  </si>
  <si>
    <t>B586_15195</t>
  </si>
  <si>
    <t>AKN17618.1</t>
  </si>
  <si>
    <t>uridylate kinase</t>
  </si>
  <si>
    <t>B586_15190</t>
  </si>
  <si>
    <t>AKN17617.1</t>
  </si>
  <si>
    <t>ribosome-recycling factor</t>
  </si>
  <si>
    <t>B586_15185</t>
  </si>
  <si>
    <t>AKN17616.1</t>
  </si>
  <si>
    <t>phosphatidate cytidylyltransferase</t>
  </si>
  <si>
    <t>B586_15180</t>
  </si>
  <si>
    <t>23S rRNA (adenine(2503)-C2)-methyltransferase</t>
  </si>
  <si>
    <t>B586_15175</t>
  </si>
  <si>
    <t>AKN18781.1</t>
  </si>
  <si>
    <t>B586_15170</t>
  </si>
  <si>
    <t>AKN17615.1</t>
  </si>
  <si>
    <t>B586_15165</t>
  </si>
  <si>
    <t>B586_15160</t>
  </si>
  <si>
    <t>AKN17614.1</t>
  </si>
  <si>
    <t>1-deoxy-D-xylulose 5-phosphate reductoisomerase</t>
  </si>
  <si>
    <t>B586_15155</t>
  </si>
  <si>
    <t>AKN17613.1</t>
  </si>
  <si>
    <t>B586_15150</t>
  </si>
  <si>
    <t>AKN17612.1</t>
  </si>
  <si>
    <t>4-hydroxy-3-methylbut-2-en-1-yl diphosphate synthase</t>
  </si>
  <si>
    <t>B586_15145</t>
  </si>
  <si>
    <t>AKN17611.1</t>
  </si>
  <si>
    <t>B586_15140</t>
  </si>
  <si>
    <t>B586_20010</t>
  </si>
  <si>
    <t>ALL56252.1</t>
  </si>
  <si>
    <t>B586_15130</t>
  </si>
  <si>
    <t>B586_15125</t>
  </si>
  <si>
    <t>B586_15120</t>
  </si>
  <si>
    <t>glutamine amidotransferase</t>
  </si>
  <si>
    <t>B586_15115</t>
  </si>
  <si>
    <t>ALL56253.1</t>
  </si>
  <si>
    <t>B586_15110</t>
  </si>
  <si>
    <t>B586_15105</t>
  </si>
  <si>
    <t>AKN18779.1</t>
  </si>
  <si>
    <t>nucleotide pyrophosphatase</t>
  </si>
  <si>
    <t>B586_15100</t>
  </si>
  <si>
    <t>nickel transporter</t>
  </si>
  <si>
    <t>B586_15095</t>
  </si>
  <si>
    <t>mycothione reductase</t>
  </si>
  <si>
    <t>B586_15090</t>
  </si>
  <si>
    <t>B586_15085</t>
  </si>
  <si>
    <t>malate:quinone oxidoreductase</t>
  </si>
  <si>
    <t>B586_15080</t>
  </si>
  <si>
    <t>B586_15075</t>
  </si>
  <si>
    <t>B586_15070</t>
  </si>
  <si>
    <t>cob(I)yrinic acid a,c-diamide adenosyltransferase</t>
  </si>
  <si>
    <t>B586_15065</t>
  </si>
  <si>
    <t>AKN18778.1</t>
  </si>
  <si>
    <t>cobyrinic acid a,c-diamide synthase</t>
  </si>
  <si>
    <t>B586_15060</t>
  </si>
  <si>
    <t>AKN17599.1</t>
  </si>
  <si>
    <t>siroheme synthase</t>
  </si>
  <si>
    <t>B586_15055</t>
  </si>
  <si>
    <t>AKN17598.1</t>
  </si>
  <si>
    <t>B586_15050</t>
  </si>
  <si>
    <t>AKN17597.1</t>
  </si>
  <si>
    <t>B586_15045</t>
  </si>
  <si>
    <t>AKN17596.1</t>
  </si>
  <si>
    <t>B586_15040</t>
  </si>
  <si>
    <t>AKN17595.1</t>
  </si>
  <si>
    <t>ribosome maturation protein RimP</t>
  </si>
  <si>
    <t>B586_15035</t>
  </si>
  <si>
    <t>AKN17594.1</t>
  </si>
  <si>
    <t>transcription elongation factor NusA</t>
  </si>
  <si>
    <t>B586_15030</t>
  </si>
  <si>
    <t>AKN18777.1</t>
  </si>
  <si>
    <t>B586_20015</t>
  </si>
  <si>
    <t>ALL56254.1</t>
  </si>
  <si>
    <t>B586_15025</t>
  </si>
  <si>
    <t>ALL56255.1</t>
  </si>
  <si>
    <t>translation initiation factor IF-2</t>
  </si>
  <si>
    <t>B586_15020</t>
  </si>
  <si>
    <t>AKN17593.1</t>
  </si>
  <si>
    <t>ribosome-binding factor A</t>
  </si>
  <si>
    <t>B586_15015</t>
  </si>
  <si>
    <t>AKN17592.1</t>
  </si>
  <si>
    <t>phosphoesterase</t>
  </si>
  <si>
    <t>B586_15010</t>
  </si>
  <si>
    <t>AKN17591.1</t>
  </si>
  <si>
    <t>proline--tRNA ligase</t>
  </si>
  <si>
    <t>B586_15005</t>
  </si>
  <si>
    <t>AKN18776.1</t>
  </si>
  <si>
    <t>B586_15000</t>
  </si>
  <si>
    <t>B586_14995</t>
  </si>
  <si>
    <t>AKN17589.1</t>
  </si>
  <si>
    <t>B586_14990</t>
  </si>
  <si>
    <t>AKN17588.1</t>
  </si>
  <si>
    <t>B586_14985</t>
  </si>
  <si>
    <t>AKN17587.1</t>
  </si>
  <si>
    <t>metallophosphoesterase</t>
  </si>
  <si>
    <t>B586_14980</t>
  </si>
  <si>
    <t>AKN17586.1</t>
  </si>
  <si>
    <t>4'-phosphopantetheinyl transferase</t>
  </si>
  <si>
    <t>B586_14975</t>
  </si>
  <si>
    <t>AKN17585.1</t>
  </si>
  <si>
    <t>tRNA pseudouridine synthase B</t>
  </si>
  <si>
    <t>B586_14970</t>
  </si>
  <si>
    <t>AKN17584.1</t>
  </si>
  <si>
    <t>lipid-transfer protein</t>
  </si>
  <si>
    <t>B586_14965</t>
  </si>
  <si>
    <t>AKN17583.1</t>
  </si>
  <si>
    <t>DtxR family transcriptional regulator</t>
  </si>
  <si>
    <t>B586_14960</t>
  </si>
  <si>
    <t>AKN17582.1</t>
  </si>
  <si>
    <t>bifunctional riboflavin kinase/FMN adenylyltransferase</t>
  </si>
  <si>
    <t>B586_14955</t>
  </si>
  <si>
    <t>AKN18775.1</t>
  </si>
  <si>
    <t>30S ribosomal protein S15</t>
  </si>
  <si>
    <t>B586_14950</t>
  </si>
  <si>
    <t>AKN17581.1</t>
  </si>
  <si>
    <t>polyribonucleotide nucleotidyltransferase</t>
  </si>
  <si>
    <t>B586_14945</t>
  </si>
  <si>
    <t>AKN18774.1</t>
  </si>
  <si>
    <t>zinc protease</t>
  </si>
  <si>
    <t>B586_14940</t>
  </si>
  <si>
    <t>2-nitropropane dioxygenase</t>
  </si>
  <si>
    <t>B586_14935</t>
  </si>
  <si>
    <t>AKN17579.1</t>
  </si>
  <si>
    <t>alanine dehydrogenase</t>
  </si>
  <si>
    <t>B586_14930</t>
  </si>
  <si>
    <t>AKN17578.1</t>
  </si>
  <si>
    <t>B586_14925</t>
  </si>
  <si>
    <t>AKN18773.1</t>
  </si>
  <si>
    <t>B586_14920</t>
  </si>
  <si>
    <t>AKN17577.1</t>
  </si>
  <si>
    <t>metal-dependent hydrolase</t>
  </si>
  <si>
    <t>B586_14915</t>
  </si>
  <si>
    <t>AKN17576.1</t>
  </si>
  <si>
    <t>B586_14910</t>
  </si>
  <si>
    <t>AKN17575.1</t>
  </si>
  <si>
    <t>maturase</t>
  </si>
  <si>
    <t>B586_20020</t>
  </si>
  <si>
    <t>ALL56256.1</t>
  </si>
  <si>
    <t>B586_20025</t>
  </si>
  <si>
    <t>ALL56257.1</t>
  </si>
  <si>
    <t>B586_14900</t>
  </si>
  <si>
    <t>AKN17574.1</t>
  </si>
  <si>
    <t>4-hydroxy-tetrahydrodipicolinate reductase</t>
  </si>
  <si>
    <t>B586_14895</t>
  </si>
  <si>
    <t>AKN17573.1</t>
  </si>
  <si>
    <t>B586_14890</t>
  </si>
  <si>
    <t>AKN17572.1</t>
  </si>
  <si>
    <t>flavodoxin</t>
  </si>
  <si>
    <t>B586_14885</t>
  </si>
  <si>
    <t>AKN17571.1</t>
  </si>
  <si>
    <t>B586_14880</t>
  </si>
  <si>
    <t>B586_14875</t>
  </si>
  <si>
    <t>AKN17569.1</t>
  </si>
  <si>
    <t>B586_14870</t>
  </si>
  <si>
    <t>AKN17568.1</t>
  </si>
  <si>
    <t>B586_14865</t>
  </si>
  <si>
    <t>AKN17567.1</t>
  </si>
  <si>
    <t>B586_14860</t>
  </si>
  <si>
    <t>AKN17566.1</t>
  </si>
  <si>
    <t>B586_14855</t>
  </si>
  <si>
    <t>AKN17565.1</t>
  </si>
  <si>
    <t>B586_14850</t>
  </si>
  <si>
    <t>AKN17564.1</t>
  </si>
  <si>
    <t>B586_14845</t>
  </si>
  <si>
    <t>AKN18772.1</t>
  </si>
  <si>
    <t>dienelactone hydrolase</t>
  </si>
  <si>
    <t>B586_14840</t>
  </si>
  <si>
    <t>AKN17563.1</t>
  </si>
  <si>
    <t>thymidylate synthase</t>
  </si>
  <si>
    <t>B586_14835</t>
  </si>
  <si>
    <t>AKN17562.1</t>
  </si>
  <si>
    <t>dihydrofolate reductase</t>
  </si>
  <si>
    <t>B586_14830</t>
  </si>
  <si>
    <t>AKN17561.1</t>
  </si>
  <si>
    <t>B586_14825</t>
  </si>
  <si>
    <t>restriction endonuclease subunit M</t>
  </si>
  <si>
    <t>B586_14820</t>
  </si>
  <si>
    <t>AKN18771.1</t>
  </si>
  <si>
    <t>restriction endonuclease subunit S</t>
  </si>
  <si>
    <t>B586_14815</t>
  </si>
  <si>
    <t>AKN17559.1</t>
  </si>
  <si>
    <t>B586_14810</t>
  </si>
  <si>
    <t>AKN17558.1</t>
  </si>
  <si>
    <t>amino acid decarboxylase</t>
  </si>
  <si>
    <t>B586_14805</t>
  </si>
  <si>
    <t>AKN17557.1</t>
  </si>
  <si>
    <t>MATE family efflux transporter</t>
  </si>
  <si>
    <t>B586_14800</t>
  </si>
  <si>
    <t>FAD-dependent thymidylate synthase</t>
  </si>
  <si>
    <t>B586_14795</t>
  </si>
  <si>
    <t>AKN17556.1</t>
  </si>
  <si>
    <t>4-hydroxy-tetrahydrodipicolinate synthase</t>
  </si>
  <si>
    <t>B586_14790</t>
  </si>
  <si>
    <t>AKN17555.1</t>
  </si>
  <si>
    <t>ribonuclease J</t>
  </si>
  <si>
    <t>B586_14785</t>
  </si>
  <si>
    <t>AKN17554.1</t>
  </si>
  <si>
    <t>B586_14780</t>
  </si>
  <si>
    <t>AKN17553.1</t>
  </si>
  <si>
    <t>B586_14775</t>
  </si>
  <si>
    <t>AKN17552.1</t>
  </si>
  <si>
    <t>antibiotic biosynthesis monooxygenase</t>
  </si>
  <si>
    <t>B586_14770</t>
  </si>
  <si>
    <t>AKN17551.1</t>
  </si>
  <si>
    <t>cell division protein FtsK</t>
  </si>
  <si>
    <t>B586_14765</t>
  </si>
  <si>
    <t>N-acetylglutamate synthase</t>
  </si>
  <si>
    <t>B586_14760</t>
  </si>
  <si>
    <t>AKN17549.1</t>
  </si>
  <si>
    <t>CDP-diacylglycerol--glycerol-3-phosphate 3-phosphatidyltransferase</t>
  </si>
  <si>
    <t>B586_14755</t>
  </si>
  <si>
    <t>AKN17548.1</t>
  </si>
  <si>
    <t>B586_14750</t>
  </si>
  <si>
    <t>AKN17547.1</t>
  </si>
  <si>
    <t>B586_14745</t>
  </si>
  <si>
    <t>AKN17546.1</t>
  </si>
  <si>
    <t>B586_14740</t>
  </si>
  <si>
    <t>AKN17545.1</t>
  </si>
  <si>
    <t>B586_14735</t>
  </si>
  <si>
    <t>AKN17544.1</t>
  </si>
  <si>
    <t>limonene-1,2-epoxide hydrolase</t>
  </si>
  <si>
    <t>B586_14730</t>
  </si>
  <si>
    <t>AKN17543.1</t>
  </si>
  <si>
    <t>B586_14725</t>
  </si>
  <si>
    <t>AKN17542.1</t>
  </si>
  <si>
    <t>signal transduction histidine kinase</t>
  </si>
  <si>
    <t>B586_14720</t>
  </si>
  <si>
    <t>AKN17541.1</t>
  </si>
  <si>
    <t>B586_14715</t>
  </si>
  <si>
    <t>recombinase RecX</t>
  </si>
  <si>
    <t>B586_14710</t>
  </si>
  <si>
    <t>AKN17539.1</t>
  </si>
  <si>
    <t>(dimethylallyl)adenosine tRNA methylthiotransferase</t>
  </si>
  <si>
    <t>B586_14705</t>
  </si>
  <si>
    <t>AKN17538.1</t>
  </si>
  <si>
    <t>B586_14700</t>
  </si>
  <si>
    <t>AKN17537.1</t>
  </si>
  <si>
    <t>DNA repair ATPase</t>
  </si>
  <si>
    <t>B586_14695</t>
  </si>
  <si>
    <t>AKN17536.1</t>
  </si>
  <si>
    <t>B586_14690</t>
  </si>
  <si>
    <t>AKN17535.1</t>
  </si>
  <si>
    <t>B586_14685</t>
  </si>
  <si>
    <t>AKN17534.1</t>
  </si>
  <si>
    <t>B586_14680</t>
  </si>
  <si>
    <t>AKN17533.1</t>
  </si>
  <si>
    <t>B586_14675</t>
  </si>
  <si>
    <t>AKN17532.1</t>
  </si>
  <si>
    <t>tRNA dimethylallyltransferase</t>
  </si>
  <si>
    <t>B586_14670</t>
  </si>
  <si>
    <t>AKN17531.1</t>
  </si>
  <si>
    <t>diaminopimelate epimerase</t>
  </si>
  <si>
    <t>B586_14665</t>
  </si>
  <si>
    <t>B586_14660</t>
  </si>
  <si>
    <t>AKN17529.1</t>
  </si>
  <si>
    <t>B586_14655</t>
  </si>
  <si>
    <t>AKN17528.1</t>
  </si>
  <si>
    <t>B586_14650</t>
  </si>
  <si>
    <t>ALL56258.1</t>
  </si>
  <si>
    <t>B586_14640</t>
  </si>
  <si>
    <t>AKN17527.2</t>
  </si>
  <si>
    <t>B586_14635</t>
  </si>
  <si>
    <t>AKN17526.1</t>
  </si>
  <si>
    <t>B586_14630</t>
  </si>
  <si>
    <t>AKN17525.1</t>
  </si>
  <si>
    <t>B586_14625</t>
  </si>
  <si>
    <t>AKN17524.1</t>
  </si>
  <si>
    <t>NrdR family transcriptional regulator</t>
  </si>
  <si>
    <t>B586_14620</t>
  </si>
  <si>
    <t>ALL56259.1</t>
  </si>
  <si>
    <t>B586_14615</t>
  </si>
  <si>
    <t>AKN17523.1</t>
  </si>
  <si>
    <t>B586_14610</t>
  </si>
  <si>
    <t>AKN17522.1</t>
  </si>
  <si>
    <t>B586_14605</t>
  </si>
  <si>
    <t>AKN17521.1</t>
  </si>
  <si>
    <t>B586_14600</t>
  </si>
  <si>
    <t>proteasome protein</t>
  </si>
  <si>
    <t>B586_14595</t>
  </si>
  <si>
    <t>AKN17519.1</t>
  </si>
  <si>
    <t>trypsin</t>
  </si>
  <si>
    <t>B586_14590</t>
  </si>
  <si>
    <t>AKN18769.1</t>
  </si>
  <si>
    <t>B586_14585</t>
  </si>
  <si>
    <t>AKN18768.1</t>
  </si>
  <si>
    <t>B586_14580</t>
  </si>
  <si>
    <t>AKN17518.1</t>
  </si>
  <si>
    <t>B586_14575</t>
  </si>
  <si>
    <t>AKN18767.1</t>
  </si>
  <si>
    <t>B586_14570</t>
  </si>
  <si>
    <t>AKN18766.1</t>
  </si>
  <si>
    <t>B586_14565</t>
  </si>
  <si>
    <t>AKN17517.1</t>
  </si>
  <si>
    <t>B586_14560</t>
  </si>
  <si>
    <t>AKN17516.1</t>
  </si>
  <si>
    <t>ribonuclease BN</t>
  </si>
  <si>
    <t>B586_20030</t>
  </si>
  <si>
    <t>B586_14550</t>
  </si>
  <si>
    <t>AKN17515.1</t>
  </si>
  <si>
    <t>glutathione S-transferase</t>
  </si>
  <si>
    <t>B586_14545</t>
  </si>
  <si>
    <t>AKN18765.1</t>
  </si>
  <si>
    <t>B586_14540</t>
  </si>
  <si>
    <t>AKN18764.1</t>
  </si>
  <si>
    <t>B586_14535</t>
  </si>
  <si>
    <t>AKN18763.1</t>
  </si>
  <si>
    <t>polyphosphate glucokinase</t>
  </si>
  <si>
    <t>B586_14530</t>
  </si>
  <si>
    <t>AKN17514.1</t>
  </si>
  <si>
    <t>inositol monophosphatase</t>
  </si>
  <si>
    <t>B586_14525</t>
  </si>
  <si>
    <t>AKN17513.1</t>
  </si>
  <si>
    <t>B586_14520</t>
  </si>
  <si>
    <t>AKN17512.1</t>
  </si>
  <si>
    <t>dUTPase</t>
  </si>
  <si>
    <t>B586_14515</t>
  </si>
  <si>
    <t>AKN17511.1</t>
  </si>
  <si>
    <t>B586_14510</t>
  </si>
  <si>
    <t>deoxyuridine 5'-triphosphate nucleotidohydrolase</t>
  </si>
  <si>
    <t>B586_14505</t>
  </si>
  <si>
    <t>B586_14500</t>
  </si>
  <si>
    <t>B586_14495</t>
  </si>
  <si>
    <t>B586_14490</t>
  </si>
  <si>
    <t>AKN18762.1</t>
  </si>
  <si>
    <t>B586_14485</t>
  </si>
  <si>
    <t>B586_14480</t>
  </si>
  <si>
    <t>B586_14475</t>
  </si>
  <si>
    <t>B586_14470</t>
  </si>
  <si>
    <t>AKN18761.1</t>
  </si>
  <si>
    <t>23S rRNA methyltransferase</t>
  </si>
  <si>
    <t>B586_14465</t>
  </si>
  <si>
    <t>B586_14460</t>
  </si>
  <si>
    <t>B586_14455</t>
  </si>
  <si>
    <t>fluoroquinolone transporter permease</t>
  </si>
  <si>
    <t>B586_14450</t>
  </si>
  <si>
    <t>B586_14445</t>
  </si>
  <si>
    <t>AKN17499.1</t>
  </si>
  <si>
    <t>B586_14440</t>
  </si>
  <si>
    <t>B586_14435</t>
  </si>
  <si>
    <t>B586_14430</t>
  </si>
  <si>
    <t>AKN17498.1</t>
  </si>
  <si>
    <t>1-deoxy-D-xylulose-5-phosphate synthase</t>
  </si>
  <si>
    <t>B586_14425</t>
  </si>
  <si>
    <t>AKN17497.1</t>
  </si>
  <si>
    <t>B586_14420</t>
  </si>
  <si>
    <t>AKN17496.1</t>
  </si>
  <si>
    <t>3'-5' exonuclease</t>
  </si>
  <si>
    <t>B586_14415</t>
  </si>
  <si>
    <t>AKN18759.1</t>
  </si>
  <si>
    <t>B586_14410</t>
  </si>
  <si>
    <t>AKN18758.1</t>
  </si>
  <si>
    <t>B586_14405</t>
  </si>
  <si>
    <t>AKN18757.1</t>
  </si>
  <si>
    <t>uroporphyrinogen decarboxylase</t>
  </si>
  <si>
    <t>B586_14400</t>
  </si>
  <si>
    <t>AKN17495.1</t>
  </si>
  <si>
    <t>protoporphyrinogen oxidase</t>
  </si>
  <si>
    <t>B586_14395</t>
  </si>
  <si>
    <t>AKN17494.1</t>
  </si>
  <si>
    <t>B586_14390</t>
  </si>
  <si>
    <t>AKN17493.1</t>
  </si>
  <si>
    <t>B586_14385</t>
  </si>
  <si>
    <t>AKN17492.1</t>
  </si>
  <si>
    <t>B586_14380</t>
  </si>
  <si>
    <t>AKN17491.1</t>
  </si>
  <si>
    <t>methionine sulfoxide reductase</t>
  </si>
  <si>
    <t>B586_14375</t>
  </si>
  <si>
    <t>B586_14370</t>
  </si>
  <si>
    <t>AKN17489.1</t>
  </si>
  <si>
    <t>protease</t>
  </si>
  <si>
    <t>B586_14365</t>
  </si>
  <si>
    <t>AKN17488.1</t>
  </si>
  <si>
    <t>B586_14360</t>
  </si>
  <si>
    <t>AKN17487.1</t>
  </si>
  <si>
    <t>B586_14355</t>
  </si>
  <si>
    <t>AKN17486.1</t>
  </si>
  <si>
    <t>B586_14350</t>
  </si>
  <si>
    <t>AKN17485.1</t>
  </si>
  <si>
    <t>B586_14345</t>
  </si>
  <si>
    <t>AKN17484.1</t>
  </si>
  <si>
    <t>B586_14340</t>
  </si>
  <si>
    <t>AKN18756.2</t>
  </si>
  <si>
    <t>hydroxyneurosporene methyltransferase</t>
  </si>
  <si>
    <t>B586_14335</t>
  </si>
  <si>
    <t>AKN17483.1</t>
  </si>
  <si>
    <t>B586_14330</t>
  </si>
  <si>
    <t>AKN18755.1</t>
  </si>
  <si>
    <t>B586_14325</t>
  </si>
  <si>
    <t>AKN17482.1</t>
  </si>
  <si>
    <t>B586_14320</t>
  </si>
  <si>
    <t>tRNA-Val</t>
  </si>
  <si>
    <t>anticodon=GAC</t>
  </si>
  <si>
    <t>B586_14315</t>
  </si>
  <si>
    <t>tRNA-Cys</t>
  </si>
  <si>
    <t>anticodon=GCA</t>
  </si>
  <si>
    <t>B586_14310</t>
  </si>
  <si>
    <t>anticodon=GCC</t>
  </si>
  <si>
    <t>B586_14305</t>
  </si>
  <si>
    <t>anticodon=CAC</t>
  </si>
  <si>
    <t>B586_14300</t>
  </si>
  <si>
    <t>AKN17481.1</t>
  </si>
  <si>
    <t>B586_14295</t>
  </si>
  <si>
    <t>B586_14290</t>
  </si>
  <si>
    <t>AKN17479.1</t>
  </si>
  <si>
    <t>B586_14285</t>
  </si>
  <si>
    <t>AKN17478.1</t>
  </si>
  <si>
    <t>B586_14280</t>
  </si>
  <si>
    <t>AKN17477.1</t>
  </si>
  <si>
    <t>B586_14275</t>
  </si>
  <si>
    <t>AKN17476.1</t>
  </si>
  <si>
    <t>B586_14270</t>
  </si>
  <si>
    <t>AKN17475.1</t>
  </si>
  <si>
    <t>B586_14265</t>
  </si>
  <si>
    <t>AKN17474.1</t>
  </si>
  <si>
    <t>B586_14260</t>
  </si>
  <si>
    <t>AKN17473.1</t>
  </si>
  <si>
    <t>B586_14255</t>
  </si>
  <si>
    <t>AKN17472.1</t>
  </si>
  <si>
    <t>B586_14250</t>
  </si>
  <si>
    <t>AKN17471.1</t>
  </si>
  <si>
    <t>B586_14245</t>
  </si>
  <si>
    <t>B586_14235</t>
  </si>
  <si>
    <t>B586_14230</t>
  </si>
  <si>
    <t>AKN17469.2</t>
  </si>
  <si>
    <t>B586_14225</t>
  </si>
  <si>
    <t>AKN17468.1</t>
  </si>
  <si>
    <t>B586_14220</t>
  </si>
  <si>
    <t>ALL56261.1</t>
  </si>
  <si>
    <t>B586_14215</t>
  </si>
  <si>
    <t>AKN17467.1</t>
  </si>
  <si>
    <t>B586_14210</t>
  </si>
  <si>
    <t>AKN17466.1</t>
  </si>
  <si>
    <t>5-oxoprolinase</t>
  </si>
  <si>
    <t>B586_14205</t>
  </si>
  <si>
    <t>AKN17465.1</t>
  </si>
  <si>
    <t>B586_14200</t>
  </si>
  <si>
    <t>AKN17464.1</t>
  </si>
  <si>
    <t>B586_14195</t>
  </si>
  <si>
    <t>AKN17463.1</t>
  </si>
  <si>
    <t>B586_14190</t>
  </si>
  <si>
    <t>ALL56262.1</t>
  </si>
  <si>
    <t>B586_20035</t>
  </si>
  <si>
    <t>ALL56263.1</t>
  </si>
  <si>
    <t>B586_14180</t>
  </si>
  <si>
    <t>AKN17462.1</t>
  </si>
  <si>
    <t>nitrogen fixation protein NifU</t>
  </si>
  <si>
    <t>B586_14175</t>
  </si>
  <si>
    <t>AKN18752.1</t>
  </si>
  <si>
    <t>iron transporter FeoB</t>
  </si>
  <si>
    <t>B586_14170</t>
  </si>
  <si>
    <t>AKN17461.2</t>
  </si>
  <si>
    <t>iron transporter FeoA</t>
  </si>
  <si>
    <t>B586_14165</t>
  </si>
  <si>
    <t>B586_14160</t>
  </si>
  <si>
    <t>B586_14155</t>
  </si>
  <si>
    <t>B586_14150</t>
  </si>
  <si>
    <t>AKN17459.1</t>
  </si>
  <si>
    <t>B586_14145</t>
  </si>
  <si>
    <t>AKN17458.1</t>
  </si>
  <si>
    <t>B586_14140</t>
  </si>
  <si>
    <t>AKN17457.2</t>
  </si>
  <si>
    <t>B586_14135</t>
  </si>
  <si>
    <t>AKN17456.1</t>
  </si>
  <si>
    <t>B586_14130</t>
  </si>
  <si>
    <t>AKN18751.1</t>
  </si>
  <si>
    <t>B586_14125</t>
  </si>
  <si>
    <t>B586_14120</t>
  </si>
  <si>
    <t>AKN17455.1</t>
  </si>
  <si>
    <t>B586_14115</t>
  </si>
  <si>
    <t>ALL56264.1</t>
  </si>
  <si>
    <t>B586_14110</t>
  </si>
  <si>
    <t>AKN17454.1</t>
  </si>
  <si>
    <t>B586_14105</t>
  </si>
  <si>
    <t>AKN17453.1</t>
  </si>
  <si>
    <t>B586_14100</t>
  </si>
  <si>
    <t>AKN17452.1</t>
  </si>
  <si>
    <t>anti-anti-sigma factor</t>
  </si>
  <si>
    <t>B586_14095</t>
  </si>
  <si>
    <t>AKN17451.1</t>
  </si>
  <si>
    <t>B586_14090</t>
  </si>
  <si>
    <t>ALL56265.1</t>
  </si>
  <si>
    <t>B586_14085</t>
  </si>
  <si>
    <t>B586_14080</t>
  </si>
  <si>
    <t>AKN18749.1</t>
  </si>
  <si>
    <t>B586_14075</t>
  </si>
  <si>
    <t>ALL56266.1</t>
  </si>
  <si>
    <t>B586_14070</t>
  </si>
  <si>
    <t>AKN17449.1</t>
  </si>
  <si>
    <t>B586_14065</t>
  </si>
  <si>
    <t>AKN18748.1</t>
  </si>
  <si>
    <t>B586_14060</t>
  </si>
  <si>
    <t>AKN17448.1</t>
  </si>
  <si>
    <t>B586_14055</t>
  </si>
  <si>
    <t>AKN18747.1</t>
  </si>
  <si>
    <t>B586_14050</t>
  </si>
  <si>
    <t>AKN17447.1</t>
  </si>
  <si>
    <t>B586_14045</t>
  </si>
  <si>
    <t>AKN17446.1</t>
  </si>
  <si>
    <t>B586_14040</t>
  </si>
  <si>
    <t>AKN17445.1</t>
  </si>
  <si>
    <t>B586_14035</t>
  </si>
  <si>
    <t>AKN17444.1</t>
  </si>
  <si>
    <t>B586_14030</t>
  </si>
  <si>
    <t>AKN17443.1</t>
  </si>
  <si>
    <t>B586_14025</t>
  </si>
  <si>
    <t>AKN17442.1</t>
  </si>
  <si>
    <t>B586_14020</t>
  </si>
  <si>
    <t>AKN18746.1</t>
  </si>
  <si>
    <t>threonine--tRNA ligase</t>
  </si>
  <si>
    <t>B586_14015</t>
  </si>
  <si>
    <t>AKN17441.1</t>
  </si>
  <si>
    <t>diadenosine tetraphosphate hydrolase</t>
  </si>
  <si>
    <t>B586_14010</t>
  </si>
  <si>
    <t>CDP-diacylglycerol--inositol 3-phosphatidyltransferase</t>
  </si>
  <si>
    <t>B586_14005</t>
  </si>
  <si>
    <t>AKN17439.1</t>
  </si>
  <si>
    <t>lipid A biosynthesis acyltransferase</t>
  </si>
  <si>
    <t>B586_14000</t>
  </si>
  <si>
    <t>AKN17438.1</t>
  </si>
  <si>
    <t>alpha-(1-2)-phosphatidylinositol mannosyltransferase</t>
  </si>
  <si>
    <t>B586_13995</t>
  </si>
  <si>
    <t>AKN17437.1</t>
  </si>
  <si>
    <t>exopolyphosphatase</t>
  </si>
  <si>
    <t>B586_13990</t>
  </si>
  <si>
    <t>AKN17436.1</t>
  </si>
  <si>
    <t>pyridoxal biosynthesis lyase PdxS</t>
  </si>
  <si>
    <t>B586_13985</t>
  </si>
  <si>
    <t>AKN17435.1</t>
  </si>
  <si>
    <t>acyl-CoA thioesterase</t>
  </si>
  <si>
    <t>B586_13980</t>
  </si>
  <si>
    <t>AKN18745.1</t>
  </si>
  <si>
    <t>B586_13975</t>
  </si>
  <si>
    <t>AKN17434.1</t>
  </si>
  <si>
    <t>B586_13970</t>
  </si>
  <si>
    <t>AKN17433.1</t>
  </si>
  <si>
    <t>spermidine synthase</t>
  </si>
  <si>
    <t>B586_13965</t>
  </si>
  <si>
    <t>AKN17432.1</t>
  </si>
  <si>
    <t>B586_13960</t>
  </si>
  <si>
    <t>AKN17431.1</t>
  </si>
  <si>
    <t>B586_13955</t>
  </si>
  <si>
    <t>B586_13950</t>
  </si>
  <si>
    <t>AKN17429.1</t>
  </si>
  <si>
    <t>B586_13945</t>
  </si>
  <si>
    <t>AKN18744.1</t>
  </si>
  <si>
    <t>Holliday junction resolvase</t>
  </si>
  <si>
    <t>B586_13940</t>
  </si>
  <si>
    <t>AKN17428.1</t>
  </si>
  <si>
    <t>ATP-dependent DNA helicase RuvA</t>
  </si>
  <si>
    <t>B586_13935</t>
  </si>
  <si>
    <t>AKN17427.1</t>
  </si>
  <si>
    <t>ATP-dependent DNA helicase RuvB</t>
  </si>
  <si>
    <t>B586_13930</t>
  </si>
  <si>
    <t>AKN17426.1</t>
  </si>
  <si>
    <t>B586_13925</t>
  </si>
  <si>
    <t>AKN17425.1</t>
  </si>
  <si>
    <t>B586_13920</t>
  </si>
  <si>
    <t>AKN17424.1</t>
  </si>
  <si>
    <t>B586_13915</t>
  </si>
  <si>
    <t>AKN17423.1</t>
  </si>
  <si>
    <t>4-aminobutyrate aminotransferase</t>
  </si>
  <si>
    <t>B586_13910</t>
  </si>
  <si>
    <t>AKN18743.1</t>
  </si>
  <si>
    <t>preprotein translocase subunit YajC</t>
  </si>
  <si>
    <t>B586_13905</t>
  </si>
  <si>
    <t>AKN17422.1</t>
  </si>
  <si>
    <t>preprotein translocase subunit SecD</t>
  </si>
  <si>
    <t>B586_13900</t>
  </si>
  <si>
    <t>AKN17421.1</t>
  </si>
  <si>
    <t>preprotein translocase subunit SecF</t>
  </si>
  <si>
    <t>B586_13895</t>
  </si>
  <si>
    <t>AKN18742.1</t>
  </si>
  <si>
    <t>B586_13890</t>
  </si>
  <si>
    <t>adenine phosphoribosyltransferase</t>
  </si>
  <si>
    <t>B586_13885</t>
  </si>
  <si>
    <t>AKN18741.1</t>
  </si>
  <si>
    <t>GTP pyrophosphokinase</t>
  </si>
  <si>
    <t>B586_13880</t>
  </si>
  <si>
    <t>AKN17419.1</t>
  </si>
  <si>
    <t>B586_13875</t>
  </si>
  <si>
    <t>AKN17418.1</t>
  </si>
  <si>
    <t>B586_13870</t>
  </si>
  <si>
    <t>AKN17417.1</t>
  </si>
  <si>
    <t>histidine--tRNA ligase</t>
  </si>
  <si>
    <t>B586_13865</t>
  </si>
  <si>
    <t>B586_13860</t>
  </si>
  <si>
    <t>AKN17416.1</t>
  </si>
  <si>
    <t>radical SAM protein</t>
  </si>
  <si>
    <t>B586_13855</t>
  </si>
  <si>
    <t>AKN17415.1</t>
  </si>
  <si>
    <t>B586_20040</t>
  </si>
  <si>
    <t>ALL56267.1</t>
  </si>
  <si>
    <t>B586_13845</t>
  </si>
  <si>
    <t>AKN17414.1</t>
  </si>
  <si>
    <t>B586_13840</t>
  </si>
  <si>
    <t>AKN17413.1</t>
  </si>
  <si>
    <t>B586_13835</t>
  </si>
  <si>
    <t>AKN17412.1</t>
  </si>
  <si>
    <t>B586_13830</t>
  </si>
  <si>
    <t>2-dehydropantoate 2-reductase</t>
  </si>
  <si>
    <t>B586_13825</t>
  </si>
  <si>
    <t>AKN18739.1</t>
  </si>
  <si>
    <t>aspartate--tRNA(Asp/Asn) ligase</t>
  </si>
  <si>
    <t>B586_13820</t>
  </si>
  <si>
    <t>AKN17411.1</t>
  </si>
  <si>
    <t>deazaflavin-dependent nitroreductase</t>
  </si>
  <si>
    <t>B586_13815</t>
  </si>
  <si>
    <t>B586_13810</t>
  </si>
  <si>
    <t>B586_13805</t>
  </si>
  <si>
    <t>B586_13800</t>
  </si>
  <si>
    <t>B586_13795</t>
  </si>
  <si>
    <t>B586_20045</t>
  </si>
  <si>
    <t>ALL56268.1</t>
  </si>
  <si>
    <t>B586_13785</t>
  </si>
  <si>
    <t>AKN18738.1</t>
  </si>
  <si>
    <t>B586_13780</t>
  </si>
  <si>
    <t>B586_13775</t>
  </si>
  <si>
    <t>B586_13770</t>
  </si>
  <si>
    <t>AKN18737.1</t>
  </si>
  <si>
    <t>AAA family ATPase</t>
  </si>
  <si>
    <t>B586_13765</t>
  </si>
  <si>
    <t>B586_13760</t>
  </si>
  <si>
    <t>B586_13755</t>
  </si>
  <si>
    <t>alanine--tRNA ligase</t>
  </si>
  <si>
    <t>B586_13750</t>
  </si>
  <si>
    <t>B586_13745</t>
  </si>
  <si>
    <t>AKN17399.1</t>
  </si>
  <si>
    <t>aminodeoxychorismate lyase</t>
  </si>
  <si>
    <t>B586_13740</t>
  </si>
  <si>
    <t>AKN17398.1</t>
  </si>
  <si>
    <t>shikimate dehydrogenase</t>
  </si>
  <si>
    <t>B586_13735</t>
  </si>
  <si>
    <t>AKN18736.1</t>
  </si>
  <si>
    <t>B586_13730</t>
  </si>
  <si>
    <t>AKN18735.1</t>
  </si>
  <si>
    <t>chorismate synthase</t>
  </si>
  <si>
    <t>B586_13725</t>
  </si>
  <si>
    <t>AKN18734.1</t>
  </si>
  <si>
    <t>shikimate kinase</t>
  </si>
  <si>
    <t>B586_13720</t>
  </si>
  <si>
    <t>AKN17397.1</t>
  </si>
  <si>
    <t>3-dehydroquinate synthase</t>
  </si>
  <si>
    <t>B586_13715</t>
  </si>
  <si>
    <t>AKN17396.1</t>
  </si>
  <si>
    <t>3-dehydroquinate dehydratase</t>
  </si>
  <si>
    <t>B586_13710</t>
  </si>
  <si>
    <t>AKN17395.1</t>
  </si>
  <si>
    <t>B586_13705</t>
  </si>
  <si>
    <t>AKN17394.1</t>
  </si>
  <si>
    <t>X-Pro dipeptidase</t>
  </si>
  <si>
    <t>B586_13700</t>
  </si>
  <si>
    <t>AKN17393.1</t>
  </si>
  <si>
    <t>elongation factor P</t>
  </si>
  <si>
    <t>B586_13695</t>
  </si>
  <si>
    <t>AKN17392.1</t>
  </si>
  <si>
    <t>N utilization substance protein B</t>
  </si>
  <si>
    <t>B586_13690</t>
  </si>
  <si>
    <t>AKN17391.1</t>
  </si>
  <si>
    <t>B586_13685</t>
  </si>
  <si>
    <t>FAD-binding monooxygenase</t>
  </si>
  <si>
    <t>B586_13680</t>
  </si>
  <si>
    <t>AKN17389.1</t>
  </si>
  <si>
    <t>B586_13675</t>
  </si>
  <si>
    <t>AKN17388.1</t>
  </si>
  <si>
    <t>B586_13670</t>
  </si>
  <si>
    <t>AKN17387.1</t>
  </si>
  <si>
    <t>B586_13665</t>
  </si>
  <si>
    <t>ALL56269.1</t>
  </si>
  <si>
    <t>B586_13660</t>
  </si>
  <si>
    <t>B586_13655</t>
  </si>
  <si>
    <t>AKN17386.1</t>
  </si>
  <si>
    <t>B586_13650</t>
  </si>
  <si>
    <t>AKN17385.1</t>
  </si>
  <si>
    <t>B586_13645</t>
  </si>
  <si>
    <t>AKN17384.1</t>
  </si>
  <si>
    <t>B586_13640</t>
  </si>
  <si>
    <t>AKN17383.1</t>
  </si>
  <si>
    <t>B586_13635</t>
  </si>
  <si>
    <t>AKN17382.1</t>
  </si>
  <si>
    <t>B586_13630</t>
  </si>
  <si>
    <t>AKN17381.1</t>
  </si>
  <si>
    <t>uracil phosphoribosyltransferase</t>
  </si>
  <si>
    <t>B586_13625</t>
  </si>
  <si>
    <t>aspartate carbamoyltransferase</t>
  </si>
  <si>
    <t>B586_13620</t>
  </si>
  <si>
    <t>AKN17379.1</t>
  </si>
  <si>
    <t>dihydroorotase</t>
  </si>
  <si>
    <t>B586_13615</t>
  </si>
  <si>
    <t>AKN17378.1</t>
  </si>
  <si>
    <t>B586_13610</t>
  </si>
  <si>
    <t>AKN17377.1</t>
  </si>
  <si>
    <t>carbamoyl phosphate synthase small subunit</t>
  </si>
  <si>
    <t>B586_13605</t>
  </si>
  <si>
    <t>AKN17376.1</t>
  </si>
  <si>
    <t>carbamoyl phosphate synthase large subunit</t>
  </si>
  <si>
    <t>B586_13600</t>
  </si>
  <si>
    <t>AKN17375.1</t>
  </si>
  <si>
    <t>Orotidine 5'-phosphate decarboxylase</t>
  </si>
  <si>
    <t>B586_13595</t>
  </si>
  <si>
    <t>AKN18733.1</t>
  </si>
  <si>
    <t>B586_13590</t>
  </si>
  <si>
    <t>AKN17374.1</t>
  </si>
  <si>
    <t>B586_13585</t>
  </si>
  <si>
    <t>AKN17373.1</t>
  </si>
  <si>
    <t>B586_13580</t>
  </si>
  <si>
    <t>AKN17372.1</t>
  </si>
  <si>
    <t>B586_13575</t>
  </si>
  <si>
    <t>ALL56271.1</t>
  </si>
  <si>
    <t>B586_13570</t>
  </si>
  <si>
    <t>AKN17371.1</t>
  </si>
  <si>
    <t>B586_13565</t>
  </si>
  <si>
    <t>B586_13560</t>
  </si>
  <si>
    <t>B586_13555</t>
  </si>
  <si>
    <t>AKN17369.1</t>
  </si>
  <si>
    <t>integration host factor</t>
  </si>
  <si>
    <t>B586_13550</t>
  </si>
  <si>
    <t>AKN17368.1</t>
  </si>
  <si>
    <t>guanylate kinase</t>
  </si>
  <si>
    <t>B586_13545</t>
  </si>
  <si>
    <t>AKN17367.1</t>
  </si>
  <si>
    <t>DNA-directed RNA polymerase subunit omega</t>
  </si>
  <si>
    <t>B586_13540</t>
  </si>
  <si>
    <t>AKN17366.1</t>
  </si>
  <si>
    <t>phosphopantothenate synthase</t>
  </si>
  <si>
    <t>B586_13535</t>
  </si>
  <si>
    <t>AKN17365.1</t>
  </si>
  <si>
    <t>S-adenosylmethionine synthetase</t>
  </si>
  <si>
    <t>B586_13530</t>
  </si>
  <si>
    <t>AKN17364.1</t>
  </si>
  <si>
    <t>B586_13525</t>
  </si>
  <si>
    <t>AKN17363.1</t>
  </si>
  <si>
    <t>B586_13520</t>
  </si>
  <si>
    <t>AKN17362.1</t>
  </si>
  <si>
    <t>B586_13515</t>
  </si>
  <si>
    <t>AKN18732.1</t>
  </si>
  <si>
    <t>B586_13510</t>
  </si>
  <si>
    <t>AKN18731.1</t>
  </si>
  <si>
    <t>primosome assembly protein PriA</t>
  </si>
  <si>
    <t>B586_13505</t>
  </si>
  <si>
    <t>B586_13500</t>
  </si>
  <si>
    <t>AKN17361.1</t>
  </si>
  <si>
    <t>B586_13495</t>
  </si>
  <si>
    <t>methionyl-tRNA formyltransferase</t>
  </si>
  <si>
    <t>B586_13490</t>
  </si>
  <si>
    <t>AKN17359.1</t>
  </si>
  <si>
    <t>rRNA cytosine-C5-methyltransferase</t>
  </si>
  <si>
    <t>B586_13485</t>
  </si>
  <si>
    <t>AKN17358.1</t>
  </si>
  <si>
    <t>ribulose phosphate epimerase</t>
  </si>
  <si>
    <t>B586_13480</t>
  </si>
  <si>
    <t>AKN17357.1</t>
  </si>
  <si>
    <t>5-amino-6-(5-phosphoribosylamino)uracil reductase</t>
  </si>
  <si>
    <t>B586_13475</t>
  </si>
  <si>
    <t>AKN17356.1</t>
  </si>
  <si>
    <t>B586_13470</t>
  </si>
  <si>
    <t>AKN17355.1</t>
  </si>
  <si>
    <t>B586_13465</t>
  </si>
  <si>
    <t>AKN17354.1</t>
  </si>
  <si>
    <t>riboflavin synthase subunit alpha</t>
  </si>
  <si>
    <t>B586_13460</t>
  </si>
  <si>
    <t>AKN17353.1</t>
  </si>
  <si>
    <t>3,4-dihydroxy-2-butanone 4-phosphate synthase</t>
  </si>
  <si>
    <t>B586_13455</t>
  </si>
  <si>
    <t>AKN17352.1</t>
  </si>
  <si>
    <t>6,7-dimethyl-8-ribityllumazine synthase</t>
  </si>
  <si>
    <t>B586_13450</t>
  </si>
  <si>
    <t>AKN17351.1</t>
  </si>
  <si>
    <t>B586_13445</t>
  </si>
  <si>
    <t>B586_13440</t>
  </si>
  <si>
    <t>AKN17349.1</t>
  </si>
  <si>
    <t>B586_13435</t>
  </si>
  <si>
    <t>AKN17348.1</t>
  </si>
  <si>
    <t>B586_13430</t>
  </si>
  <si>
    <t>AKN17347.1</t>
  </si>
  <si>
    <t>excinuclease ABC subunit C</t>
  </si>
  <si>
    <t>B586_13425</t>
  </si>
  <si>
    <t>AKN17346.1</t>
  </si>
  <si>
    <t>glmZ(sRNA)-inactivating NTPase</t>
  </si>
  <si>
    <t>B586_13420</t>
  </si>
  <si>
    <t>AKN17345.1</t>
  </si>
  <si>
    <t>B586_13415</t>
  </si>
  <si>
    <t>AKN17344.2</t>
  </si>
  <si>
    <t>sporulation protein</t>
  </si>
  <si>
    <t>B586_13410</t>
  </si>
  <si>
    <t>ALL56272.1</t>
  </si>
  <si>
    <t>B586_20050</t>
  </si>
  <si>
    <t>ALL56273.1</t>
  </si>
  <si>
    <t>B586_20055</t>
  </si>
  <si>
    <t>ALL56274.1</t>
  </si>
  <si>
    <t>B586_20060</t>
  </si>
  <si>
    <t>ALL56275.1</t>
  </si>
  <si>
    <t>B586_20065</t>
  </si>
  <si>
    <t>ALL56276.1</t>
  </si>
  <si>
    <t>B586_13395</t>
  </si>
  <si>
    <t>AKN17343.1</t>
  </si>
  <si>
    <t>B586_13390</t>
  </si>
  <si>
    <t>AKN17342.1</t>
  </si>
  <si>
    <t>B586_13385</t>
  </si>
  <si>
    <t>AKN18729.1</t>
  </si>
  <si>
    <t>B586_13380</t>
  </si>
  <si>
    <t>AKN17341.1</t>
  </si>
  <si>
    <t>glyceraldehyde-3-phosphate dehydrogenase</t>
  </si>
  <si>
    <t>B586_13375</t>
  </si>
  <si>
    <t>phosphoglycerate kinase</t>
  </si>
  <si>
    <t>B586_13370</t>
  </si>
  <si>
    <t>AKN17339.1</t>
  </si>
  <si>
    <t>triosephosphate isomerase</t>
  </si>
  <si>
    <t>B586_13365</t>
  </si>
  <si>
    <t>AKN17338.1</t>
  </si>
  <si>
    <t>B586_13360</t>
  </si>
  <si>
    <t>AKN17337.1</t>
  </si>
  <si>
    <t>preprotein translocase subunit SecG</t>
  </si>
  <si>
    <t>B586_13355</t>
  </si>
  <si>
    <t>AKN17336.1</t>
  </si>
  <si>
    <t>phosphoenolpyruvate carboxylase</t>
  </si>
  <si>
    <t>B586_13350</t>
  </si>
  <si>
    <t>B586_13345</t>
  </si>
  <si>
    <t>AKN17335.1</t>
  </si>
  <si>
    <t>6-phosphogluconolactonase</t>
  </si>
  <si>
    <t>B586_13340</t>
  </si>
  <si>
    <t>AKN17334.1</t>
  </si>
  <si>
    <t>B586_13335</t>
  </si>
  <si>
    <t>AKN17333.1</t>
  </si>
  <si>
    <t>glucose-6-phosphate dehydrogenase</t>
  </si>
  <si>
    <t>B586_13330</t>
  </si>
  <si>
    <t>AKN17332.1</t>
  </si>
  <si>
    <t>transaldolase</t>
  </si>
  <si>
    <t>B586_13325</t>
  </si>
  <si>
    <t>AKN17331.1</t>
  </si>
  <si>
    <t>transketolase</t>
  </si>
  <si>
    <t>B586_13320</t>
  </si>
  <si>
    <t>protoheme IX farnesyltransferase</t>
  </si>
  <si>
    <t>B586_13315</t>
  </si>
  <si>
    <t>AKN18728.1</t>
  </si>
  <si>
    <t>NADPH--quinone reductase</t>
  </si>
  <si>
    <t>B586_13310</t>
  </si>
  <si>
    <t>AKN17329.1</t>
  </si>
  <si>
    <t>B586_13305</t>
  </si>
  <si>
    <t>AKN17328.1</t>
  </si>
  <si>
    <t>B586_13300</t>
  </si>
  <si>
    <t>AKN18727.2</t>
  </si>
  <si>
    <t>B586_13295</t>
  </si>
  <si>
    <t>AKN17327.1</t>
  </si>
  <si>
    <t>multidrug ABC transporter permease</t>
  </si>
  <si>
    <t>B586_13290</t>
  </si>
  <si>
    <t>AKN17326.1</t>
  </si>
  <si>
    <t>spermidine/putrescine ABC transporter ATP-binding protein</t>
  </si>
  <si>
    <t>B586_13285</t>
  </si>
  <si>
    <t>AKN17325.1</t>
  </si>
  <si>
    <t>B586_13280</t>
  </si>
  <si>
    <t>AKN17324.2</t>
  </si>
  <si>
    <t>B586_13275</t>
  </si>
  <si>
    <t>Fe-S cluster assembly protein SufB</t>
  </si>
  <si>
    <t>B586_13270</t>
  </si>
  <si>
    <t>AKN17323.1</t>
  </si>
  <si>
    <t>B586_13265</t>
  </si>
  <si>
    <t>AKN17322.1</t>
  </si>
  <si>
    <t>B586_13260</t>
  </si>
  <si>
    <t>AKN17321.1</t>
  </si>
  <si>
    <t>B586_13255</t>
  </si>
  <si>
    <t>B586_13250</t>
  </si>
  <si>
    <t>AKN17319.1</t>
  </si>
  <si>
    <t>metal-sulfur cluster biosynthetic enzyme</t>
  </si>
  <si>
    <t>B586_13245</t>
  </si>
  <si>
    <t>AKN17318.1</t>
  </si>
  <si>
    <t>B586_13240</t>
  </si>
  <si>
    <t>AKN17317.1</t>
  </si>
  <si>
    <t>B586_13235</t>
  </si>
  <si>
    <t>AKN17316.1</t>
  </si>
  <si>
    <t>B586_13230</t>
  </si>
  <si>
    <t>AKN17315.1</t>
  </si>
  <si>
    <t>B586_13225</t>
  </si>
  <si>
    <t>AKN17314.1</t>
  </si>
  <si>
    <t>B586_13220</t>
  </si>
  <si>
    <t>AKN17313.1</t>
  </si>
  <si>
    <t>B586_13215</t>
  </si>
  <si>
    <t>AKN17312.1</t>
  </si>
  <si>
    <t>B586_13210</t>
  </si>
  <si>
    <t>AKN17311.1</t>
  </si>
  <si>
    <t>aconitate hydratase</t>
  </si>
  <si>
    <t>B586_13205</t>
  </si>
  <si>
    <t>B586_13200</t>
  </si>
  <si>
    <t>B586_13195</t>
  </si>
  <si>
    <t>peptidase C40</t>
  </si>
  <si>
    <t>B586_13190</t>
  </si>
  <si>
    <t>B586_13185</t>
  </si>
  <si>
    <t>B586_13180</t>
  </si>
  <si>
    <t>B586_13175</t>
  </si>
  <si>
    <t>3-oxoacyl-ACP reductase</t>
  </si>
  <si>
    <t>B586_13170</t>
  </si>
  <si>
    <t>enoyl-ACP reductase</t>
  </si>
  <si>
    <t>B586_13165</t>
  </si>
  <si>
    <t>ferrochelatase</t>
  </si>
  <si>
    <t>B586_13160</t>
  </si>
  <si>
    <t>B586_13155</t>
  </si>
  <si>
    <t>B586_13150</t>
  </si>
  <si>
    <t>AKN17299.1</t>
  </si>
  <si>
    <t>B586_13145</t>
  </si>
  <si>
    <t>AKN17298.1</t>
  </si>
  <si>
    <t>B586_13140</t>
  </si>
  <si>
    <t>AKN17297.1</t>
  </si>
  <si>
    <t>B586_13135</t>
  </si>
  <si>
    <t>AKN17296.1</t>
  </si>
  <si>
    <t>methylmalonyl-CoA mutase</t>
  </si>
  <si>
    <t>B586_13130</t>
  </si>
  <si>
    <t>AKN17295.1</t>
  </si>
  <si>
    <t>B586_13125</t>
  </si>
  <si>
    <t>AKN17294.1</t>
  </si>
  <si>
    <t>B586_13120</t>
  </si>
  <si>
    <t>AKN17293.1</t>
  </si>
  <si>
    <t>B586_13115</t>
  </si>
  <si>
    <t>ALL56277.1</t>
  </si>
  <si>
    <t>B586_13110</t>
  </si>
  <si>
    <t>AKN17292.1</t>
  </si>
  <si>
    <t>dodecin family protein</t>
  </si>
  <si>
    <t>B586_20070</t>
  </si>
  <si>
    <t>ALL56278.1</t>
  </si>
  <si>
    <t>B586_13100</t>
  </si>
  <si>
    <t>ALL56279.1</t>
  </si>
  <si>
    <t>B586_13095</t>
  </si>
  <si>
    <t>AKN17291.1</t>
  </si>
  <si>
    <t>B586_13090</t>
  </si>
  <si>
    <t>B586_13085</t>
  </si>
  <si>
    <t>AKN17289.1</t>
  </si>
  <si>
    <t>B586_13080</t>
  </si>
  <si>
    <t>AKN18725.2</t>
  </si>
  <si>
    <t>B586_13075</t>
  </si>
  <si>
    <t>AKN17288.1</t>
  </si>
  <si>
    <t>B586_13070</t>
  </si>
  <si>
    <t>AKN17287.1</t>
  </si>
  <si>
    <t>NAD-dependent epimerase</t>
  </si>
  <si>
    <t>B586_13065</t>
  </si>
  <si>
    <t>AKN17286.1</t>
  </si>
  <si>
    <t>nucleotide sugar dehydrogenase</t>
  </si>
  <si>
    <t>B586_13060</t>
  </si>
  <si>
    <t>AKN17285.1</t>
  </si>
  <si>
    <t>B586_13055</t>
  </si>
  <si>
    <t>AKN17284.1</t>
  </si>
  <si>
    <t>B586_13050</t>
  </si>
  <si>
    <t>AKN17283.1</t>
  </si>
  <si>
    <t>B586_13045</t>
  </si>
  <si>
    <t>AKN17282.1</t>
  </si>
  <si>
    <t>polyketide synthase</t>
  </si>
  <si>
    <t>B586_13040</t>
  </si>
  <si>
    <t>AKN17281.1</t>
  </si>
  <si>
    <t>B586_13035</t>
  </si>
  <si>
    <t>B586_20075</t>
  </si>
  <si>
    <t>ALL56281.1</t>
  </si>
  <si>
    <t>B586_13030</t>
  </si>
  <si>
    <t>carboxymuconolactone decarboxylase</t>
  </si>
  <si>
    <t>B586_13025</t>
  </si>
  <si>
    <t>AKN17279.1</t>
  </si>
  <si>
    <t>B586_13020</t>
  </si>
  <si>
    <t>AKN17278.1</t>
  </si>
  <si>
    <t>B586_13015</t>
  </si>
  <si>
    <t>AKN17277.1</t>
  </si>
  <si>
    <t>B586_13010</t>
  </si>
  <si>
    <t>AKN17276.1</t>
  </si>
  <si>
    <t>B586_13005</t>
  </si>
  <si>
    <t>AKN18724.1</t>
  </si>
  <si>
    <t>B586_13000</t>
  </si>
  <si>
    <t>B586_12995</t>
  </si>
  <si>
    <t>AKN17275.1</t>
  </si>
  <si>
    <t>B586_12990</t>
  </si>
  <si>
    <t>AKN17274.1</t>
  </si>
  <si>
    <t>B586_12985</t>
  </si>
  <si>
    <t>AKN17273.1</t>
  </si>
  <si>
    <t>B586_12980</t>
  </si>
  <si>
    <t>AKN18723.1</t>
  </si>
  <si>
    <t>B586_12975</t>
  </si>
  <si>
    <t>AKN17272.1</t>
  </si>
  <si>
    <t>isoleucine--tRNA ligase</t>
  </si>
  <si>
    <t>B586_12970</t>
  </si>
  <si>
    <t>B586_12965</t>
  </si>
  <si>
    <t>AKN17271.1</t>
  </si>
  <si>
    <t>B586_12960</t>
  </si>
  <si>
    <t>B586_12955</t>
  </si>
  <si>
    <t>AKN17269.1</t>
  </si>
  <si>
    <t>L-asparaginase</t>
  </si>
  <si>
    <t>B586_12950</t>
  </si>
  <si>
    <t>AKN18722.2</t>
  </si>
  <si>
    <t>lipoprotein signal peptidase</t>
  </si>
  <si>
    <t>B586_12945</t>
  </si>
  <si>
    <t>AKN18721.1</t>
  </si>
  <si>
    <t>B586_12940</t>
  </si>
  <si>
    <t>AKN17268.1</t>
  </si>
  <si>
    <t>B586_12935</t>
  </si>
  <si>
    <t>AKN17267.1</t>
  </si>
  <si>
    <t>B586_12930</t>
  </si>
  <si>
    <t>AKN17266.1</t>
  </si>
  <si>
    <t>hemin receptor</t>
  </si>
  <si>
    <t>B586_12925</t>
  </si>
  <si>
    <t>AKN17265.1</t>
  </si>
  <si>
    <t>B586_12920</t>
  </si>
  <si>
    <t>AKN17264.1</t>
  </si>
  <si>
    <t>ketoacyl reductase</t>
  </si>
  <si>
    <t>B586_12915</t>
  </si>
  <si>
    <t>AKN17263.1</t>
  </si>
  <si>
    <t>B586_12910</t>
  </si>
  <si>
    <t>AKN17262.1</t>
  </si>
  <si>
    <t>DNA polymerase III subunit alpha</t>
  </si>
  <si>
    <t>B586_12905</t>
  </si>
  <si>
    <t>AKN17261.1</t>
  </si>
  <si>
    <t>B586_12900</t>
  </si>
  <si>
    <t>B586_12895</t>
  </si>
  <si>
    <t>AKN17259.1</t>
  </si>
  <si>
    <t>threonine dehydratase</t>
  </si>
  <si>
    <t>B586_12890</t>
  </si>
  <si>
    <t>AKN17258.1</t>
  </si>
  <si>
    <t>B586_12885</t>
  </si>
  <si>
    <t>AKN17257.1</t>
  </si>
  <si>
    <t>maltooligosyl trehalose synthase</t>
  </si>
  <si>
    <t>B586_12880</t>
  </si>
  <si>
    <t>AKN17256.1</t>
  </si>
  <si>
    <t>malto-oligosyltrehalose synthase</t>
  </si>
  <si>
    <t>B586_12875</t>
  </si>
  <si>
    <t>AKN17255.1</t>
  </si>
  <si>
    <t>B586_12870</t>
  </si>
  <si>
    <t>AKN17254.1</t>
  </si>
  <si>
    <t>B586_12865</t>
  </si>
  <si>
    <t>AKN17253.1</t>
  </si>
  <si>
    <t>B586_12860</t>
  </si>
  <si>
    <t>AKN17252.1</t>
  </si>
  <si>
    <t>adenosylmethionine-8-amino-7-oxononanoate aminotransferase</t>
  </si>
  <si>
    <t>B586_12855</t>
  </si>
  <si>
    <t>AKN17251.1</t>
  </si>
  <si>
    <t>8-amino-7-oxononanoate synthase</t>
  </si>
  <si>
    <t>B586_12850</t>
  </si>
  <si>
    <t>dethiobiotin synthetase</t>
  </si>
  <si>
    <t>B586_12845</t>
  </si>
  <si>
    <t>AKN17249.1</t>
  </si>
  <si>
    <t>B586_12840</t>
  </si>
  <si>
    <t>AKN17248.1</t>
  </si>
  <si>
    <t>biotin synthase</t>
  </si>
  <si>
    <t>B586_12830</t>
  </si>
  <si>
    <t>AKN17246.1</t>
  </si>
  <si>
    <t>B586_12825</t>
  </si>
  <si>
    <t>B586_12820</t>
  </si>
  <si>
    <t>AKN18719.1</t>
  </si>
  <si>
    <t>B586_12815</t>
  </si>
  <si>
    <t>AKN17245.1</t>
  </si>
  <si>
    <t>quinolinate synthetase</t>
  </si>
  <si>
    <t>B586_12810</t>
  </si>
  <si>
    <t>AKN17244.1</t>
  </si>
  <si>
    <t>L-aspartate oxidase</t>
  </si>
  <si>
    <t>B586_12805</t>
  </si>
  <si>
    <t>AKN17243.1</t>
  </si>
  <si>
    <t>nicotinate-nucleotide pyrophosphorylase</t>
  </si>
  <si>
    <t>B586_12800</t>
  </si>
  <si>
    <t>AKN17242.1</t>
  </si>
  <si>
    <t>B586_12795</t>
  </si>
  <si>
    <t>AKN17241.1</t>
  </si>
  <si>
    <t>histidinol dehydrogenase</t>
  </si>
  <si>
    <t>B586_12790</t>
  </si>
  <si>
    <t>histidinol-phosphate aminotransferase</t>
  </si>
  <si>
    <t>B586_12785</t>
  </si>
  <si>
    <t>AKN17239.1</t>
  </si>
  <si>
    <t>imidazoleglycerol-phosphate dehydratase</t>
  </si>
  <si>
    <t>B586_12780</t>
  </si>
  <si>
    <t>AKN17238.1</t>
  </si>
  <si>
    <t>imidazole glycerol phosphate synthase subunit HisH</t>
  </si>
  <si>
    <t>B586_12775</t>
  </si>
  <si>
    <t>AKN18718.1</t>
  </si>
  <si>
    <t>1-(5-phosphoribosyl)-5-[(5-phosphoribosylamino)methylideneamino] imidazole-4-carboxamide isomerase</t>
  </si>
  <si>
    <t>B586_12770</t>
  </si>
  <si>
    <t>AKN17237.1</t>
  </si>
  <si>
    <t>B586_12765</t>
  </si>
  <si>
    <t>AKN17236.1</t>
  </si>
  <si>
    <t>B586_12760</t>
  </si>
  <si>
    <t>AKN17235.1</t>
  </si>
  <si>
    <t>phosphoribosyl-AMP cyclohydrolase</t>
  </si>
  <si>
    <t>B586_12755</t>
  </si>
  <si>
    <t>AKN17234.1</t>
  </si>
  <si>
    <t>ionic transporter y4hA</t>
  </si>
  <si>
    <t>B586_12750</t>
  </si>
  <si>
    <t>AKN17233.1</t>
  </si>
  <si>
    <t>B586_12745</t>
  </si>
  <si>
    <t>AKN17232.1</t>
  </si>
  <si>
    <t>B586_12740</t>
  </si>
  <si>
    <t>AKN17231.1</t>
  </si>
  <si>
    <t>B586_12735</t>
  </si>
  <si>
    <t>B586_12730</t>
  </si>
  <si>
    <t>AKN17229.1</t>
  </si>
  <si>
    <t>tryptophan synthase subunit beta</t>
  </si>
  <si>
    <t>B586_12725</t>
  </si>
  <si>
    <t>AKN17228.1</t>
  </si>
  <si>
    <t>tryptophan synthase subunit alpha</t>
  </si>
  <si>
    <t>B586_12720</t>
  </si>
  <si>
    <t>prolipoprotein diacylglyceryl transferase</t>
  </si>
  <si>
    <t>B586_12715</t>
  </si>
  <si>
    <t>AKN18717.2</t>
  </si>
  <si>
    <t>B586_12710</t>
  </si>
  <si>
    <t>AKN17227.1</t>
  </si>
  <si>
    <t>B586_12705</t>
  </si>
  <si>
    <t>AKN17226.1</t>
  </si>
  <si>
    <t>pyruvate kinase</t>
  </si>
  <si>
    <t>B586_12700</t>
  </si>
  <si>
    <t>AKN17225.1</t>
  </si>
  <si>
    <t>B586_12695</t>
  </si>
  <si>
    <t>AKN17224.1</t>
  </si>
  <si>
    <t>B586_12690</t>
  </si>
  <si>
    <t>AKN18716.1</t>
  </si>
  <si>
    <t>retinol dehydrogenase</t>
  </si>
  <si>
    <t>B586_12685</t>
  </si>
  <si>
    <t>AKN18715.2</t>
  </si>
  <si>
    <t>B586_12680</t>
  </si>
  <si>
    <t>AKN17223.1</t>
  </si>
  <si>
    <t>B586_12675</t>
  </si>
  <si>
    <t>AKN17222.1</t>
  </si>
  <si>
    <t>cytochrome C oxidase assembly protein</t>
  </si>
  <si>
    <t>B586_12670</t>
  </si>
  <si>
    <t>AKN17221.1</t>
  </si>
  <si>
    <t>cytochrome BD ubiquinol oxidase subunit I</t>
  </si>
  <si>
    <t>B586_12665</t>
  </si>
  <si>
    <t>adenylate cyclase</t>
  </si>
  <si>
    <t>B586_12660</t>
  </si>
  <si>
    <t>anticodon=CAA</t>
  </si>
  <si>
    <t>B586_12655</t>
  </si>
  <si>
    <t>AKN17219.1</t>
  </si>
  <si>
    <t>B586_12650</t>
  </si>
  <si>
    <t>AKN17218.1</t>
  </si>
  <si>
    <t>B586_12645</t>
  </si>
  <si>
    <t>AKN18714.1</t>
  </si>
  <si>
    <t>benzoylsuccinyl-CoA thiolase</t>
  </si>
  <si>
    <t>B586_12640</t>
  </si>
  <si>
    <t>AKN17217.1</t>
  </si>
  <si>
    <t>DNA polymerase I</t>
  </si>
  <si>
    <t>B586_12635</t>
  </si>
  <si>
    <t>AKN17216.1</t>
  </si>
  <si>
    <t>threonine transporter RhtB</t>
  </si>
  <si>
    <t>B586_12630</t>
  </si>
  <si>
    <t>AKN17215.1</t>
  </si>
  <si>
    <t>30S ribosomal protein S1</t>
  </si>
  <si>
    <t>B586_12625</t>
  </si>
  <si>
    <t>AKN17214.1</t>
  </si>
  <si>
    <t>dephospho-CoA kinase</t>
  </si>
  <si>
    <t>B586_12620</t>
  </si>
  <si>
    <t>AKN17213.1</t>
  </si>
  <si>
    <t>B586_12615</t>
  </si>
  <si>
    <t>AKN17212.1</t>
  </si>
  <si>
    <t>B586_12610</t>
  </si>
  <si>
    <t>AKN17211.1</t>
  </si>
  <si>
    <t>excinuclease ABC subunit B</t>
  </si>
  <si>
    <t>B586_12605</t>
  </si>
  <si>
    <t>B586_12600</t>
  </si>
  <si>
    <t>B586_12595</t>
  </si>
  <si>
    <t>B586_12590</t>
  </si>
  <si>
    <t>Zn-dependent hydrolase</t>
  </si>
  <si>
    <t>B586_12585</t>
  </si>
  <si>
    <t>ABC-ATPase UvrA</t>
  </si>
  <si>
    <t>B586_12580</t>
  </si>
  <si>
    <t>AKN18713.1</t>
  </si>
  <si>
    <t>B586_12575</t>
  </si>
  <si>
    <t>B586_12570</t>
  </si>
  <si>
    <t>B586_12565</t>
  </si>
  <si>
    <t>AKN18712.1</t>
  </si>
  <si>
    <t>lysine--tRNA ligase</t>
  </si>
  <si>
    <t>B586_12560</t>
  </si>
  <si>
    <t>translation initiation factor IF-3</t>
  </si>
  <si>
    <t>B586_12555</t>
  </si>
  <si>
    <t>50S ribosomal protein L35</t>
  </si>
  <si>
    <t>B586_12550</t>
  </si>
  <si>
    <t>50S ribosomal protein L20</t>
  </si>
  <si>
    <t>B586_12545</t>
  </si>
  <si>
    <t>B586_12540</t>
  </si>
  <si>
    <t>AKN17199.1</t>
  </si>
  <si>
    <t>B586_12535</t>
  </si>
  <si>
    <t>AKN18711.1</t>
  </si>
  <si>
    <t>guanylate cyclase</t>
  </si>
  <si>
    <t>B586_12530</t>
  </si>
  <si>
    <t>B586_12525</t>
  </si>
  <si>
    <t>AKN17198.1</t>
  </si>
  <si>
    <t>phenylalanine--tRNA ligase subunit alpha</t>
  </si>
  <si>
    <t>B586_12520</t>
  </si>
  <si>
    <t>AKN17197.1</t>
  </si>
  <si>
    <t>phenylalanine--tRNA ligase subunit beta</t>
  </si>
  <si>
    <t>B586_12515</t>
  </si>
  <si>
    <t>AKN17196.1</t>
  </si>
  <si>
    <t>B586_12510</t>
  </si>
  <si>
    <t>AKN17195.1</t>
  </si>
  <si>
    <t>N-acetyl-gamma-glutamyl-phosphate reductase</t>
  </si>
  <si>
    <t>B586_12505</t>
  </si>
  <si>
    <t>AKN17194.1</t>
  </si>
  <si>
    <t>B586_12500</t>
  </si>
  <si>
    <t>AKN17193.1</t>
  </si>
  <si>
    <t>acetylglutamate kinase</t>
  </si>
  <si>
    <t>B586_12495</t>
  </si>
  <si>
    <t>acetylornithine aminotransferase</t>
  </si>
  <si>
    <t>B586_12490</t>
  </si>
  <si>
    <t>AKN17192.1</t>
  </si>
  <si>
    <t>ornithine carbamoyltransferase</t>
  </si>
  <si>
    <t>B586_12485</t>
  </si>
  <si>
    <t>AKN17191.1</t>
  </si>
  <si>
    <t>arginine repressor</t>
  </si>
  <si>
    <t>B586_12480</t>
  </si>
  <si>
    <t>argininosuccinate synthase</t>
  </si>
  <si>
    <t>B586_12475</t>
  </si>
  <si>
    <t>AKN17189.1</t>
  </si>
  <si>
    <t>argininosuccinate lyase</t>
  </si>
  <si>
    <t>B586_12470</t>
  </si>
  <si>
    <t>AKN17188.1</t>
  </si>
  <si>
    <t>B586_12465</t>
  </si>
  <si>
    <t>ALL56345.1</t>
  </si>
  <si>
    <t>B586_12460</t>
  </si>
  <si>
    <t>AKN17187.1</t>
  </si>
  <si>
    <t>B586_12455</t>
  </si>
  <si>
    <t>AKN17186.1</t>
  </si>
  <si>
    <t>B586_12450</t>
  </si>
  <si>
    <t>AKN17185.1</t>
  </si>
  <si>
    <t>B586_12445</t>
  </si>
  <si>
    <t>AKN17184.1</t>
  </si>
  <si>
    <t>B586_12440</t>
  </si>
  <si>
    <t>AKN17183.1</t>
  </si>
  <si>
    <t>B586_12435</t>
  </si>
  <si>
    <t>AKN17182.1</t>
  </si>
  <si>
    <t>B586_12430</t>
  </si>
  <si>
    <t>B586_12425</t>
  </si>
  <si>
    <t>AKN17181.1</t>
  </si>
  <si>
    <t>B586_12415</t>
  </si>
  <si>
    <t>B586_12410</t>
  </si>
  <si>
    <t>B586_12405</t>
  </si>
  <si>
    <t>AKN17179.1</t>
  </si>
  <si>
    <t>B586_12400</t>
  </si>
  <si>
    <t>AKN17178.1</t>
  </si>
  <si>
    <t>B586_12395</t>
  </si>
  <si>
    <t>AKN17177.1</t>
  </si>
  <si>
    <t>antibiotic ABC transporter permease</t>
  </si>
  <si>
    <t>B586_12390</t>
  </si>
  <si>
    <t>AKN17176.1</t>
  </si>
  <si>
    <t>multidrug ABC transporter ATP-binding protein</t>
  </si>
  <si>
    <t>B586_12385</t>
  </si>
  <si>
    <t>AKN17175.1</t>
  </si>
  <si>
    <t>B586_12380</t>
  </si>
  <si>
    <t>AKN17174.1</t>
  </si>
  <si>
    <t>B586_12375</t>
  </si>
  <si>
    <t>AKN17173.1</t>
  </si>
  <si>
    <t>tyrosine--tRNA ligase</t>
  </si>
  <si>
    <t>B586_12370</t>
  </si>
  <si>
    <t>B586_12365</t>
  </si>
  <si>
    <t>B586_12360</t>
  </si>
  <si>
    <t>AKN17172.1</t>
  </si>
  <si>
    <t>B586_12355</t>
  </si>
  <si>
    <t>AKN17171.1</t>
  </si>
  <si>
    <t>B586_12350</t>
  </si>
  <si>
    <t>B586_12345</t>
  </si>
  <si>
    <t>AKN17169.1</t>
  </si>
  <si>
    <t>cytochrome C oxidase subunit II</t>
  </si>
  <si>
    <t>B586_12340</t>
  </si>
  <si>
    <t>AKN17168.1</t>
  </si>
  <si>
    <t>NAD kinase</t>
  </si>
  <si>
    <t>B586_12335</t>
  </si>
  <si>
    <t>AKN17167.1</t>
  </si>
  <si>
    <t>DNA repair protein RecN</t>
  </si>
  <si>
    <t>B586_12330</t>
  </si>
  <si>
    <t>AKN17166.1</t>
  </si>
  <si>
    <t>thiamine pyrophosphokinase</t>
  </si>
  <si>
    <t>B586_12325</t>
  </si>
  <si>
    <t>AKN17165.1</t>
  </si>
  <si>
    <t>channel-forming protein</t>
  </si>
  <si>
    <t>B586_12320</t>
  </si>
  <si>
    <t>CTP synthetase</t>
  </si>
  <si>
    <t>B586_12315</t>
  </si>
  <si>
    <t>ADP-ribose pyrophosphatase</t>
  </si>
  <si>
    <t>B586_12310</t>
  </si>
  <si>
    <t>AKN17164.1</t>
  </si>
  <si>
    <t>recombinase XerD</t>
  </si>
  <si>
    <t>B586_12305</t>
  </si>
  <si>
    <t>AKN17163.1</t>
  </si>
  <si>
    <t>B586_12300</t>
  </si>
  <si>
    <t>ALL56282.1</t>
  </si>
  <si>
    <t>B586_12295</t>
  </si>
  <si>
    <t>AKN17162.1</t>
  </si>
  <si>
    <t>B586_12290</t>
  </si>
  <si>
    <t>AKN17161.1</t>
  </si>
  <si>
    <t>chromosome partitioning protein ParA</t>
  </si>
  <si>
    <t>B586_12285</t>
  </si>
  <si>
    <t>segregation and condensation protein A</t>
  </si>
  <si>
    <t>B586_12280</t>
  </si>
  <si>
    <t>segregation and condensation protein B</t>
  </si>
  <si>
    <t>B586_12275</t>
  </si>
  <si>
    <t>AKN17159.1</t>
  </si>
  <si>
    <t>B586_12270</t>
  </si>
  <si>
    <t>AKN17158.1</t>
  </si>
  <si>
    <t>cytidylate kinase</t>
  </si>
  <si>
    <t>B586_12265</t>
  </si>
  <si>
    <t>AKN17157.1</t>
  </si>
  <si>
    <t>ribosome-associated GTPase EngA</t>
  </si>
  <si>
    <t>B586_12260</t>
  </si>
  <si>
    <t>AKN17156.1</t>
  </si>
  <si>
    <t>B586_12255</t>
  </si>
  <si>
    <t>AKN17155.1</t>
  </si>
  <si>
    <t>B586_12250</t>
  </si>
  <si>
    <t>tRNA-Pro</t>
  </si>
  <si>
    <t>anticodon=GGG</t>
  </si>
  <si>
    <t>B586_12245</t>
  </si>
  <si>
    <t>AKN17154.1</t>
  </si>
  <si>
    <t>B586_12240</t>
  </si>
  <si>
    <t>AKN17153.1</t>
  </si>
  <si>
    <t>B586_12235</t>
  </si>
  <si>
    <t>B586_12230</t>
  </si>
  <si>
    <t>AKN17152.1</t>
  </si>
  <si>
    <t>cold-shock protein</t>
  </si>
  <si>
    <t>B586_12225</t>
  </si>
  <si>
    <t>glycoside hydrolase</t>
  </si>
  <si>
    <t>B586_12220</t>
  </si>
  <si>
    <t>AKN17151.1</t>
  </si>
  <si>
    <t>protein mbtH</t>
  </si>
  <si>
    <t>B586_12215</t>
  </si>
  <si>
    <t>B586_12210</t>
  </si>
  <si>
    <t>AKN17149.1</t>
  </si>
  <si>
    <t>B586_12205</t>
  </si>
  <si>
    <t>AKN17148.2</t>
  </si>
  <si>
    <t>B586_12200</t>
  </si>
  <si>
    <t>AKN17147.1</t>
  </si>
  <si>
    <t>B586_12195</t>
  </si>
  <si>
    <t>AKN17146.1</t>
  </si>
  <si>
    <t>B586_12190</t>
  </si>
  <si>
    <t>AKN17145.1</t>
  </si>
  <si>
    <t>B586_12185</t>
  </si>
  <si>
    <t>AKN17144.1</t>
  </si>
  <si>
    <t>B586_12180</t>
  </si>
  <si>
    <t>B586_12175</t>
  </si>
  <si>
    <t>daunorubicin resistance protein DrrC</t>
  </si>
  <si>
    <t>B586_12170</t>
  </si>
  <si>
    <t>B586_12165</t>
  </si>
  <si>
    <t>AKN17143.1</t>
  </si>
  <si>
    <t>B586_12160</t>
  </si>
  <si>
    <t>AKN17142.1</t>
  </si>
  <si>
    <t>B586_12155</t>
  </si>
  <si>
    <t>ALL56283.1</t>
  </si>
  <si>
    <t>B586_12150</t>
  </si>
  <si>
    <t>AKN17141.1</t>
  </si>
  <si>
    <t>arsenite S-adenosylmethyltransferase</t>
  </si>
  <si>
    <t>B586_12145</t>
  </si>
  <si>
    <t>B586_12140</t>
  </si>
  <si>
    <t>AKN18699.1</t>
  </si>
  <si>
    <t>B586_12135</t>
  </si>
  <si>
    <t>AKN18698.1</t>
  </si>
  <si>
    <t>B586_12130</t>
  </si>
  <si>
    <t>B586_12125</t>
  </si>
  <si>
    <t>AKN17139.1</t>
  </si>
  <si>
    <t>immunogenic protein MPB63</t>
  </si>
  <si>
    <t>B586_12120</t>
  </si>
  <si>
    <t>AKN17138.1</t>
  </si>
  <si>
    <t>B586_12115</t>
  </si>
  <si>
    <t>AKN17137.1</t>
  </si>
  <si>
    <t>sulfite oxidase</t>
  </si>
  <si>
    <t>B586_12110</t>
  </si>
  <si>
    <t>AKN17136.1</t>
  </si>
  <si>
    <t>B586_12105</t>
  </si>
  <si>
    <t>AKN17135.1</t>
  </si>
  <si>
    <t>B586_12100</t>
  </si>
  <si>
    <t>AKN17134.1</t>
  </si>
  <si>
    <t>2-polyprenyl-6-methoxyphenol hydroxylase</t>
  </si>
  <si>
    <t>B586_12095</t>
  </si>
  <si>
    <t>AKN18697.1</t>
  </si>
  <si>
    <t>B586_12090</t>
  </si>
  <si>
    <t>AKN18696.1</t>
  </si>
  <si>
    <t>B586_12085</t>
  </si>
  <si>
    <t>B586_12080</t>
  </si>
  <si>
    <t>AKN17133.1</t>
  </si>
  <si>
    <t>B586_12075</t>
  </si>
  <si>
    <t>AKN18695.1</t>
  </si>
  <si>
    <t>B586_12070</t>
  </si>
  <si>
    <t>AKN17132.1</t>
  </si>
  <si>
    <t>B586_12065</t>
  </si>
  <si>
    <t>AKN17131.1</t>
  </si>
  <si>
    <t>B586_12060</t>
  </si>
  <si>
    <t>thiocyanate hydrolase</t>
  </si>
  <si>
    <t>B586_12055</t>
  </si>
  <si>
    <t>AKN17129.1</t>
  </si>
  <si>
    <t>thiocyanate hydrolase subunit gamma</t>
  </si>
  <si>
    <t>B586_12050</t>
  </si>
  <si>
    <t>AKN17128.1</t>
  </si>
  <si>
    <t>nitrile hydratase</t>
  </si>
  <si>
    <t>B586_12045</t>
  </si>
  <si>
    <t>AKN17127.1</t>
  </si>
  <si>
    <t>B586_12040</t>
  </si>
  <si>
    <t>AKN17126.1</t>
  </si>
  <si>
    <t>B586_12035</t>
  </si>
  <si>
    <t>B586_12030</t>
  </si>
  <si>
    <t>AKN17125.1</t>
  </si>
  <si>
    <t>B586_12025</t>
  </si>
  <si>
    <t>AKN17124.1</t>
  </si>
  <si>
    <t>B586_12020</t>
  </si>
  <si>
    <t>AKN17123.1</t>
  </si>
  <si>
    <t>B586_12015</t>
  </si>
  <si>
    <t>AKN17122.1</t>
  </si>
  <si>
    <t>B586_12010</t>
  </si>
  <si>
    <t>AKN18694.1</t>
  </si>
  <si>
    <t>B586_12005</t>
  </si>
  <si>
    <t>AKN18693.1</t>
  </si>
  <si>
    <t>luciferase</t>
  </si>
  <si>
    <t>B586_12000</t>
  </si>
  <si>
    <t>AKN17121.1</t>
  </si>
  <si>
    <t>4-alpha-glucanotransferase</t>
  </si>
  <si>
    <t>B586_11995</t>
  </si>
  <si>
    <t>B586_11990</t>
  </si>
  <si>
    <t>AKN17119.1</t>
  </si>
  <si>
    <t>secretion protein EccB</t>
  </si>
  <si>
    <t>B586_11985</t>
  </si>
  <si>
    <t>AKN17118.1</t>
  </si>
  <si>
    <t>B586_11980</t>
  </si>
  <si>
    <t>AKN17117.1</t>
  </si>
  <si>
    <t>B586_11975</t>
  </si>
  <si>
    <t>AKN18692.1</t>
  </si>
  <si>
    <t>B586_11970</t>
  </si>
  <si>
    <t>AKN18691.2</t>
  </si>
  <si>
    <t>B586_11965</t>
  </si>
  <si>
    <t>AKN17116.1</t>
  </si>
  <si>
    <t>B586_11960</t>
  </si>
  <si>
    <t>AKN17115.1</t>
  </si>
  <si>
    <t>B586_11955</t>
  </si>
  <si>
    <t>AKN17114.1</t>
  </si>
  <si>
    <t>type VII secretion protein EsxN</t>
  </si>
  <si>
    <t>B586_11950</t>
  </si>
  <si>
    <t>AKN17113.1</t>
  </si>
  <si>
    <t>B586_11945</t>
  </si>
  <si>
    <t>AKN17112.1</t>
  </si>
  <si>
    <t>B586_11940</t>
  </si>
  <si>
    <t>AKN17111.1</t>
  </si>
  <si>
    <t>peptidase S8</t>
  </si>
  <si>
    <t>B586_11935</t>
  </si>
  <si>
    <t>B586_11930</t>
  </si>
  <si>
    <t>B586_11920</t>
  </si>
  <si>
    <t>B586_11915</t>
  </si>
  <si>
    <t>B586_11910</t>
  </si>
  <si>
    <t>B586_11905</t>
  </si>
  <si>
    <t>B586_11900</t>
  </si>
  <si>
    <t>glycine cleavage system P protein</t>
  </si>
  <si>
    <t>B586_11895</t>
  </si>
  <si>
    <t>B586_11890</t>
  </si>
  <si>
    <t>B586_11885</t>
  </si>
  <si>
    <t>C-5 sterol desaturase</t>
  </si>
  <si>
    <t>B586_11880</t>
  </si>
  <si>
    <t>B586_11875</t>
  </si>
  <si>
    <t>B586_11870</t>
  </si>
  <si>
    <t>B586_11865</t>
  </si>
  <si>
    <t>lactoylglutathione lyase</t>
  </si>
  <si>
    <t>B586_11860</t>
  </si>
  <si>
    <t>B586_11855</t>
  </si>
  <si>
    <t>B586_11850</t>
  </si>
  <si>
    <t>B586_11845</t>
  </si>
  <si>
    <t>accessory Sec system translocase SecA2</t>
  </si>
  <si>
    <t>B586_11840</t>
  </si>
  <si>
    <t>B586_11835</t>
  </si>
  <si>
    <t>B586_11830</t>
  </si>
  <si>
    <t>B586_11825</t>
  </si>
  <si>
    <t>B586_11820</t>
  </si>
  <si>
    <t>glycine cleavage system protein H</t>
  </si>
  <si>
    <t>B586_11815</t>
  </si>
  <si>
    <t>peptide-binding protein</t>
  </si>
  <si>
    <t>B586_11810</t>
  </si>
  <si>
    <t>B586_11805</t>
  </si>
  <si>
    <t>B586_11800</t>
  </si>
  <si>
    <t>B586_11790</t>
  </si>
  <si>
    <t>glycine dehydrogenase</t>
  </si>
  <si>
    <t>B586_11785</t>
  </si>
  <si>
    <t>haloalkane dehalogenase</t>
  </si>
  <si>
    <t>B586_11780</t>
  </si>
  <si>
    <t>B586_11775</t>
  </si>
  <si>
    <t>malate synthase G</t>
  </si>
  <si>
    <t>B586_11770</t>
  </si>
  <si>
    <t>B586_11765</t>
  </si>
  <si>
    <t>B586_11760</t>
  </si>
  <si>
    <t>inosine-5-monophosphate dehydrogenase</t>
  </si>
  <si>
    <t>B586_11755</t>
  </si>
  <si>
    <t>AKN18689.1</t>
  </si>
  <si>
    <t>6-phosphogluconate dehydrogenase</t>
  </si>
  <si>
    <t>B586_11750</t>
  </si>
  <si>
    <t>Zn-dependent protease with chaperone function</t>
  </si>
  <si>
    <t>B586_11745</t>
  </si>
  <si>
    <t>B586_11740</t>
  </si>
  <si>
    <t>B586_11735</t>
  </si>
  <si>
    <t>B586_11730</t>
  </si>
  <si>
    <t>B586_11725</t>
  </si>
  <si>
    <t>B586_11720</t>
  </si>
  <si>
    <t>molybdate-binding protein</t>
  </si>
  <si>
    <t>B586_11715</t>
  </si>
  <si>
    <t>B586_11710</t>
  </si>
  <si>
    <t>B586_11705</t>
  </si>
  <si>
    <t>B586_11700</t>
  </si>
  <si>
    <t>molybdenum ABC transporter permease</t>
  </si>
  <si>
    <t>B586_11695</t>
  </si>
  <si>
    <t>molybdenum ABC transporter ATP-binding protein</t>
  </si>
  <si>
    <t>B586_11690</t>
  </si>
  <si>
    <t>B586_11685</t>
  </si>
  <si>
    <t>B586_11680</t>
  </si>
  <si>
    <t>B586_11675</t>
  </si>
  <si>
    <t>abortive infection protein</t>
  </si>
  <si>
    <t>B586_11670</t>
  </si>
  <si>
    <t>molybdenum cofactor biosysynthesis protein</t>
  </si>
  <si>
    <t>B586_11665</t>
  </si>
  <si>
    <t>AKN18688.1</t>
  </si>
  <si>
    <t>phosphoketolase</t>
  </si>
  <si>
    <t>B586_11660</t>
  </si>
  <si>
    <t>B586_11655</t>
  </si>
  <si>
    <t>B586_11650</t>
  </si>
  <si>
    <t>B586_11645</t>
  </si>
  <si>
    <t>B586_11640</t>
  </si>
  <si>
    <t>B586_11635</t>
  </si>
  <si>
    <t>B586_11630</t>
  </si>
  <si>
    <t>endonuclease</t>
  </si>
  <si>
    <t>B586_11625</t>
  </si>
  <si>
    <t>B586_11620</t>
  </si>
  <si>
    <t>B586_11615</t>
  </si>
  <si>
    <t>B586_11610</t>
  </si>
  <si>
    <t>alpha-amylase</t>
  </si>
  <si>
    <t>B586_11605</t>
  </si>
  <si>
    <t>B586_11600</t>
  </si>
  <si>
    <t>B586_11595</t>
  </si>
  <si>
    <t>B586_11590</t>
  </si>
  <si>
    <t>AKN18687.1</t>
  </si>
  <si>
    <t>B586_11585</t>
  </si>
  <si>
    <t>B586_11580</t>
  </si>
  <si>
    <t>(2Fe-2S)-binding protein</t>
  </si>
  <si>
    <t>B586_11575</t>
  </si>
  <si>
    <t>AKN18686.1</t>
  </si>
  <si>
    <t>bacterioferritin</t>
  </si>
  <si>
    <t>B586_11570</t>
  </si>
  <si>
    <t>AKN18685.1</t>
  </si>
  <si>
    <t>glutamine synthetase</t>
  </si>
  <si>
    <t>B586_11565</t>
  </si>
  <si>
    <t>B586_11560</t>
  </si>
  <si>
    <t>B586_11555</t>
  </si>
  <si>
    <t>B586_11550</t>
  </si>
  <si>
    <t>B586_11545</t>
  </si>
  <si>
    <t>AKN18684.1</t>
  </si>
  <si>
    <t>B586_11540</t>
  </si>
  <si>
    <t>B586_11535</t>
  </si>
  <si>
    <t>Resuscitation-promoting factor RpfC</t>
  </si>
  <si>
    <t>B586_11530</t>
  </si>
  <si>
    <t>chorismate mutase</t>
  </si>
  <si>
    <t>B586_11525</t>
  </si>
  <si>
    <t>B586_11520</t>
  </si>
  <si>
    <t>AKN18683.1</t>
  </si>
  <si>
    <t>B586_11515</t>
  </si>
  <si>
    <t>S-adenosyl-L-methionine-dependent methyltransferase</t>
  </si>
  <si>
    <t>B586_11510</t>
  </si>
  <si>
    <t>B586_11505</t>
  </si>
  <si>
    <t>AKN18682.1</t>
  </si>
  <si>
    <t>steroid C27-monooxygenase</t>
  </si>
  <si>
    <t>B586_11500</t>
  </si>
  <si>
    <t>B586_11495</t>
  </si>
  <si>
    <t>B586_11490</t>
  </si>
  <si>
    <t>AKN18681.1</t>
  </si>
  <si>
    <t>B586_11485</t>
  </si>
  <si>
    <t>B586_11480</t>
  </si>
  <si>
    <t>B586_11475</t>
  </si>
  <si>
    <t>D-tyrosyl-tRNA(Tyr) deacylase</t>
  </si>
  <si>
    <t>B586_11470</t>
  </si>
  <si>
    <t>B586_11465</t>
  </si>
  <si>
    <t>B586_11460</t>
  </si>
  <si>
    <t>B586_11455</t>
  </si>
  <si>
    <t>damage-inducible protein CinA</t>
  </si>
  <si>
    <t>B586_11450</t>
  </si>
  <si>
    <t>sugar transporter</t>
  </si>
  <si>
    <t>B586_20080</t>
  </si>
  <si>
    <t>ALL56284.1</t>
  </si>
  <si>
    <t>B586_20085</t>
  </si>
  <si>
    <t>ALL56285.1</t>
  </si>
  <si>
    <t>B586_11440</t>
  </si>
  <si>
    <t>B586_11435</t>
  </si>
  <si>
    <t>AKN18679.1</t>
  </si>
  <si>
    <t>B586_11430</t>
  </si>
  <si>
    <t>amino acid oxidase</t>
  </si>
  <si>
    <t>B586_11425</t>
  </si>
  <si>
    <t>B586_11420</t>
  </si>
  <si>
    <t>hydroperoxidase</t>
  </si>
  <si>
    <t>B586_11415</t>
  </si>
  <si>
    <t>Fur family transcriptional regulator</t>
  </si>
  <si>
    <t>B586_11410</t>
  </si>
  <si>
    <t>B586_11405</t>
  </si>
  <si>
    <t>B586_11400</t>
  </si>
  <si>
    <t>B586_11395</t>
  </si>
  <si>
    <t>B586_11390</t>
  </si>
  <si>
    <t>AKN18678.1</t>
  </si>
  <si>
    <t>B586_11385</t>
  </si>
  <si>
    <t>cation-transporting ATPase</t>
  </si>
  <si>
    <t>B586_11380</t>
  </si>
  <si>
    <t>B586_11375</t>
  </si>
  <si>
    <t>carboxyvinyl-carboxyphosphonate phosphorylmutase</t>
  </si>
  <si>
    <t>B586_11370</t>
  </si>
  <si>
    <t>B586_11365</t>
  </si>
  <si>
    <t>B586_11360</t>
  </si>
  <si>
    <t>B586_11355</t>
  </si>
  <si>
    <t>peptide synthase</t>
  </si>
  <si>
    <t>B586_11350</t>
  </si>
  <si>
    <t>B586_11345</t>
  </si>
  <si>
    <t>B586_11340</t>
  </si>
  <si>
    <t>B586_11335</t>
  </si>
  <si>
    <t>B586_11330</t>
  </si>
  <si>
    <t>AKN18677.1</t>
  </si>
  <si>
    <t>B586_11325</t>
  </si>
  <si>
    <t>B586_11320</t>
  </si>
  <si>
    <t>B586_11315</t>
  </si>
  <si>
    <t>B586_11310</t>
  </si>
  <si>
    <t>B586_11305</t>
  </si>
  <si>
    <t>AKN18676.1</t>
  </si>
  <si>
    <t>B586_11300</t>
  </si>
  <si>
    <t>isocitrate lyase</t>
  </si>
  <si>
    <t>B586_11295</t>
  </si>
  <si>
    <t>B586_11290</t>
  </si>
  <si>
    <t>B586_11285</t>
  </si>
  <si>
    <t>AKN18675.1</t>
  </si>
  <si>
    <t>B586_11280</t>
  </si>
  <si>
    <t>B586_11275</t>
  </si>
  <si>
    <t>B586_11270</t>
  </si>
  <si>
    <t>AKN18674.1</t>
  </si>
  <si>
    <t>short-chain fatty acid transporter</t>
  </si>
  <si>
    <t>B586_11265</t>
  </si>
  <si>
    <t>AKN16999.1</t>
  </si>
  <si>
    <t>B586_11260</t>
  </si>
  <si>
    <t>AKN16998.1</t>
  </si>
  <si>
    <t>fatty-acid--CoA ligase</t>
  </si>
  <si>
    <t>B586_11255</t>
  </si>
  <si>
    <t>AKN18673.1</t>
  </si>
  <si>
    <t>B586_11250</t>
  </si>
  <si>
    <t>AKN16997.1</t>
  </si>
  <si>
    <t>B586_11245</t>
  </si>
  <si>
    <t>AKN16996.1</t>
  </si>
  <si>
    <t>B586_11240</t>
  </si>
  <si>
    <t>AKN16995.1</t>
  </si>
  <si>
    <t>thiol peroxidase</t>
  </si>
  <si>
    <t>B586_11235</t>
  </si>
  <si>
    <t>AKN16994.1</t>
  </si>
  <si>
    <t>B586_11230</t>
  </si>
  <si>
    <t>AKN16993.1</t>
  </si>
  <si>
    <t>B586_11225</t>
  </si>
  <si>
    <t>AKN16992.1</t>
  </si>
  <si>
    <t>B586_11220</t>
  </si>
  <si>
    <t>AKN16991.1</t>
  </si>
  <si>
    <t>B586_11215</t>
  </si>
  <si>
    <t>B586_11210</t>
  </si>
  <si>
    <t>AKN16989.1</t>
  </si>
  <si>
    <t>B586_11205</t>
  </si>
  <si>
    <t>B586_11200</t>
  </si>
  <si>
    <t>AKN16988.1</t>
  </si>
  <si>
    <t>B586_11195</t>
  </si>
  <si>
    <t>AKN16987.1</t>
  </si>
  <si>
    <t>B586_11185</t>
  </si>
  <si>
    <t>AKN16985.1</t>
  </si>
  <si>
    <t>B586_11180</t>
  </si>
  <si>
    <t>AKN18672.1</t>
  </si>
  <si>
    <t>B586_11175</t>
  </si>
  <si>
    <t>AKN16984.1</t>
  </si>
  <si>
    <t>isopentenyl-diphosphate delta-isomerase</t>
  </si>
  <si>
    <t>B586_11170</t>
  </si>
  <si>
    <t>AKN16983.1</t>
  </si>
  <si>
    <t>B586_11165</t>
  </si>
  <si>
    <t>AKN16982.1</t>
  </si>
  <si>
    <t>B586_11160</t>
  </si>
  <si>
    <t>AKN16981.1</t>
  </si>
  <si>
    <t>B586_11155</t>
  </si>
  <si>
    <t>B586_11150</t>
  </si>
  <si>
    <t>AKN16979.1</t>
  </si>
  <si>
    <t>RNA-binding protein</t>
  </si>
  <si>
    <t>B586_11145</t>
  </si>
  <si>
    <t>AKN18671.1</t>
  </si>
  <si>
    <t>CDP-diacylglycerol pyrophosphatase</t>
  </si>
  <si>
    <t>B586_11140</t>
  </si>
  <si>
    <t>AKN16978.1</t>
  </si>
  <si>
    <t>B586_11135</t>
  </si>
  <si>
    <t>B586_11130</t>
  </si>
  <si>
    <t>AKN16977.1</t>
  </si>
  <si>
    <t>B586_11125</t>
  </si>
  <si>
    <t>AKN16976.1</t>
  </si>
  <si>
    <t>B586_11120</t>
  </si>
  <si>
    <t>AKN16975.1</t>
  </si>
  <si>
    <t>B586_11115</t>
  </si>
  <si>
    <t>AKN16974.1</t>
  </si>
  <si>
    <t>B586_11110</t>
  </si>
  <si>
    <t>AKN16973.2</t>
  </si>
  <si>
    <t>B586_11100</t>
  </si>
  <si>
    <t>AKN16971.1</t>
  </si>
  <si>
    <t>B586_11095</t>
  </si>
  <si>
    <t>B586_11090</t>
  </si>
  <si>
    <t>AKN16969.1</t>
  </si>
  <si>
    <t>B586_11085</t>
  </si>
  <si>
    <t>AKN16968.1</t>
  </si>
  <si>
    <t>B586_11080</t>
  </si>
  <si>
    <t>AKN18669.1</t>
  </si>
  <si>
    <t>mRNA-degrading endonuclease</t>
  </si>
  <si>
    <t>B586_11075</t>
  </si>
  <si>
    <t>AKN16967.1</t>
  </si>
  <si>
    <t>B586_11070</t>
  </si>
  <si>
    <t>AKN16966.1</t>
  </si>
  <si>
    <t>B586_11065</t>
  </si>
  <si>
    <t>AKN16965.1</t>
  </si>
  <si>
    <t>B586_11060</t>
  </si>
  <si>
    <t>AKN16964.1</t>
  </si>
  <si>
    <t>B586_11055</t>
  </si>
  <si>
    <t>AKN16963.1</t>
  </si>
  <si>
    <t>B586_11050</t>
  </si>
  <si>
    <t>AKN16962.1</t>
  </si>
  <si>
    <t>adenylate synthase</t>
  </si>
  <si>
    <t>B586_11045</t>
  </si>
  <si>
    <t>AKN16961.1</t>
  </si>
  <si>
    <t>B586_11040</t>
  </si>
  <si>
    <t>B586_11035</t>
  </si>
  <si>
    <t>AKN16959.1</t>
  </si>
  <si>
    <t>B586_11030</t>
  </si>
  <si>
    <t>AKN16958.1</t>
  </si>
  <si>
    <t>B586_11025</t>
  </si>
  <si>
    <t>AKN16957.1</t>
  </si>
  <si>
    <t>B586_11020</t>
  </si>
  <si>
    <t>AKN16956.1</t>
  </si>
  <si>
    <t>B586_11015</t>
  </si>
  <si>
    <t>AKN18668.1</t>
  </si>
  <si>
    <t>B586_11010</t>
  </si>
  <si>
    <t>AKN18667.1</t>
  </si>
  <si>
    <t>B586_11005</t>
  </si>
  <si>
    <t>AKN16955.1</t>
  </si>
  <si>
    <t>oxygenase</t>
  </si>
  <si>
    <t>B586_11000</t>
  </si>
  <si>
    <t>AKN16954.1</t>
  </si>
  <si>
    <t>B586_10995</t>
  </si>
  <si>
    <t>AKN16953.1</t>
  </si>
  <si>
    <t>phenylacetaldehyde dehydrogenase</t>
  </si>
  <si>
    <t>B586_10990</t>
  </si>
  <si>
    <t>AKN16952.1</t>
  </si>
  <si>
    <t>B586_10985</t>
  </si>
  <si>
    <t>AKN18666.1</t>
  </si>
  <si>
    <t>AraC family transcriptional regulator</t>
  </si>
  <si>
    <t>B586_10980</t>
  </si>
  <si>
    <t>tyramine oxidase</t>
  </si>
  <si>
    <t>B586_10975</t>
  </si>
  <si>
    <t>AKN16951.1</t>
  </si>
  <si>
    <t>B586_10970</t>
  </si>
  <si>
    <t>B586_10965</t>
  </si>
  <si>
    <t>AKN16949.1</t>
  </si>
  <si>
    <t>B586_10960</t>
  </si>
  <si>
    <t>AKN16948.1</t>
  </si>
  <si>
    <t>sugar ABC transporter ATP-binding protein</t>
  </si>
  <si>
    <t>B586_10955</t>
  </si>
  <si>
    <t>AKN18665.1</t>
  </si>
  <si>
    <t>sugar ABC transporter permease</t>
  </si>
  <si>
    <t>B586_10950</t>
  </si>
  <si>
    <t>AKN18664.1</t>
  </si>
  <si>
    <t>B586_10945</t>
  </si>
  <si>
    <t>AKN16947.1</t>
  </si>
  <si>
    <t>B586_10940</t>
  </si>
  <si>
    <t>AKN16946.1</t>
  </si>
  <si>
    <t>B586_10935</t>
  </si>
  <si>
    <t>AKN16945.1</t>
  </si>
  <si>
    <t>B586_10930</t>
  </si>
  <si>
    <t>AKN16944.1</t>
  </si>
  <si>
    <t>B586_10925</t>
  </si>
  <si>
    <t>AKN18663.1</t>
  </si>
  <si>
    <t>gluconate kinase</t>
  </si>
  <si>
    <t>B586_10920</t>
  </si>
  <si>
    <t>AKN16943.1</t>
  </si>
  <si>
    <t>carboxylesterase</t>
  </si>
  <si>
    <t>B586_10915</t>
  </si>
  <si>
    <t>AKN16942.1</t>
  </si>
  <si>
    <t>B586_10910</t>
  </si>
  <si>
    <t>AKN16941.1</t>
  </si>
  <si>
    <t>B586_10905</t>
  </si>
  <si>
    <t>AKN18662.1</t>
  </si>
  <si>
    <t>B586_10900</t>
  </si>
  <si>
    <t>ALL56286.1</t>
  </si>
  <si>
    <t>B586_10895</t>
  </si>
  <si>
    <t>B586_10890</t>
  </si>
  <si>
    <t>cell filamentation protein Fic</t>
  </si>
  <si>
    <t>B586_10885</t>
  </si>
  <si>
    <t>AKN16939.1</t>
  </si>
  <si>
    <t>B586_10880</t>
  </si>
  <si>
    <t>AKN16938.1</t>
  </si>
  <si>
    <t>B586_10875</t>
  </si>
  <si>
    <t>AKN16937.2</t>
  </si>
  <si>
    <t>B586_10870</t>
  </si>
  <si>
    <t>AKN16936.1</t>
  </si>
  <si>
    <t>B586_10865</t>
  </si>
  <si>
    <t>AKN16935.1</t>
  </si>
  <si>
    <t>dolichol-phosphate mannosyltransferase</t>
  </si>
  <si>
    <t>B586_10860</t>
  </si>
  <si>
    <t>B586_10855</t>
  </si>
  <si>
    <t>AKN16934.1</t>
  </si>
  <si>
    <t>B586_10850</t>
  </si>
  <si>
    <t>AKN16933.1</t>
  </si>
  <si>
    <t>exclusion suppressor FxsA</t>
  </si>
  <si>
    <t>B586_10845</t>
  </si>
  <si>
    <t>AKN16932.1</t>
  </si>
  <si>
    <t>carboxymethylenebutenolidase</t>
  </si>
  <si>
    <t>B586_10840</t>
  </si>
  <si>
    <t>AKN16931.1</t>
  </si>
  <si>
    <t>thiJ/pfpI-family protein</t>
  </si>
  <si>
    <t>B586_10835</t>
  </si>
  <si>
    <t>pyridoxamine 5-phosphate oxidase</t>
  </si>
  <si>
    <t>B586_10830</t>
  </si>
  <si>
    <t>AKN16929.1</t>
  </si>
  <si>
    <t>cobalamin biosynthesis protein CobN</t>
  </si>
  <si>
    <t>B586_10825</t>
  </si>
  <si>
    <t>AKN18661.1</t>
  </si>
  <si>
    <t>B586_10820</t>
  </si>
  <si>
    <t>AKN16928.1</t>
  </si>
  <si>
    <t>B586_10815</t>
  </si>
  <si>
    <t>AKN16927.1</t>
  </si>
  <si>
    <t>precorrin-3B synthase</t>
  </si>
  <si>
    <t>B586_10810</t>
  </si>
  <si>
    <t>AKN16926.1</t>
  </si>
  <si>
    <t>precorrin-8X methylmutase</t>
  </si>
  <si>
    <t>B586_10805</t>
  </si>
  <si>
    <t>AKN16925.1</t>
  </si>
  <si>
    <t>B586_10800</t>
  </si>
  <si>
    <t>AKN16924.1</t>
  </si>
  <si>
    <t>B586_10795</t>
  </si>
  <si>
    <t>AKN16923.1</t>
  </si>
  <si>
    <t>cobalt-precorrin-6X reductase</t>
  </si>
  <si>
    <t>B586_10790</t>
  </si>
  <si>
    <t>precorrin-4 C11-methyltransferase</t>
  </si>
  <si>
    <t>B586_10785</t>
  </si>
  <si>
    <t>AKN18659.1</t>
  </si>
  <si>
    <t>precorrin-6Y-methylase</t>
  </si>
  <si>
    <t>B586_10780</t>
  </si>
  <si>
    <t>AKN16922.1</t>
  </si>
  <si>
    <t>B586_10775</t>
  </si>
  <si>
    <t>AKN16921.1</t>
  </si>
  <si>
    <t>B586_10770</t>
  </si>
  <si>
    <t>B586_10765</t>
  </si>
  <si>
    <t>AKN16919.1</t>
  </si>
  <si>
    <t>B586_10760</t>
  </si>
  <si>
    <t>AKN18658.1</t>
  </si>
  <si>
    <t>B586_10755</t>
  </si>
  <si>
    <t>AKN16918.1</t>
  </si>
  <si>
    <t>B586_10750</t>
  </si>
  <si>
    <t>AKN16917.1</t>
  </si>
  <si>
    <t>B586_10745</t>
  </si>
  <si>
    <t>AKN16916.1</t>
  </si>
  <si>
    <t>B586_10740</t>
  </si>
  <si>
    <t>AKN16915.1</t>
  </si>
  <si>
    <t>B586_10735</t>
  </si>
  <si>
    <t>AKN18657.2</t>
  </si>
  <si>
    <t>B586_10730</t>
  </si>
  <si>
    <t>AKN16914.1</t>
  </si>
  <si>
    <t>B586_10725</t>
  </si>
  <si>
    <t>AKN18656.1</t>
  </si>
  <si>
    <t>B586_10720</t>
  </si>
  <si>
    <t>AKN16913.1</t>
  </si>
  <si>
    <t>B586_10715</t>
  </si>
  <si>
    <t>AKN16912.1</t>
  </si>
  <si>
    <t>dipeptidase</t>
  </si>
  <si>
    <t>B586_10710</t>
  </si>
  <si>
    <t>AKN16911.1</t>
  </si>
  <si>
    <t>5'-3' exonuclease</t>
  </si>
  <si>
    <t>B586_10705</t>
  </si>
  <si>
    <t>B586_10700</t>
  </si>
  <si>
    <t>AKN18655.1</t>
  </si>
  <si>
    <t>B586_10695</t>
  </si>
  <si>
    <t>preprotein translocase subunit TatC</t>
  </si>
  <si>
    <t>B586_10690</t>
  </si>
  <si>
    <t>B586_10685</t>
  </si>
  <si>
    <t>protein pafC</t>
  </si>
  <si>
    <t>B586_10680</t>
  </si>
  <si>
    <t>B586_10675</t>
  </si>
  <si>
    <t>Pup--protein ligase</t>
  </si>
  <si>
    <t>B586_10670</t>
  </si>
  <si>
    <t>B586_10665</t>
  </si>
  <si>
    <t>B586_10660</t>
  </si>
  <si>
    <t>AKN18654.1</t>
  </si>
  <si>
    <t>B586_10655</t>
  </si>
  <si>
    <t>proteasome subunit alpha</t>
  </si>
  <si>
    <t>B586_10650</t>
  </si>
  <si>
    <t>proteasome subunit beta</t>
  </si>
  <si>
    <t>B586_10645</t>
  </si>
  <si>
    <t>ubiquitin</t>
  </si>
  <si>
    <t>B586_10640</t>
  </si>
  <si>
    <t>AKN18653.2</t>
  </si>
  <si>
    <t>Pup deamidase/depupylase</t>
  </si>
  <si>
    <t>B586_10635</t>
  </si>
  <si>
    <t>B586_10630</t>
  </si>
  <si>
    <t>B586_10620</t>
  </si>
  <si>
    <t>AKN18651.1</t>
  </si>
  <si>
    <t>proteasome ATPase</t>
  </si>
  <si>
    <t>B586_10615</t>
  </si>
  <si>
    <t>B586_10610</t>
  </si>
  <si>
    <t>AKN16899.1</t>
  </si>
  <si>
    <t>B586_10605</t>
  </si>
  <si>
    <t>AKN16898.1</t>
  </si>
  <si>
    <t>B586_10600</t>
  </si>
  <si>
    <t>AKN16897.1</t>
  </si>
  <si>
    <t>recombinase RecB</t>
  </si>
  <si>
    <t>B586_10595</t>
  </si>
  <si>
    <t>AKN16896.1</t>
  </si>
  <si>
    <t>mercuric reductase</t>
  </si>
  <si>
    <t>B586_10590</t>
  </si>
  <si>
    <t>AKN16895.1</t>
  </si>
  <si>
    <t>B586_10585</t>
  </si>
  <si>
    <t>AKN16894.1</t>
  </si>
  <si>
    <t>ATP phosphoribosyltransferase</t>
  </si>
  <si>
    <t>B586_10580</t>
  </si>
  <si>
    <t>AKN16893.1</t>
  </si>
  <si>
    <t>phosphoribosyl-ATP pyrophosphatase</t>
  </si>
  <si>
    <t>B586_10575</t>
  </si>
  <si>
    <t>B586_10570</t>
  </si>
  <si>
    <t>AKN16892.1</t>
  </si>
  <si>
    <t>B586_10565</t>
  </si>
  <si>
    <t>AKN18649.1</t>
  </si>
  <si>
    <t>B586_10560</t>
  </si>
  <si>
    <t>AKN16891.1</t>
  </si>
  <si>
    <t>L-asparagine permease</t>
  </si>
  <si>
    <t>B586_10555</t>
  </si>
  <si>
    <t>B586_10550</t>
  </si>
  <si>
    <t>AKN18648.1</t>
  </si>
  <si>
    <t>B586_10545</t>
  </si>
  <si>
    <t>AKN16889.1</t>
  </si>
  <si>
    <t>B586_10540</t>
  </si>
  <si>
    <t>AKN16888.1</t>
  </si>
  <si>
    <t>cysteine--1-D-myo-inosityl 2-amino-2-deoxy-alpha-D-glucopyranoside ligase</t>
  </si>
  <si>
    <t>B586_10535</t>
  </si>
  <si>
    <t>AKN18647.1</t>
  </si>
  <si>
    <t>3'(2'),5'-bisphosphate nucleotidase CysQ</t>
  </si>
  <si>
    <t>B586_10530</t>
  </si>
  <si>
    <t>AKN18646.1</t>
  </si>
  <si>
    <t>phosphatidylinositol kinase</t>
  </si>
  <si>
    <t>B586_10525</t>
  </si>
  <si>
    <t>AKN16887.1</t>
  </si>
  <si>
    <t>B586_10520</t>
  </si>
  <si>
    <t>AKN16886.1</t>
  </si>
  <si>
    <t>phosphoglycerate mutase</t>
  </si>
  <si>
    <t>B586_10515</t>
  </si>
  <si>
    <t>AKN18645.1</t>
  </si>
  <si>
    <t>UDP pyrophosphate phosphatase</t>
  </si>
  <si>
    <t>B586_10510</t>
  </si>
  <si>
    <t>AKN16885.1</t>
  </si>
  <si>
    <t>B586_10505</t>
  </si>
  <si>
    <t>AKN16884.1</t>
  </si>
  <si>
    <t>B586_10500</t>
  </si>
  <si>
    <t>AKN18644.1</t>
  </si>
  <si>
    <t>dihydroorotate dehydrogenase</t>
  </si>
  <si>
    <t>B586_10495</t>
  </si>
  <si>
    <t>AKN16883.1</t>
  </si>
  <si>
    <t>dihydroorotate dehydrogenase (quinone)</t>
  </si>
  <si>
    <t>B586_10490</t>
  </si>
  <si>
    <t>AKN16882.1</t>
  </si>
  <si>
    <t>B586_10485</t>
  </si>
  <si>
    <t>AKN18643.1</t>
  </si>
  <si>
    <t>B586_10480</t>
  </si>
  <si>
    <t>anticodon=GAG</t>
  </si>
  <si>
    <t>B586_10475</t>
  </si>
  <si>
    <t>AKN16881.1</t>
  </si>
  <si>
    <t>B586_10470</t>
  </si>
  <si>
    <t>B586_20090</t>
  </si>
  <si>
    <t>ALL56287.1</t>
  </si>
  <si>
    <t>B586_10460</t>
  </si>
  <si>
    <t>AKN16879.1</t>
  </si>
  <si>
    <t>B586_10455</t>
  </si>
  <si>
    <t>AKN16878.1</t>
  </si>
  <si>
    <t>B586_10450</t>
  </si>
  <si>
    <t>AKN18642.1</t>
  </si>
  <si>
    <t>B586_10445</t>
  </si>
  <si>
    <t>Site-specific recombinase</t>
  </si>
  <si>
    <t>B586_10440</t>
  </si>
  <si>
    <t>AKN16877.1</t>
  </si>
  <si>
    <t>B586_10435</t>
  </si>
  <si>
    <t>AKN16876.1</t>
  </si>
  <si>
    <t>B586_10425</t>
  </si>
  <si>
    <t>AKN18641.1</t>
  </si>
  <si>
    <t>B586_10420</t>
  </si>
  <si>
    <t>AKN16874.1</t>
  </si>
  <si>
    <t>B586_10415</t>
  </si>
  <si>
    <t>AKN16873.1</t>
  </si>
  <si>
    <t>phosphoribosyl transferase</t>
  </si>
  <si>
    <t>B586_10410</t>
  </si>
  <si>
    <t>AKN16872.1</t>
  </si>
  <si>
    <t>B586_10405</t>
  </si>
  <si>
    <t>AKN16871.1</t>
  </si>
  <si>
    <t>cell wall synthesis protein</t>
  </si>
  <si>
    <t>B586_10400</t>
  </si>
  <si>
    <t>B586_10395</t>
  </si>
  <si>
    <t>AKN16869.1</t>
  </si>
  <si>
    <t>cell division protein SepF</t>
  </si>
  <si>
    <t>B586_10390</t>
  </si>
  <si>
    <t>AKN16868.1</t>
  </si>
  <si>
    <t>B586_10385</t>
  </si>
  <si>
    <t>AKN16867.1</t>
  </si>
  <si>
    <t>laccase</t>
  </si>
  <si>
    <t>B586_10380</t>
  </si>
  <si>
    <t>cell division protein FtsZ</t>
  </si>
  <si>
    <t>B586_10375</t>
  </si>
  <si>
    <t>AKN16866.1</t>
  </si>
  <si>
    <t>cell division protein FtsQ</t>
  </si>
  <si>
    <t>B586_10370</t>
  </si>
  <si>
    <t>AKN18639.1</t>
  </si>
  <si>
    <t>UDP-N-acetylmuramate--alanine ligase</t>
  </si>
  <si>
    <t>B586_10365</t>
  </si>
  <si>
    <t>AKN16865.1</t>
  </si>
  <si>
    <t>UDP-diphospho-muramoylpentapeptide beta-N-acetylglucosaminyltransferase</t>
  </si>
  <si>
    <t>B586_10360</t>
  </si>
  <si>
    <t>AKN18638.1</t>
  </si>
  <si>
    <t>B586_10355</t>
  </si>
  <si>
    <t>AKN16864.1</t>
  </si>
  <si>
    <t>UDP-N-acetylmuramoylalanine--D-glutamate ligase</t>
  </si>
  <si>
    <t>B586_10350</t>
  </si>
  <si>
    <t>AKN16863.1</t>
  </si>
  <si>
    <t>phospho-N-acetylmuramoyl-pentapeptide-transferase</t>
  </si>
  <si>
    <t>B586_10345</t>
  </si>
  <si>
    <t>AKN16862.1</t>
  </si>
  <si>
    <t>UDP-N-acetylmuramoyl-tripeptide--D-alanyl-D-alanine ligase</t>
  </si>
  <si>
    <t>B586_10340</t>
  </si>
  <si>
    <t>AKN16861.1</t>
  </si>
  <si>
    <t>UDP-N-acetylmuramoylalanyl-D-glutamate--2,6-diaminopimelate ligase</t>
  </si>
  <si>
    <t>B586_10335</t>
  </si>
  <si>
    <t>cell division protein FtsI</t>
  </si>
  <si>
    <t>B586_10330</t>
  </si>
  <si>
    <t>B586_10325</t>
  </si>
  <si>
    <t>AKN18637.1</t>
  </si>
  <si>
    <t>ribosomal RNA small subunit methyltransferase H</t>
  </si>
  <si>
    <t>B586_10320</t>
  </si>
  <si>
    <t>AKN16858.1</t>
  </si>
  <si>
    <t>division/cell wall cluster transcriptional repressor MraZ</t>
  </si>
  <si>
    <t>B586_10315</t>
  </si>
  <si>
    <t>AKN16857.1</t>
  </si>
  <si>
    <t>B586_10310</t>
  </si>
  <si>
    <t>AKN16856.1</t>
  </si>
  <si>
    <t>B586_10305</t>
  </si>
  <si>
    <t>AKN16855.1</t>
  </si>
  <si>
    <t>LppM protein</t>
  </si>
  <si>
    <t>B586_10300</t>
  </si>
  <si>
    <t>AKN16854.1</t>
  </si>
  <si>
    <t>B586_10295</t>
  </si>
  <si>
    <t>AKN16853.1</t>
  </si>
  <si>
    <t>B586_10290</t>
  </si>
  <si>
    <t>AKN16852.1</t>
  </si>
  <si>
    <t>B586_10285</t>
  </si>
  <si>
    <t>AKN18636.1</t>
  </si>
  <si>
    <t>B586_10280</t>
  </si>
  <si>
    <t>AKN18635.1</t>
  </si>
  <si>
    <t>B586_10275</t>
  </si>
  <si>
    <t>AKN16851.1</t>
  </si>
  <si>
    <t>phospho-2-dehydro-3-deoxyheptonate aldolase</t>
  </si>
  <si>
    <t>B586_10270</t>
  </si>
  <si>
    <t>B586_10265</t>
  </si>
  <si>
    <t>AKN16849.1</t>
  </si>
  <si>
    <t>B586_10260</t>
  </si>
  <si>
    <t>AKN18634.1</t>
  </si>
  <si>
    <t>B586_10255</t>
  </si>
  <si>
    <t>AKN16848.1</t>
  </si>
  <si>
    <t>acyl-phosphate glycerol 3-phosphate acyltransferase</t>
  </si>
  <si>
    <t>B586_10250</t>
  </si>
  <si>
    <t>AKN18633.1</t>
  </si>
  <si>
    <t>B586_10245</t>
  </si>
  <si>
    <t>AKN18632.1</t>
  </si>
  <si>
    <t>B586_10240</t>
  </si>
  <si>
    <t>AKN16847.1</t>
  </si>
  <si>
    <t>B586_10235</t>
  </si>
  <si>
    <t>AKN16846.1</t>
  </si>
  <si>
    <t>polyketide cyclase / dehydrase and lipid transport</t>
  </si>
  <si>
    <t>B586_10230</t>
  </si>
  <si>
    <t>AKN16845.1</t>
  </si>
  <si>
    <t>B586_10225</t>
  </si>
  <si>
    <t>AKN16844.1</t>
  </si>
  <si>
    <t>B586_10220</t>
  </si>
  <si>
    <t>AKN16843.1</t>
  </si>
  <si>
    <t>B586_10215</t>
  </si>
  <si>
    <t>B586_10210</t>
  </si>
  <si>
    <t>AKN16842.1</t>
  </si>
  <si>
    <t>B586_10205</t>
  </si>
  <si>
    <t>AKN16841.1</t>
  </si>
  <si>
    <t>anthranilate phosphoribosyltransferase</t>
  </si>
  <si>
    <t>B586_10200</t>
  </si>
  <si>
    <t>cytochrome B</t>
  </si>
  <si>
    <t>B586_10195</t>
  </si>
  <si>
    <t>AKN16839.1</t>
  </si>
  <si>
    <t>cytochrome C</t>
  </si>
  <si>
    <t>B586_10190</t>
  </si>
  <si>
    <t>AKN16838.1</t>
  </si>
  <si>
    <t>menaquinol-cytochrome C reductase</t>
  </si>
  <si>
    <t>B586_10185</t>
  </si>
  <si>
    <t>AKN16837.1</t>
  </si>
  <si>
    <t>B586_10180</t>
  </si>
  <si>
    <t>AKN16836.1</t>
  </si>
  <si>
    <t>B586_10175</t>
  </si>
  <si>
    <t>AKN16835.1</t>
  </si>
  <si>
    <t>B586_10170</t>
  </si>
  <si>
    <t>AKN16834.1</t>
  </si>
  <si>
    <t>cytochrome C oxidase subunit IV</t>
  </si>
  <si>
    <t>B586_10165</t>
  </si>
  <si>
    <t>AKN16833.1</t>
  </si>
  <si>
    <t>B586_10160</t>
  </si>
  <si>
    <t>AKN18631.1</t>
  </si>
  <si>
    <t>asparagine synthase</t>
  </si>
  <si>
    <t>B586_10155</t>
  </si>
  <si>
    <t>AKN16832.1</t>
  </si>
  <si>
    <t>ribokinase</t>
  </si>
  <si>
    <t>B586_10150</t>
  </si>
  <si>
    <t>AKN16831.1</t>
  </si>
  <si>
    <t>B586_10145</t>
  </si>
  <si>
    <t>iron-sulfur cluster insertion protein ErpA</t>
  </si>
  <si>
    <t>B586_10140</t>
  </si>
  <si>
    <t>B586_10135</t>
  </si>
  <si>
    <t>AKN16829.1</t>
  </si>
  <si>
    <t>B586_10130</t>
  </si>
  <si>
    <t>AKN16828.1</t>
  </si>
  <si>
    <t>nicotinate-nucleotide--dimethylbenzimidazole phosphoribosyltransferase</t>
  </si>
  <si>
    <t>B586_10125</t>
  </si>
  <si>
    <t>AKN16827.1</t>
  </si>
  <si>
    <t>cobalamin synthase</t>
  </si>
  <si>
    <t>B586_10120</t>
  </si>
  <si>
    <t>AKN16826.1</t>
  </si>
  <si>
    <t>branched-chain amino acid aminotransferase</t>
  </si>
  <si>
    <t>B586_10115</t>
  </si>
  <si>
    <t>AKN16825.1</t>
  </si>
  <si>
    <t>glycine cleavage system protein T</t>
  </si>
  <si>
    <t>B586_10110</t>
  </si>
  <si>
    <t>AKN16824.1</t>
  </si>
  <si>
    <t>aminopeptidase</t>
  </si>
  <si>
    <t>B586_10105</t>
  </si>
  <si>
    <t>AKN16823.1</t>
  </si>
  <si>
    <t>B586_10100</t>
  </si>
  <si>
    <t>AKN16822.1</t>
  </si>
  <si>
    <t>dihydrolipoamide acetyltransferase</t>
  </si>
  <si>
    <t>B586_10095</t>
  </si>
  <si>
    <t>AKN16821.1</t>
  </si>
  <si>
    <t>multidrug MFS transporter</t>
  </si>
  <si>
    <t>B586_10090</t>
  </si>
  <si>
    <t>lipoate--protein ligase</t>
  </si>
  <si>
    <t>B586_10085</t>
  </si>
  <si>
    <t>AKN18629.1</t>
  </si>
  <si>
    <t>lipoyl synthase</t>
  </si>
  <si>
    <t>B586_10080</t>
  </si>
  <si>
    <t>AKN16819.1</t>
  </si>
  <si>
    <t>B586_10075</t>
  </si>
  <si>
    <t>AKN16818.1</t>
  </si>
  <si>
    <t>B586_10070</t>
  </si>
  <si>
    <t>AKN16817.1</t>
  </si>
  <si>
    <t>B586_10065</t>
  </si>
  <si>
    <t>AKN16816.1</t>
  </si>
  <si>
    <t>bifunctional glutamine-synthetase adenylyltransferase/deadenyltransferase</t>
  </si>
  <si>
    <t>B586_10060</t>
  </si>
  <si>
    <t>AKN16815.1</t>
  </si>
  <si>
    <t>B586_20095</t>
  </si>
  <si>
    <t>ALL56288.1</t>
  </si>
  <si>
    <t>B586_10050</t>
  </si>
  <si>
    <t>AKN16814.1</t>
  </si>
  <si>
    <t>B586_10045</t>
  </si>
  <si>
    <t>AKN16813.1</t>
  </si>
  <si>
    <t>B586_10040</t>
  </si>
  <si>
    <t>AKN16812.1</t>
  </si>
  <si>
    <t>B586_10035</t>
  </si>
  <si>
    <t>AKN16811.1</t>
  </si>
  <si>
    <t>B586_10030</t>
  </si>
  <si>
    <t>B586_10025</t>
  </si>
  <si>
    <t>3-methyl-2-oxobutanoate hydroxymethyltransferase</t>
  </si>
  <si>
    <t>B586_10020</t>
  </si>
  <si>
    <t>B586_10015</t>
  </si>
  <si>
    <t>B586_10010</t>
  </si>
  <si>
    <t>B586_20245</t>
  </si>
  <si>
    <t>RNase_P_RNA</t>
  </si>
  <si>
    <t>ncRNA</t>
  </si>
  <si>
    <t>bacterial RNase P</t>
  </si>
  <si>
    <t>B586_10005</t>
  </si>
  <si>
    <t>D-alanyl-D-alanine dipeptidase</t>
  </si>
  <si>
    <t>B586_10000</t>
  </si>
  <si>
    <t>B586_09995</t>
  </si>
  <si>
    <t>B586_09990</t>
  </si>
  <si>
    <t>B586_09985</t>
  </si>
  <si>
    <t>B586_09980</t>
  </si>
  <si>
    <t>protein tyrosine phosphatase</t>
  </si>
  <si>
    <t>B586_09975</t>
  </si>
  <si>
    <t>B586_09970</t>
  </si>
  <si>
    <t>AKN16799.1</t>
  </si>
  <si>
    <t>cobalamin biosynthesis protein CobD</t>
  </si>
  <si>
    <t>B586_09965</t>
  </si>
  <si>
    <t>AKN16798.1</t>
  </si>
  <si>
    <t>B586_09960</t>
  </si>
  <si>
    <t>AKN18627.1</t>
  </si>
  <si>
    <t>B586_09955</t>
  </si>
  <si>
    <t>AKN16797.1</t>
  </si>
  <si>
    <t>toxin-antitoxin system protein</t>
  </si>
  <si>
    <t>B586_09950</t>
  </si>
  <si>
    <t>B586_09945</t>
  </si>
  <si>
    <t>ALL56289.1</t>
  </si>
  <si>
    <t>B586_09940</t>
  </si>
  <si>
    <t>AKN16796.1</t>
  </si>
  <si>
    <t>B586_09935</t>
  </si>
  <si>
    <t>anticodon=TAC</t>
  </si>
  <si>
    <t>B586_09930</t>
  </si>
  <si>
    <t>AKN16795.1</t>
  </si>
  <si>
    <t>B586_09925</t>
  </si>
  <si>
    <t>AKN16794.1</t>
  </si>
  <si>
    <t>B586_09920</t>
  </si>
  <si>
    <t>AKN16793.1</t>
  </si>
  <si>
    <t>B586_09915</t>
  </si>
  <si>
    <t>AKN16792.1</t>
  </si>
  <si>
    <t>alpha-ketoglutarate dehydrogenase</t>
  </si>
  <si>
    <t>B586_09910</t>
  </si>
  <si>
    <t>AKN16791.1</t>
  </si>
  <si>
    <t>PucR family transcriptional regulator</t>
  </si>
  <si>
    <t>B586_09905</t>
  </si>
  <si>
    <t>ACP S-malonyltransferase</t>
  </si>
  <si>
    <t>B586_09900</t>
  </si>
  <si>
    <t>AKN16789.1</t>
  </si>
  <si>
    <t>B586_09895</t>
  </si>
  <si>
    <t>AKN16788.1</t>
  </si>
  <si>
    <t>B586_09890</t>
  </si>
  <si>
    <t>AKN16787.1</t>
  </si>
  <si>
    <t>B586_09885</t>
  </si>
  <si>
    <t>AKN16786.1</t>
  </si>
  <si>
    <t>propionyl-CoA carboxylase subunit beta</t>
  </si>
  <si>
    <t>B586_09880</t>
  </si>
  <si>
    <t>AKN16785.1</t>
  </si>
  <si>
    <t>B586_09875</t>
  </si>
  <si>
    <t>AKN16784.1</t>
  </si>
  <si>
    <t>B586_09870</t>
  </si>
  <si>
    <t>AKN18626.1</t>
  </si>
  <si>
    <t>flavoprotein</t>
  </si>
  <si>
    <t>B586_09865</t>
  </si>
  <si>
    <t>AKN16783.1</t>
  </si>
  <si>
    <t>B586_09860</t>
  </si>
  <si>
    <t>AKN16782.1</t>
  </si>
  <si>
    <t>B586_09855</t>
  </si>
  <si>
    <t>AKN16781.1</t>
  </si>
  <si>
    <t>serine hydrolase</t>
  </si>
  <si>
    <t>B586_09850</t>
  </si>
  <si>
    <t>B586_09845</t>
  </si>
  <si>
    <t>AKN16779.1</t>
  </si>
  <si>
    <t>S-(hydroxymethyl)mycothiol dehydrogenase</t>
  </si>
  <si>
    <t>B586_09840</t>
  </si>
  <si>
    <t>AKN16778.1</t>
  </si>
  <si>
    <t>B586_09835</t>
  </si>
  <si>
    <t>B586_09830</t>
  </si>
  <si>
    <t>AKN16777.1</t>
  </si>
  <si>
    <t>B586_09825</t>
  </si>
  <si>
    <t>AKN16776.1</t>
  </si>
  <si>
    <t>B586_09820</t>
  </si>
  <si>
    <t>AKN16775.1</t>
  </si>
  <si>
    <t>B586_09815</t>
  </si>
  <si>
    <t>AKN16774.1</t>
  </si>
  <si>
    <t>B586_09810</t>
  </si>
  <si>
    <t>AKN16773.1</t>
  </si>
  <si>
    <t>B586_09805</t>
  </si>
  <si>
    <t>AKN16772.1</t>
  </si>
  <si>
    <t>B586_09800</t>
  </si>
  <si>
    <t>B586_09795</t>
  </si>
  <si>
    <t>AKN16771.1</t>
  </si>
  <si>
    <t>B586_09790</t>
  </si>
  <si>
    <t>AKN18625.1</t>
  </si>
  <si>
    <t>proline iminopeptidase</t>
  </si>
  <si>
    <t>B586_09785</t>
  </si>
  <si>
    <t>B586_09780</t>
  </si>
  <si>
    <t>AKN16769.1</t>
  </si>
  <si>
    <t>B586_09775</t>
  </si>
  <si>
    <t>AKN16768.1</t>
  </si>
  <si>
    <t>Na+/H+ transporter</t>
  </si>
  <si>
    <t>B586_09770</t>
  </si>
  <si>
    <t>AKN16767.1</t>
  </si>
  <si>
    <t>B586_09765</t>
  </si>
  <si>
    <t>AKN18624.1</t>
  </si>
  <si>
    <t>B586_09760</t>
  </si>
  <si>
    <t>AKN16766.1</t>
  </si>
  <si>
    <t>B586_09755</t>
  </si>
  <si>
    <t>AKN16765.1</t>
  </si>
  <si>
    <t>B586_09750</t>
  </si>
  <si>
    <t>AKN16764.1</t>
  </si>
  <si>
    <t>B586_09745</t>
  </si>
  <si>
    <t>AKN18623.1</t>
  </si>
  <si>
    <t>B586_09740</t>
  </si>
  <si>
    <t>AKN16763.1</t>
  </si>
  <si>
    <t>cystathionine beta-lyase</t>
  </si>
  <si>
    <t>B586_09730</t>
  </si>
  <si>
    <t>AKN18622.1</t>
  </si>
  <si>
    <t>B586_09725</t>
  </si>
  <si>
    <t>AKN16762.1</t>
  </si>
  <si>
    <t>B586_09720</t>
  </si>
  <si>
    <t>AKN16761.1</t>
  </si>
  <si>
    <t>B586_09715</t>
  </si>
  <si>
    <t>B586_09710</t>
  </si>
  <si>
    <t>ornithine decarboxylase</t>
  </si>
  <si>
    <t>B586_09705</t>
  </si>
  <si>
    <t>AKN16759.1</t>
  </si>
  <si>
    <t>B586_09700</t>
  </si>
  <si>
    <t>AKN18621.1</t>
  </si>
  <si>
    <t>B586_09695</t>
  </si>
  <si>
    <t>antitermination regulator</t>
  </si>
  <si>
    <t>B586_09690</t>
  </si>
  <si>
    <t>AKN16758.1</t>
  </si>
  <si>
    <t>glycosyl transferase family 1</t>
  </si>
  <si>
    <t>B586_20100</t>
  </si>
  <si>
    <t>ALL56291.1</t>
  </si>
  <si>
    <t>B586_20105</t>
  </si>
  <si>
    <t>ALL56292.1</t>
  </si>
  <si>
    <t>B586_09675</t>
  </si>
  <si>
    <t>AKN16756.1</t>
  </si>
  <si>
    <t>B586_09670</t>
  </si>
  <si>
    <t>ALL56293.1</t>
  </si>
  <si>
    <t>B586_09665</t>
  </si>
  <si>
    <t>B586_09660</t>
  </si>
  <si>
    <t>AKN16755.1</t>
  </si>
  <si>
    <t>general stress protein CsbD</t>
  </si>
  <si>
    <t>B586_09655</t>
  </si>
  <si>
    <t>B586_09650</t>
  </si>
  <si>
    <t>B586_09645</t>
  </si>
  <si>
    <t>AKN16754.1</t>
  </si>
  <si>
    <t>B586_09640</t>
  </si>
  <si>
    <t>AKN16753.1</t>
  </si>
  <si>
    <t>thiamine pyrophosphate-binding protein</t>
  </si>
  <si>
    <t>B586_09635</t>
  </si>
  <si>
    <t>B586_09630</t>
  </si>
  <si>
    <t>B586_09625</t>
  </si>
  <si>
    <t>AKN16752.1</t>
  </si>
  <si>
    <t>B586_09620</t>
  </si>
  <si>
    <t>AKN16751.1</t>
  </si>
  <si>
    <t>B586_09615</t>
  </si>
  <si>
    <t>hemerythrin</t>
  </si>
  <si>
    <t>B586_09610</t>
  </si>
  <si>
    <t>AKN18619.1</t>
  </si>
  <si>
    <t>B586_09605</t>
  </si>
  <si>
    <t>AKN16749.1</t>
  </si>
  <si>
    <t>B586_09600</t>
  </si>
  <si>
    <t>AKN16748.1</t>
  </si>
  <si>
    <t>B586_09595</t>
  </si>
  <si>
    <t>AKN16747.1</t>
  </si>
  <si>
    <t>peroxidase</t>
  </si>
  <si>
    <t>B586_09590</t>
  </si>
  <si>
    <t>AKN16746.1</t>
  </si>
  <si>
    <t>sodium:proton antiporter</t>
  </si>
  <si>
    <t>B586_09585</t>
  </si>
  <si>
    <t>AKN16745.1</t>
  </si>
  <si>
    <t>B586_09580</t>
  </si>
  <si>
    <t>AKN16744.1</t>
  </si>
  <si>
    <t>B586_09575</t>
  </si>
  <si>
    <t>AKN16743.1</t>
  </si>
  <si>
    <t>B586_09570</t>
  </si>
  <si>
    <t>AKN16742.1</t>
  </si>
  <si>
    <t>B586_09565</t>
  </si>
  <si>
    <t>AKN16741.1</t>
  </si>
  <si>
    <t>B586_09560</t>
  </si>
  <si>
    <t>B586_09555</t>
  </si>
  <si>
    <t>B586_09550</t>
  </si>
  <si>
    <t>AKN16739.1</t>
  </si>
  <si>
    <t>B586_09545</t>
  </si>
  <si>
    <t>AKN18618.1</t>
  </si>
  <si>
    <t>B586_09540</t>
  </si>
  <si>
    <t>B586_09535</t>
  </si>
  <si>
    <t>B586_09530</t>
  </si>
  <si>
    <t>AKN16738.1</t>
  </si>
  <si>
    <t>B586_09525</t>
  </si>
  <si>
    <t>AKN16737.1</t>
  </si>
  <si>
    <t>B586_09520</t>
  </si>
  <si>
    <t>AKN16736.1</t>
  </si>
  <si>
    <t>B586_09515</t>
  </si>
  <si>
    <t>AKN16735.1</t>
  </si>
  <si>
    <t>peptidase C69</t>
  </si>
  <si>
    <t>B586_09510</t>
  </si>
  <si>
    <t>AKN16734.1</t>
  </si>
  <si>
    <t>B586_09505</t>
  </si>
  <si>
    <t>AKN16733.1</t>
  </si>
  <si>
    <t>B586_09500</t>
  </si>
  <si>
    <t>AKN16732.1</t>
  </si>
  <si>
    <t>B586_09495</t>
  </si>
  <si>
    <t>AKN16731.1</t>
  </si>
  <si>
    <t>B586_09490</t>
  </si>
  <si>
    <t>B586_09485</t>
  </si>
  <si>
    <t>AKN16729.1</t>
  </si>
  <si>
    <t>ornithine--oxo-acid aminotransferase</t>
  </si>
  <si>
    <t>B586_09480</t>
  </si>
  <si>
    <t>AKN16728.1</t>
  </si>
  <si>
    <t>N-dimethylarginine dimethylaminohydrolase</t>
  </si>
  <si>
    <t>B586_09475</t>
  </si>
  <si>
    <t>AKN18617.1</t>
  </si>
  <si>
    <t>B586_09470</t>
  </si>
  <si>
    <t>AKN16727.1</t>
  </si>
  <si>
    <t>B586_09465</t>
  </si>
  <si>
    <t>AKN16726.1</t>
  </si>
  <si>
    <t>B586_09460</t>
  </si>
  <si>
    <t>AKN16725.1</t>
  </si>
  <si>
    <t>cobalt ABC transporter ATP-binding protein</t>
  </si>
  <si>
    <t>B586_09455</t>
  </si>
  <si>
    <t>AKN16724.1</t>
  </si>
  <si>
    <t>B586_09450</t>
  </si>
  <si>
    <t>B586_09445</t>
  </si>
  <si>
    <t>AKN16723.1</t>
  </si>
  <si>
    <t>B586_09440</t>
  </si>
  <si>
    <t>AKN16722.1</t>
  </si>
  <si>
    <t>B586_09435</t>
  </si>
  <si>
    <t>AKN16721.1</t>
  </si>
  <si>
    <t>B586_09430</t>
  </si>
  <si>
    <t>B586_09425</t>
  </si>
  <si>
    <t>AKN16719.1</t>
  </si>
  <si>
    <t>B586_09420</t>
  </si>
  <si>
    <t>AKN18616.1</t>
  </si>
  <si>
    <t>B586_09415</t>
  </si>
  <si>
    <t>B586_09410</t>
  </si>
  <si>
    <t>AKN16718.1</t>
  </si>
  <si>
    <t>B586_09405</t>
  </si>
  <si>
    <t>AKN16717.1</t>
  </si>
  <si>
    <t>B586_09400</t>
  </si>
  <si>
    <t>AKN16716.1</t>
  </si>
  <si>
    <t>TQXA domain-containing protein</t>
  </si>
  <si>
    <t>B586_09395</t>
  </si>
  <si>
    <t>AKN16715.1</t>
  </si>
  <si>
    <t>cysteine synthase</t>
  </si>
  <si>
    <t>B586_09390</t>
  </si>
  <si>
    <t>AKN16714.1</t>
  </si>
  <si>
    <t>serine acetyltransferase</t>
  </si>
  <si>
    <t>B586_09385</t>
  </si>
  <si>
    <t>AKN16713.1</t>
  </si>
  <si>
    <t>malate oxidoreductase</t>
  </si>
  <si>
    <t>B586_09380</t>
  </si>
  <si>
    <t>tRNA-Asn</t>
  </si>
  <si>
    <t>anticodon=GTT</t>
  </si>
  <si>
    <t>B586_09375</t>
  </si>
  <si>
    <t>AKN16712.1</t>
  </si>
  <si>
    <t>B586_09370</t>
  </si>
  <si>
    <t>AKN16711.1</t>
  </si>
  <si>
    <t>DNA primase</t>
  </si>
  <si>
    <t>B586_09365</t>
  </si>
  <si>
    <t>AKN18615.1</t>
  </si>
  <si>
    <t>deoxyguanosinetriphosphate triphosphohydrolase</t>
  </si>
  <si>
    <t>B586_09360</t>
  </si>
  <si>
    <t>B586_09355</t>
  </si>
  <si>
    <t>B586_09350</t>
  </si>
  <si>
    <t>B586_09345</t>
  </si>
  <si>
    <t>B586_20110</t>
  </si>
  <si>
    <t>ALL56294.1</t>
  </si>
  <si>
    <t>B586_20115</t>
  </si>
  <si>
    <t>ALL56295.1</t>
  </si>
  <si>
    <t>B586_20120</t>
  </si>
  <si>
    <t>ALL56296.1</t>
  </si>
  <si>
    <t>B586_09335</t>
  </si>
  <si>
    <t>AKN18614.1</t>
  </si>
  <si>
    <t>B586_09330</t>
  </si>
  <si>
    <t>glycine--tRNA ligase</t>
  </si>
  <si>
    <t>B586_09325</t>
  </si>
  <si>
    <t>B586_09320</t>
  </si>
  <si>
    <t>B586_09315</t>
  </si>
  <si>
    <t>B586_09310</t>
  </si>
  <si>
    <t>AKN18613.1</t>
  </si>
  <si>
    <t>UDP pyrophosphate synthase</t>
  </si>
  <si>
    <t>B586_09305</t>
  </si>
  <si>
    <t>AKN18612.1</t>
  </si>
  <si>
    <t>DNA repair protein RecO</t>
  </si>
  <si>
    <t>B586_09300</t>
  </si>
  <si>
    <t>B586_09295</t>
  </si>
  <si>
    <t>GTPase Era</t>
  </si>
  <si>
    <t>B586_09290</t>
  </si>
  <si>
    <t>cytidine deaminase</t>
  </si>
  <si>
    <t>B586_09285</t>
  </si>
  <si>
    <t>AKN16699.1</t>
  </si>
  <si>
    <t>B586_09280</t>
  </si>
  <si>
    <t>AKN16698.1</t>
  </si>
  <si>
    <t>heat-shock protein</t>
  </si>
  <si>
    <t>B586_09275</t>
  </si>
  <si>
    <t>AKN16697.1</t>
  </si>
  <si>
    <t>phosphate starvation-inducible protein PhoH</t>
  </si>
  <si>
    <t>B586_09270</t>
  </si>
  <si>
    <t>AKN16696.1</t>
  </si>
  <si>
    <t>rRNA methyltransferase</t>
  </si>
  <si>
    <t>B586_09265</t>
  </si>
  <si>
    <t>AKN16695.1</t>
  </si>
  <si>
    <t>B586_09260</t>
  </si>
  <si>
    <t>AKN16694.1</t>
  </si>
  <si>
    <t>HrcA family transcriptional regulator</t>
  </si>
  <si>
    <t>B586_09255</t>
  </si>
  <si>
    <t>AKN18611.1</t>
  </si>
  <si>
    <t>B586_09250</t>
  </si>
  <si>
    <t>AKN16693.1</t>
  </si>
  <si>
    <t>B586_09245</t>
  </si>
  <si>
    <t>AKN16692.1</t>
  </si>
  <si>
    <t>B586_09240</t>
  </si>
  <si>
    <t>AKN16691.1</t>
  </si>
  <si>
    <t>B586_09235</t>
  </si>
  <si>
    <t>B586_09230</t>
  </si>
  <si>
    <t>AKN16689.2</t>
  </si>
  <si>
    <t>B586_20125</t>
  </si>
  <si>
    <t>ALL56297.1</t>
  </si>
  <si>
    <t>B586_09220</t>
  </si>
  <si>
    <t>AKN16688.1</t>
  </si>
  <si>
    <t>B586_09215</t>
  </si>
  <si>
    <t>B586_09210</t>
  </si>
  <si>
    <t>AKN16687.1</t>
  </si>
  <si>
    <t>acetyl hydrolase</t>
  </si>
  <si>
    <t>B586_09205</t>
  </si>
  <si>
    <t>AKN16686.1</t>
  </si>
  <si>
    <t>acyl-ACP desaturase</t>
  </si>
  <si>
    <t>B586_09200</t>
  </si>
  <si>
    <t>AKN16685.1</t>
  </si>
  <si>
    <t>B586_09195</t>
  </si>
  <si>
    <t>B586_09190</t>
  </si>
  <si>
    <t>AKN16684.1</t>
  </si>
  <si>
    <t>B586_09185</t>
  </si>
  <si>
    <t>AKN16683.1</t>
  </si>
  <si>
    <t>coproporphyrinogen III oxidase</t>
  </si>
  <si>
    <t>B586_09180</t>
  </si>
  <si>
    <t>AKN16682.1</t>
  </si>
  <si>
    <t>sulfite reductase</t>
  </si>
  <si>
    <t>B586_09175</t>
  </si>
  <si>
    <t>AKN16681.1</t>
  </si>
  <si>
    <t>phosphoadenosine phosphosulfate reductase</t>
  </si>
  <si>
    <t>B586_09170</t>
  </si>
  <si>
    <t>B586_09165</t>
  </si>
  <si>
    <t>sulfate ABC transporter ATP-binding protein</t>
  </si>
  <si>
    <t>B586_09160</t>
  </si>
  <si>
    <t>AKN16679.1</t>
  </si>
  <si>
    <t>sulfate ABC transporter</t>
  </si>
  <si>
    <t>B586_09155</t>
  </si>
  <si>
    <t>AKN16678.1</t>
  </si>
  <si>
    <t>sulfate ABC transporter permease</t>
  </si>
  <si>
    <t>B586_09150</t>
  </si>
  <si>
    <t>AKN16677.1</t>
  </si>
  <si>
    <t>sulfate ABC transporter substrate-binding protein</t>
  </si>
  <si>
    <t>B586_09140</t>
  </si>
  <si>
    <t>AKN16676.1</t>
  </si>
  <si>
    <t>B586_09135</t>
  </si>
  <si>
    <t>AKN16675.1</t>
  </si>
  <si>
    <t>B586_09130</t>
  </si>
  <si>
    <t>AKN16674.1</t>
  </si>
  <si>
    <t>glycosyl hydrolase family 15</t>
  </si>
  <si>
    <t>B586_09125</t>
  </si>
  <si>
    <t>GTP-binding protein LepA</t>
  </si>
  <si>
    <t>B586_09120</t>
  </si>
  <si>
    <t>AKN16673.1</t>
  </si>
  <si>
    <t>B586_09115</t>
  </si>
  <si>
    <t>AKN16672.1</t>
  </si>
  <si>
    <t>B586_09110</t>
  </si>
  <si>
    <t>AKN16671.1</t>
  </si>
  <si>
    <t>ribonuclease Z</t>
  </si>
  <si>
    <t>B586_09105</t>
  </si>
  <si>
    <t>B586_09100</t>
  </si>
  <si>
    <t>B586_09095</t>
  </si>
  <si>
    <t>AKN16669.1</t>
  </si>
  <si>
    <t>B586_09090</t>
  </si>
  <si>
    <t>AKN16668.1</t>
  </si>
  <si>
    <t>B586_09085</t>
  </si>
  <si>
    <t>AKN16667.1</t>
  </si>
  <si>
    <t>30S ribosomal protein S20</t>
  </si>
  <si>
    <t>B586_09080</t>
  </si>
  <si>
    <t>AKN16666.1</t>
  </si>
  <si>
    <t>DNA polymerase III subunit delta</t>
  </si>
  <si>
    <t>B586_09075</t>
  </si>
  <si>
    <t>competence protein</t>
  </si>
  <si>
    <t>B586_09070</t>
  </si>
  <si>
    <t>AKN16665.1</t>
  </si>
  <si>
    <t>B586_09065</t>
  </si>
  <si>
    <t>AKN16664.1</t>
  </si>
  <si>
    <t>B586_09060</t>
  </si>
  <si>
    <t>AKN16663.1</t>
  </si>
  <si>
    <t>B586_09055</t>
  </si>
  <si>
    <t>AKN16662.1</t>
  </si>
  <si>
    <t>B586_09050</t>
  </si>
  <si>
    <t>AKN16661.1</t>
  </si>
  <si>
    <t>B586_09045</t>
  </si>
  <si>
    <t>B586_09040</t>
  </si>
  <si>
    <t>B586_09035</t>
  </si>
  <si>
    <t>B586_09030</t>
  </si>
  <si>
    <t>AKN16659.1</t>
  </si>
  <si>
    <t>B586_09025</t>
  </si>
  <si>
    <t>AKN16658.1</t>
  </si>
  <si>
    <t>B586_09020</t>
  </si>
  <si>
    <t>fatty acid-binding protein DegV</t>
  </si>
  <si>
    <t>B586_09015</t>
  </si>
  <si>
    <t>AKN16657.1</t>
  </si>
  <si>
    <t>B586_09010</t>
  </si>
  <si>
    <t>histidine phosphatase</t>
  </si>
  <si>
    <t>B586_09005</t>
  </si>
  <si>
    <t>AKN16656.1</t>
  </si>
  <si>
    <t>ribosome silencing factor</t>
  </si>
  <si>
    <t>B586_09000</t>
  </si>
  <si>
    <t>AKN16655.1</t>
  </si>
  <si>
    <t>nicotinate-nucleotide adenylyltransferase</t>
  </si>
  <si>
    <t>B586_08995</t>
  </si>
  <si>
    <t>B586_08990</t>
  </si>
  <si>
    <t>B586_08985</t>
  </si>
  <si>
    <t>AKN16653.1</t>
  </si>
  <si>
    <t>methyltransferase type 12</t>
  </si>
  <si>
    <t>B586_08980</t>
  </si>
  <si>
    <t>AKN16652.1</t>
  </si>
  <si>
    <t>B586_08975</t>
  </si>
  <si>
    <t>AKN16651.1</t>
  </si>
  <si>
    <t>B586_08970</t>
  </si>
  <si>
    <t>gamma-glutamyl phosphate reductase</t>
  </si>
  <si>
    <t>B586_08965</t>
  </si>
  <si>
    <t>AKN16649.1</t>
  </si>
  <si>
    <t>B586_08960</t>
  </si>
  <si>
    <t>AKN16648.1</t>
  </si>
  <si>
    <t>B586_08955</t>
  </si>
  <si>
    <t>AKN16647.1</t>
  </si>
  <si>
    <t>B586_08950</t>
  </si>
  <si>
    <t>phenazine biosynthesis protein PhzF</t>
  </si>
  <si>
    <t>B586_08945</t>
  </si>
  <si>
    <t>B586_08940</t>
  </si>
  <si>
    <t>B586_08935</t>
  </si>
  <si>
    <t>AKN16646.1</t>
  </si>
  <si>
    <t>isoprenylcysteine carboxyl methyltransferase</t>
  </si>
  <si>
    <t>B586_08930</t>
  </si>
  <si>
    <t>AKN16645.1</t>
  </si>
  <si>
    <t>NAD synthetase</t>
  </si>
  <si>
    <t>B586_08925</t>
  </si>
  <si>
    <t>AKN16644.1</t>
  </si>
  <si>
    <t>gamma-glutamyl kinase</t>
  </si>
  <si>
    <t>B586_08920</t>
  </si>
  <si>
    <t>AKN16643.1</t>
  </si>
  <si>
    <t>GTPase ObgE</t>
  </si>
  <si>
    <t>B586_08915</t>
  </si>
  <si>
    <t>AKN16642.1</t>
  </si>
  <si>
    <t>50S ribosomal protein L27</t>
  </si>
  <si>
    <t>B586_08910</t>
  </si>
  <si>
    <t>AKN16641.1</t>
  </si>
  <si>
    <t>50S ribosomal protein L21</t>
  </si>
  <si>
    <t>B586_08905</t>
  </si>
  <si>
    <t>B586_08900</t>
  </si>
  <si>
    <t>AKN16639.1</t>
  </si>
  <si>
    <t>nucleoside diphosphate kinase</t>
  </si>
  <si>
    <t>B586_08895</t>
  </si>
  <si>
    <t>AKN16638.1</t>
  </si>
  <si>
    <t>B586_08890</t>
  </si>
  <si>
    <t>AKN16637.1</t>
  </si>
  <si>
    <t>dihydrofolate synthase</t>
  </si>
  <si>
    <t>B586_08885</t>
  </si>
  <si>
    <t>AKN16636.1</t>
  </si>
  <si>
    <t>valine--tRNA ligase</t>
  </si>
  <si>
    <t>B586_08880</t>
  </si>
  <si>
    <t>AKN16635.1</t>
  </si>
  <si>
    <t>lectin</t>
  </si>
  <si>
    <t>B586_08875</t>
  </si>
  <si>
    <t>AKN16634.1</t>
  </si>
  <si>
    <t>B586_08870</t>
  </si>
  <si>
    <t>AKN16633.1</t>
  </si>
  <si>
    <t>B586_08865</t>
  </si>
  <si>
    <t>molybdopterin-guanine dinucleotide biosynthesis protein A</t>
  </si>
  <si>
    <t>B586_08860</t>
  </si>
  <si>
    <t>AKN16632.1</t>
  </si>
  <si>
    <t>2-oxoacid:ferredoxin oxidoreductase subunit beta</t>
  </si>
  <si>
    <t>B586_08855</t>
  </si>
  <si>
    <t>AKN16631.1</t>
  </si>
  <si>
    <t>2-oxoglutarate ferredoxin oxidoreductase subunit alpha</t>
  </si>
  <si>
    <t>B586_08850</t>
  </si>
  <si>
    <t>ATP-dependent Clp protease ATP-binding subunit ClpX</t>
  </si>
  <si>
    <t>B586_08845</t>
  </si>
  <si>
    <t>AKN16629.1</t>
  </si>
  <si>
    <t>homocysteine methyltransferase</t>
  </si>
  <si>
    <t>B586_08840</t>
  </si>
  <si>
    <t>AKN16628.1</t>
  </si>
  <si>
    <t>ATP-dependent Clp protease proteolytic subunit</t>
  </si>
  <si>
    <t>B586_08835</t>
  </si>
  <si>
    <t>AKN18599.1</t>
  </si>
  <si>
    <t>B586_08830</t>
  </si>
  <si>
    <t>AKN16627.1</t>
  </si>
  <si>
    <t>trigger factor</t>
  </si>
  <si>
    <t>B586_08825</t>
  </si>
  <si>
    <t>anticodon=TGG</t>
  </si>
  <si>
    <t>B586_08820</t>
  </si>
  <si>
    <t>anticodon=TCC</t>
  </si>
  <si>
    <t>B586_08815</t>
  </si>
  <si>
    <t>AKN16626.1</t>
  </si>
  <si>
    <t>B586_08810</t>
  </si>
  <si>
    <t>AKN16625.1</t>
  </si>
  <si>
    <t>DNA glycosylase</t>
  </si>
  <si>
    <t>B586_08805</t>
  </si>
  <si>
    <t>AKN16624.1</t>
  </si>
  <si>
    <t>B586_08800</t>
  </si>
  <si>
    <t>AKN18598.1</t>
  </si>
  <si>
    <t>ribose 5-phosphate isomerase</t>
  </si>
  <si>
    <t>B586_08795</t>
  </si>
  <si>
    <t>AKN16623.1</t>
  </si>
  <si>
    <t>disulfide bond formation protein DsbA</t>
  </si>
  <si>
    <t>B586_08790</t>
  </si>
  <si>
    <t>AKN16622.1</t>
  </si>
  <si>
    <t>B586_08785</t>
  </si>
  <si>
    <t>AKN18597.1</t>
  </si>
  <si>
    <t>B586_08780</t>
  </si>
  <si>
    <t>AKN18596.1</t>
  </si>
  <si>
    <t>B586_08775</t>
  </si>
  <si>
    <t>AKN18595.1</t>
  </si>
  <si>
    <t>B586_08770</t>
  </si>
  <si>
    <t>AKN16621.1</t>
  </si>
  <si>
    <t>B586_08765</t>
  </si>
  <si>
    <t>B586_08760</t>
  </si>
  <si>
    <t>AKN16619.1</t>
  </si>
  <si>
    <t>B586_08755</t>
  </si>
  <si>
    <t>AKN16618.1</t>
  </si>
  <si>
    <t>B586_08750</t>
  </si>
  <si>
    <t>AKN16617.1</t>
  </si>
  <si>
    <t>NAD-glutamate dehydrogenase</t>
  </si>
  <si>
    <t>B586_08745</t>
  </si>
  <si>
    <t>AKN16616.1</t>
  </si>
  <si>
    <t>B586_08740</t>
  </si>
  <si>
    <t>AKN18594.1</t>
  </si>
  <si>
    <t>B586_08735</t>
  </si>
  <si>
    <t>AKN16615.1</t>
  </si>
  <si>
    <t>B586_08730</t>
  </si>
  <si>
    <t>AKN18593.1</t>
  </si>
  <si>
    <t>B586_08725</t>
  </si>
  <si>
    <t>AKN18592.1</t>
  </si>
  <si>
    <t>B586_08720</t>
  </si>
  <si>
    <t>AKN16614.1</t>
  </si>
  <si>
    <t>B586_08715</t>
  </si>
  <si>
    <t>tRNA-Arg</t>
  </si>
  <si>
    <t>anticodon=TCT</t>
  </si>
  <si>
    <t>B586_08710</t>
  </si>
  <si>
    <t>AKN16613.1</t>
  </si>
  <si>
    <t>B586_08705</t>
  </si>
  <si>
    <t>AKN16612.1</t>
  </si>
  <si>
    <t>B586_08700</t>
  </si>
  <si>
    <t>AKN16611.1</t>
  </si>
  <si>
    <t>addiction module toxin RelE</t>
  </si>
  <si>
    <t>B586_08695</t>
  </si>
  <si>
    <t>B586_08690</t>
  </si>
  <si>
    <t>B586_08685</t>
  </si>
  <si>
    <t>B586_08680</t>
  </si>
  <si>
    <t>B586_08675</t>
  </si>
  <si>
    <t>ALL56298.1</t>
  </si>
  <si>
    <t>B586_08670</t>
  </si>
  <si>
    <t>B586_20130</t>
  </si>
  <si>
    <t>ALL56299.1</t>
  </si>
  <si>
    <t>B586_08655</t>
  </si>
  <si>
    <t>B586_08650</t>
  </si>
  <si>
    <t>B586_08645</t>
  </si>
  <si>
    <t>B586_08640</t>
  </si>
  <si>
    <t>AKN18589.1</t>
  </si>
  <si>
    <t>B586_08635</t>
  </si>
  <si>
    <t>B586_08630</t>
  </si>
  <si>
    <t>B586_08625</t>
  </si>
  <si>
    <t>2-oxoisovalerate dehydrogenase</t>
  </si>
  <si>
    <t>B586_08620</t>
  </si>
  <si>
    <t>AKN18588.1</t>
  </si>
  <si>
    <t>B586_08615</t>
  </si>
  <si>
    <t>citrate lyase subunit beta</t>
  </si>
  <si>
    <t>B586_08610</t>
  </si>
  <si>
    <t>B586_08605</t>
  </si>
  <si>
    <t>AKN16599.1</t>
  </si>
  <si>
    <t>B586_08600</t>
  </si>
  <si>
    <t>AKN18587.1</t>
  </si>
  <si>
    <t>acetyl/propionyl-CoA carboxylase subuit alpha</t>
  </si>
  <si>
    <t>B586_08595</t>
  </si>
  <si>
    <t>AKN18586.1</t>
  </si>
  <si>
    <t>methylcrotonoyl-CoA carboxylase</t>
  </si>
  <si>
    <t>B586_08590</t>
  </si>
  <si>
    <t>AKN16598.1</t>
  </si>
  <si>
    <t>succinyl-CoA--3-ketoacid-CoA transferase</t>
  </si>
  <si>
    <t>B586_08585</t>
  </si>
  <si>
    <t>AKN16597.1</t>
  </si>
  <si>
    <t>B586_08580</t>
  </si>
  <si>
    <t>AKN16596.1</t>
  </si>
  <si>
    <t>AMP-binding protein</t>
  </si>
  <si>
    <t>B586_08575</t>
  </si>
  <si>
    <t>AKN18585.1</t>
  </si>
  <si>
    <t>B586_08570</t>
  </si>
  <si>
    <t>AKN18584.1</t>
  </si>
  <si>
    <t>B586_08565</t>
  </si>
  <si>
    <t>AKN16595.1</t>
  </si>
  <si>
    <t>B586_08560</t>
  </si>
  <si>
    <t>AKN18583.1</t>
  </si>
  <si>
    <t>B586_08555</t>
  </si>
  <si>
    <t>AKN16594.1</t>
  </si>
  <si>
    <t>B586_08550</t>
  </si>
  <si>
    <t>AKN16593.1</t>
  </si>
  <si>
    <t>oligoribonuclease</t>
  </si>
  <si>
    <t>B586_08545</t>
  </si>
  <si>
    <t>tRNA-His</t>
  </si>
  <si>
    <t>anticodon=GTG</t>
  </si>
  <si>
    <t>B586_08540</t>
  </si>
  <si>
    <t>AKN16592.1</t>
  </si>
  <si>
    <t>B586_08535</t>
  </si>
  <si>
    <t>tRNA-Lys</t>
  </si>
  <si>
    <t>anticodon=CTT</t>
  </si>
  <si>
    <t>B586_08530</t>
  </si>
  <si>
    <t>AKN16591.1</t>
  </si>
  <si>
    <t>B586_08525</t>
  </si>
  <si>
    <t>glycerol acyltransferase</t>
  </si>
  <si>
    <t>B586_08520</t>
  </si>
  <si>
    <t>AKN16589.1</t>
  </si>
  <si>
    <t>B586_08515</t>
  </si>
  <si>
    <t>AKN16588.1</t>
  </si>
  <si>
    <t>B586_08510</t>
  </si>
  <si>
    <t>AKN16587.1</t>
  </si>
  <si>
    <t>B586_08505</t>
  </si>
  <si>
    <t>AKN16586.1</t>
  </si>
  <si>
    <t>B586_08500</t>
  </si>
  <si>
    <t>B586_08495</t>
  </si>
  <si>
    <t>AKN16585.1</t>
  </si>
  <si>
    <t>B586_08490</t>
  </si>
  <si>
    <t>AKN16584.1</t>
  </si>
  <si>
    <t>B586_08485</t>
  </si>
  <si>
    <t>B586_08480</t>
  </si>
  <si>
    <t>AKN16583.1</t>
  </si>
  <si>
    <t>B586_08475</t>
  </si>
  <si>
    <t>AKN16582.1</t>
  </si>
  <si>
    <t>B586_20135</t>
  </si>
  <si>
    <t>B586_08460</t>
  </si>
  <si>
    <t>AKN16581.1</t>
  </si>
  <si>
    <t>B586_08455</t>
  </si>
  <si>
    <t>B586_08450</t>
  </si>
  <si>
    <t>AKN16579.1</t>
  </si>
  <si>
    <t>B586_08445</t>
  </si>
  <si>
    <t>AKN18581.1</t>
  </si>
  <si>
    <t>B586_08440</t>
  </si>
  <si>
    <t>AKN16578.1</t>
  </si>
  <si>
    <t>B586_08435</t>
  </si>
  <si>
    <t>AKN16577.1</t>
  </si>
  <si>
    <t>B586_08430</t>
  </si>
  <si>
    <t>AKN16576.1</t>
  </si>
  <si>
    <t>B586_08425</t>
  </si>
  <si>
    <t>AKN16575.1</t>
  </si>
  <si>
    <t>B586_08420</t>
  </si>
  <si>
    <t>B586_08415</t>
  </si>
  <si>
    <t>AKN16574.1</t>
  </si>
  <si>
    <t>B586_20140</t>
  </si>
  <si>
    <t>B586_08405</t>
  </si>
  <si>
    <t>AKN16573.1</t>
  </si>
  <si>
    <t>B586_08400</t>
  </si>
  <si>
    <t>B586_08395</t>
  </si>
  <si>
    <t>AKN18579.2</t>
  </si>
  <si>
    <t>B586_08390</t>
  </si>
  <si>
    <t>B586_08385</t>
  </si>
  <si>
    <t>AKN18578.1</t>
  </si>
  <si>
    <t>B586_08380</t>
  </si>
  <si>
    <t>anticodon=TAG</t>
  </si>
  <si>
    <t>B586_08375</t>
  </si>
  <si>
    <t>AKN18577.1</t>
  </si>
  <si>
    <t>B586_08370</t>
  </si>
  <si>
    <t>AKN16572.1</t>
  </si>
  <si>
    <t>B586_08365</t>
  </si>
  <si>
    <t>AKN16571.1</t>
  </si>
  <si>
    <t>non-canonical purine NTP pyrophosphatase</t>
  </si>
  <si>
    <t>B586_08360</t>
  </si>
  <si>
    <t>ribonuclease PH</t>
  </si>
  <si>
    <t>B586_08355</t>
  </si>
  <si>
    <t>AKN16569.1</t>
  </si>
  <si>
    <t>B586_08350</t>
  </si>
  <si>
    <t>AKN16568.1</t>
  </si>
  <si>
    <t>glutamate racemase</t>
  </si>
  <si>
    <t>B586_08345</t>
  </si>
  <si>
    <t>AKN16567.1</t>
  </si>
  <si>
    <t>B586_08340</t>
  </si>
  <si>
    <t>AKN16566.1</t>
  </si>
  <si>
    <t>B586_08335</t>
  </si>
  <si>
    <t>AKN16565.1</t>
  </si>
  <si>
    <t>molybdenum cofactor biosynthesis protein MoaD</t>
  </si>
  <si>
    <t>B586_08330</t>
  </si>
  <si>
    <t>AKN16564.1</t>
  </si>
  <si>
    <t>B586_08325</t>
  </si>
  <si>
    <t>AKN16563.1</t>
  </si>
  <si>
    <t>B586_08320</t>
  </si>
  <si>
    <t>AKN16562.1</t>
  </si>
  <si>
    <t>B586_08315</t>
  </si>
  <si>
    <t>AKN16561.1</t>
  </si>
  <si>
    <t>ATP-dependent Clp protease adaptor ClpS</t>
  </si>
  <si>
    <t>B586_08310</t>
  </si>
  <si>
    <t>nicotinate phosphoribosyltransferase</t>
  </si>
  <si>
    <t>B586_08305</t>
  </si>
  <si>
    <t>AKN16559.1</t>
  </si>
  <si>
    <t>B586_08300</t>
  </si>
  <si>
    <t>AKN18576.1</t>
  </si>
  <si>
    <t>B586_08295</t>
  </si>
  <si>
    <t>AKN16558.1</t>
  </si>
  <si>
    <t>B586_20145</t>
  </si>
  <si>
    <t>B586_08285</t>
  </si>
  <si>
    <t>AKN16557.1</t>
  </si>
  <si>
    <t>glycogen phosphorylase</t>
  </si>
  <si>
    <t>B586_08280</t>
  </si>
  <si>
    <t>AKN16556.1</t>
  </si>
  <si>
    <t>alpha-1,4-glucan--maltose-1-phosphate maltosyltransferase</t>
  </si>
  <si>
    <t>B586_08275</t>
  </si>
  <si>
    <t>AKN16555.1</t>
  </si>
  <si>
    <t>glycogen branching protein</t>
  </si>
  <si>
    <t>B586_08260</t>
  </si>
  <si>
    <t>AKN16554.1</t>
  </si>
  <si>
    <t>B586_08255</t>
  </si>
  <si>
    <t>AKN18575.1</t>
  </si>
  <si>
    <t>B586_08250</t>
  </si>
  <si>
    <t>AKN16553.1</t>
  </si>
  <si>
    <t>B586_08245</t>
  </si>
  <si>
    <t>AKN16552.1</t>
  </si>
  <si>
    <t>B586_08240</t>
  </si>
  <si>
    <t>AKN16551.1</t>
  </si>
  <si>
    <t>methylmalonyl-CoA epimerase</t>
  </si>
  <si>
    <t>B586_08230</t>
  </si>
  <si>
    <t>AKN16549.1</t>
  </si>
  <si>
    <t>B586_08225</t>
  </si>
  <si>
    <t>AKN16548.1</t>
  </si>
  <si>
    <t>B586_08220</t>
  </si>
  <si>
    <t>AKN18574.1</t>
  </si>
  <si>
    <t>B586_08215</t>
  </si>
  <si>
    <t>AKN16547.1</t>
  </si>
  <si>
    <t>DNA-3-methyladenine glycosylase</t>
  </si>
  <si>
    <t>B586_08210</t>
  </si>
  <si>
    <t>AKN16546.1</t>
  </si>
  <si>
    <t>cysteine methyltransferase</t>
  </si>
  <si>
    <t>B586_08205</t>
  </si>
  <si>
    <t>rRNA</t>
  </si>
  <si>
    <t>5S ribosomal RNA</t>
  </si>
  <si>
    <t>B586_08200</t>
  </si>
  <si>
    <t>23S ribosomal RNA</t>
  </si>
  <si>
    <t>B586_08195</t>
  </si>
  <si>
    <t>16S ribosomal RNA</t>
  </si>
  <si>
    <t>B586_08190</t>
  </si>
  <si>
    <t>AKN16545.1</t>
  </si>
  <si>
    <t>UDP-N-acetylglucosamine 1-carboxyvinyltransferase</t>
  </si>
  <si>
    <t>B586_08185</t>
  </si>
  <si>
    <t>AKN16544.1</t>
  </si>
  <si>
    <t>cob(I)yrinic acid a c-diamide adenosyltransferase</t>
  </si>
  <si>
    <t>B586_08180</t>
  </si>
  <si>
    <t>AKN16543.1</t>
  </si>
  <si>
    <t>B586_08175</t>
  </si>
  <si>
    <t>AKN16542.1</t>
  </si>
  <si>
    <t>ATP synthase F0F1 subunit epsilon</t>
  </si>
  <si>
    <t>B586_08170</t>
  </si>
  <si>
    <t>AKN16541.1</t>
  </si>
  <si>
    <t>ATP synthase subunit beta</t>
  </si>
  <si>
    <t>B586_08165</t>
  </si>
  <si>
    <t>ATP synthase F0F1 subunit gamma</t>
  </si>
  <si>
    <t>B586_08160</t>
  </si>
  <si>
    <t>AKN16539.1</t>
  </si>
  <si>
    <t>ATP synthase subunit alpha</t>
  </si>
  <si>
    <t>B586_08155</t>
  </si>
  <si>
    <t>AKN16538.1</t>
  </si>
  <si>
    <t>ATP F0F1 synthase subunit delta</t>
  </si>
  <si>
    <t>B586_08150</t>
  </si>
  <si>
    <t>AKN16537.1</t>
  </si>
  <si>
    <t>ATP synthase F0F1 subunit B</t>
  </si>
  <si>
    <t>B586_08145</t>
  </si>
  <si>
    <t>AKN16536.1</t>
  </si>
  <si>
    <t>ATP F0F1 synthase subunit C</t>
  </si>
  <si>
    <t>B586_08140</t>
  </si>
  <si>
    <t>AKN16535.1</t>
  </si>
  <si>
    <t>ATP synthase F0F1 subunit A</t>
  </si>
  <si>
    <t>B586_08135</t>
  </si>
  <si>
    <t>AKN16534.1</t>
  </si>
  <si>
    <t>B586_08130</t>
  </si>
  <si>
    <t>AKN16533.1</t>
  </si>
  <si>
    <t>UDP-phosphate alpha-N-acetylglucosaminyl 1-phosphate transferase</t>
  </si>
  <si>
    <t>B586_08125</t>
  </si>
  <si>
    <t>AKN18573.1</t>
  </si>
  <si>
    <t>B586_08120</t>
  </si>
  <si>
    <t>AKN16532.1</t>
  </si>
  <si>
    <t>protein-(glutamine-N5) methyltransferase, release factor-specific</t>
  </si>
  <si>
    <t>B586_08115</t>
  </si>
  <si>
    <t>AKN16531.1</t>
  </si>
  <si>
    <t>peptide chain release factor 1</t>
  </si>
  <si>
    <t>B586_08110</t>
  </si>
  <si>
    <t>50S ribosomal protein L31</t>
  </si>
  <si>
    <t>B586_08105</t>
  </si>
  <si>
    <t>AKN16529.1</t>
  </si>
  <si>
    <t>transcription termination factor Rho</t>
  </si>
  <si>
    <t>B586_08100</t>
  </si>
  <si>
    <t>AKN16528.1</t>
  </si>
  <si>
    <t>homoserine kinase</t>
  </si>
  <si>
    <t>B586_08095</t>
  </si>
  <si>
    <t>AKN16527.1</t>
  </si>
  <si>
    <t>threonine synthase</t>
  </si>
  <si>
    <t>B586_08090</t>
  </si>
  <si>
    <t>AKN18572.1</t>
  </si>
  <si>
    <t>homoserine dehydrogenase</t>
  </si>
  <si>
    <t>B586_08085</t>
  </si>
  <si>
    <t>AKN16526.1</t>
  </si>
  <si>
    <t>diaminopimelate decarboxylase</t>
  </si>
  <si>
    <t>B586_08080</t>
  </si>
  <si>
    <t>AKN16525.1</t>
  </si>
  <si>
    <t>arginine--tRNA ligase</t>
  </si>
  <si>
    <t>B586_08075</t>
  </si>
  <si>
    <t>anticodon=CCG</t>
  </si>
  <si>
    <t>B586_08070</t>
  </si>
  <si>
    <t>AKN16524.1</t>
  </si>
  <si>
    <t>B586_08065</t>
  </si>
  <si>
    <t>AKN16523.1</t>
  </si>
  <si>
    <t>B586_08060</t>
  </si>
  <si>
    <t>AKN16522.1</t>
  </si>
  <si>
    <t>B586_08055</t>
  </si>
  <si>
    <t>AKN16521.1</t>
  </si>
  <si>
    <t>plasmid maintenance system killer protein</t>
  </si>
  <si>
    <t>B586_20150</t>
  </si>
  <si>
    <t>B586_20155</t>
  </si>
  <si>
    <t>B586_08035</t>
  </si>
  <si>
    <t>AKN18571.1</t>
  </si>
  <si>
    <t>B586_08030</t>
  </si>
  <si>
    <t>B586_08025</t>
  </si>
  <si>
    <t>B586_08020</t>
  </si>
  <si>
    <t>AKN16519.1</t>
  </si>
  <si>
    <t>bleomycin resistance protein</t>
  </si>
  <si>
    <t>B586_08015</t>
  </si>
  <si>
    <t>AKN16518.1</t>
  </si>
  <si>
    <t>Rrf2 family transcriptional regulator</t>
  </si>
  <si>
    <t>B586_08010</t>
  </si>
  <si>
    <t>AKN16517.1</t>
  </si>
  <si>
    <t>adenylyltransferase</t>
  </si>
  <si>
    <t>B586_08005</t>
  </si>
  <si>
    <t>AKN16516.1</t>
  </si>
  <si>
    <t>sulfate adenylyltransferase</t>
  </si>
  <si>
    <t>B586_08000</t>
  </si>
  <si>
    <t>AKN16515.1</t>
  </si>
  <si>
    <t>B586_07995</t>
  </si>
  <si>
    <t>AKN18569.1</t>
  </si>
  <si>
    <t>carbonate dehydratase</t>
  </si>
  <si>
    <t>B586_07990</t>
  </si>
  <si>
    <t>AKN16514.1</t>
  </si>
  <si>
    <t>peptide ABC transporter permease</t>
  </si>
  <si>
    <t>B586_07985</t>
  </si>
  <si>
    <t>AKN16513.1</t>
  </si>
  <si>
    <t>B586_07980</t>
  </si>
  <si>
    <t>AKN16512.1</t>
  </si>
  <si>
    <t>B586_07975</t>
  </si>
  <si>
    <t>AKN16511.1</t>
  </si>
  <si>
    <t>B586_07970</t>
  </si>
  <si>
    <t>B586_07965</t>
  </si>
  <si>
    <t>B586_07960</t>
  </si>
  <si>
    <t>DNA repair exonuclease</t>
  </si>
  <si>
    <t>B586_07955</t>
  </si>
  <si>
    <t>B586_07950</t>
  </si>
  <si>
    <t>B586_07945</t>
  </si>
  <si>
    <t>AKN18568.1</t>
  </si>
  <si>
    <t>B586_07940</t>
  </si>
  <si>
    <t>B586_07935</t>
  </si>
  <si>
    <t>AKN18567.1</t>
  </si>
  <si>
    <t>B586_07930</t>
  </si>
  <si>
    <t>B586_07925</t>
  </si>
  <si>
    <t>AKN18566.2</t>
  </si>
  <si>
    <t>B586_07920</t>
  </si>
  <si>
    <t>B586_07915</t>
  </si>
  <si>
    <t>B586_07910</t>
  </si>
  <si>
    <t>B586_07905</t>
  </si>
  <si>
    <t>B586_07900</t>
  </si>
  <si>
    <t>AKN18565.1</t>
  </si>
  <si>
    <t>B586_07895</t>
  </si>
  <si>
    <t>B586_07890</t>
  </si>
  <si>
    <t>HIT family hydrolase</t>
  </si>
  <si>
    <t>B586_07885</t>
  </si>
  <si>
    <t>AKN16499.1</t>
  </si>
  <si>
    <t>B586_07880</t>
  </si>
  <si>
    <t>AKN16498.1</t>
  </si>
  <si>
    <t>B586_07875</t>
  </si>
  <si>
    <t>AKN16497.1</t>
  </si>
  <si>
    <t>FAD-linked oxidase</t>
  </si>
  <si>
    <t>B586_07870</t>
  </si>
  <si>
    <t>AKN16496.1</t>
  </si>
  <si>
    <t>B586_07865</t>
  </si>
  <si>
    <t>AKN16495.1</t>
  </si>
  <si>
    <t>B586_20160</t>
  </si>
  <si>
    <t>B586_07855</t>
  </si>
  <si>
    <t>AKN16494.1</t>
  </si>
  <si>
    <t>B586_07850</t>
  </si>
  <si>
    <t>phage tail protein</t>
  </si>
  <si>
    <t>B586_07845</t>
  </si>
  <si>
    <t>AKN16493.1</t>
  </si>
  <si>
    <t>B586_07840</t>
  </si>
  <si>
    <t>AKN16492.1</t>
  </si>
  <si>
    <t>B586_07835</t>
  </si>
  <si>
    <t>AKN16491.1</t>
  </si>
  <si>
    <t>B586_07830</t>
  </si>
  <si>
    <t>B586_07825</t>
  </si>
  <si>
    <t>AKN16489.1</t>
  </si>
  <si>
    <t>B586_07820</t>
  </si>
  <si>
    <t>AKN16488.1</t>
  </si>
  <si>
    <t>B586_07815</t>
  </si>
  <si>
    <t>AKN16487.1</t>
  </si>
  <si>
    <t>alpha-ketoglutarate decarboxylase</t>
  </si>
  <si>
    <t>B586_07810</t>
  </si>
  <si>
    <t>AKN16486.1</t>
  </si>
  <si>
    <t>acetoin dehydrogenase</t>
  </si>
  <si>
    <t>B586_07805</t>
  </si>
  <si>
    <t>AKN16485.1</t>
  </si>
  <si>
    <t>B586_07800</t>
  </si>
  <si>
    <t>AKN16484.1</t>
  </si>
  <si>
    <t>malate dehydrogenase</t>
  </si>
  <si>
    <t>B586_07795</t>
  </si>
  <si>
    <t>AKN16483.1</t>
  </si>
  <si>
    <t>B586_07790</t>
  </si>
  <si>
    <t>AKN16482.1</t>
  </si>
  <si>
    <t>magnesium transporter CorA</t>
  </si>
  <si>
    <t>B586_07785</t>
  </si>
  <si>
    <t>AKN16481.1</t>
  </si>
  <si>
    <t>Suppressor of fused protein (SUFU)</t>
  </si>
  <si>
    <t>B586_07780</t>
  </si>
  <si>
    <t>B586_07775</t>
  </si>
  <si>
    <t>AKN16479.1</t>
  </si>
  <si>
    <t>B586_07770</t>
  </si>
  <si>
    <t>AKN18564.1</t>
  </si>
  <si>
    <t>B586_07765</t>
  </si>
  <si>
    <t>AKN16478.1</t>
  </si>
  <si>
    <t>B586_07760</t>
  </si>
  <si>
    <t>AKN16477.1</t>
  </si>
  <si>
    <t>B586_07755</t>
  </si>
  <si>
    <t>AKN16476.1</t>
  </si>
  <si>
    <t>B586_07750</t>
  </si>
  <si>
    <t>AKN16475.1</t>
  </si>
  <si>
    <t>magnesium transporter</t>
  </si>
  <si>
    <t>B586_07745</t>
  </si>
  <si>
    <t>AKN16474.1</t>
  </si>
  <si>
    <t>B586_07740</t>
  </si>
  <si>
    <t>B586_07735</t>
  </si>
  <si>
    <t>AKN16473.2</t>
  </si>
  <si>
    <t>B586_07730</t>
  </si>
  <si>
    <t>AKN16472.1</t>
  </si>
  <si>
    <t>B586_07725</t>
  </si>
  <si>
    <t>AKN16471.1</t>
  </si>
  <si>
    <t>B586_07720</t>
  </si>
  <si>
    <t>B586_07715</t>
  </si>
  <si>
    <t>AKN18563.1</t>
  </si>
  <si>
    <t>B586_07710</t>
  </si>
  <si>
    <t>AKN16469.1</t>
  </si>
  <si>
    <t>B586_07705</t>
  </si>
  <si>
    <t>AKN16468.1</t>
  </si>
  <si>
    <t>B586_07700</t>
  </si>
  <si>
    <t>AKN16467.1</t>
  </si>
  <si>
    <t>B586_07695</t>
  </si>
  <si>
    <t>AKN18562.1</t>
  </si>
  <si>
    <t>B586_07690</t>
  </si>
  <si>
    <t>AKN16466.1</t>
  </si>
  <si>
    <t>B586_07685</t>
  </si>
  <si>
    <t>AKN16465.1</t>
  </si>
  <si>
    <t>B586_07680</t>
  </si>
  <si>
    <t>AKN16464.1</t>
  </si>
  <si>
    <t>glucose-1-phosphate adenylyltransferase</t>
  </si>
  <si>
    <t>B586_07675</t>
  </si>
  <si>
    <t>AKN18561.1</t>
  </si>
  <si>
    <t>B586_07670</t>
  </si>
  <si>
    <t>B586_07665</t>
  </si>
  <si>
    <t>AKN16463.1</t>
  </si>
  <si>
    <t>cell division protein DivIVA</t>
  </si>
  <si>
    <t>B586_07660</t>
  </si>
  <si>
    <t>AKN16462.1</t>
  </si>
  <si>
    <t>glucosyl-3-phosphoglycerate synthase</t>
  </si>
  <si>
    <t>B586_07655</t>
  </si>
  <si>
    <t>AKN16461.1</t>
  </si>
  <si>
    <t>dihydropteroate synthase</t>
  </si>
  <si>
    <t>B586_07650</t>
  </si>
  <si>
    <t>long-chain-acyl-CoA synthetase</t>
  </si>
  <si>
    <t>B586_07645</t>
  </si>
  <si>
    <t>AKN16459.1</t>
  </si>
  <si>
    <t>decarboxylase</t>
  </si>
  <si>
    <t>B586_07640</t>
  </si>
  <si>
    <t>AKN16458.1</t>
  </si>
  <si>
    <t>B586_07635</t>
  </si>
  <si>
    <t>AKN18559.1</t>
  </si>
  <si>
    <t>succinyl-diaminopimelate desuccinylase</t>
  </si>
  <si>
    <t>B586_07630</t>
  </si>
  <si>
    <t>AKN16457.1</t>
  </si>
  <si>
    <t>2,3,4,5-tetrahydropyridine-2,6-dicarboxylate N-succinyltransferase</t>
  </si>
  <si>
    <t>B586_07625</t>
  </si>
  <si>
    <t>AKN16456.1</t>
  </si>
  <si>
    <t>B586_07620</t>
  </si>
  <si>
    <t>AKN16455.1</t>
  </si>
  <si>
    <t>B586_07615</t>
  </si>
  <si>
    <t>AKN16454.1</t>
  </si>
  <si>
    <t>B586_07610</t>
  </si>
  <si>
    <t>AKN16453.1</t>
  </si>
  <si>
    <t>B586_07605</t>
  </si>
  <si>
    <t>AKN16452.1</t>
  </si>
  <si>
    <t>B586_07600</t>
  </si>
  <si>
    <t>B586_07595</t>
  </si>
  <si>
    <t>AKN16451.1</t>
  </si>
  <si>
    <t>B586_07590</t>
  </si>
  <si>
    <t>B586_07585</t>
  </si>
  <si>
    <t>AKN16449.1</t>
  </si>
  <si>
    <t>B586_07580</t>
  </si>
  <si>
    <t>B586_07575</t>
  </si>
  <si>
    <t>AKN16448.1</t>
  </si>
  <si>
    <t>B586_07570</t>
  </si>
  <si>
    <t>AKN16447.1</t>
  </si>
  <si>
    <t>B586_07565</t>
  </si>
  <si>
    <t>AKN16446.1</t>
  </si>
  <si>
    <t>B586_07560</t>
  </si>
  <si>
    <t>B586_07555</t>
  </si>
  <si>
    <t>B586_07550</t>
  </si>
  <si>
    <t>B586_07545</t>
  </si>
  <si>
    <t>B586_07540</t>
  </si>
  <si>
    <t>AKN16444.1</t>
  </si>
  <si>
    <t>B586_07535</t>
  </si>
  <si>
    <t>AKN18558.1</t>
  </si>
  <si>
    <t>proline dehydrogenase</t>
  </si>
  <si>
    <t>B586_07530</t>
  </si>
  <si>
    <t>AKN18557.1</t>
  </si>
  <si>
    <t>1-pyrroline-5-carboxylate dehydrogenase</t>
  </si>
  <si>
    <t>B586_07525</t>
  </si>
  <si>
    <t>AKN18556.1</t>
  </si>
  <si>
    <t>B586_07520</t>
  </si>
  <si>
    <t>AKN16443.1</t>
  </si>
  <si>
    <t>B586_07515</t>
  </si>
  <si>
    <t>AKN16442.1</t>
  </si>
  <si>
    <t>B586_07510</t>
  </si>
  <si>
    <t>AKN16441.1</t>
  </si>
  <si>
    <t>PE protein</t>
  </si>
  <si>
    <t>B586_07500</t>
  </si>
  <si>
    <t>B586_07495</t>
  </si>
  <si>
    <t>AKN16439.1</t>
  </si>
  <si>
    <t>B586_07490</t>
  </si>
  <si>
    <t>B586_07485</t>
  </si>
  <si>
    <t>AKN16438.1</t>
  </si>
  <si>
    <t>B586_07480</t>
  </si>
  <si>
    <t>AKN16437.1</t>
  </si>
  <si>
    <t>B586_07475</t>
  </si>
  <si>
    <t>AKN16436.1</t>
  </si>
  <si>
    <t>B586_07470</t>
  </si>
  <si>
    <t>AKN16435.1</t>
  </si>
  <si>
    <t>B586_07465</t>
  </si>
  <si>
    <t>AKN16434.1</t>
  </si>
  <si>
    <t>B586_07460</t>
  </si>
  <si>
    <t>AKN16433.1</t>
  </si>
  <si>
    <t>B586_07455</t>
  </si>
  <si>
    <t>AKN18555.1</t>
  </si>
  <si>
    <t>B586_07450</t>
  </si>
  <si>
    <t>AKN16432.1</t>
  </si>
  <si>
    <t>B586_07445</t>
  </si>
  <si>
    <t>AKN16431.1</t>
  </si>
  <si>
    <t>succinyldiaminopimelate transaminase</t>
  </si>
  <si>
    <t>B586_07440</t>
  </si>
  <si>
    <t>AKN18554.1</t>
  </si>
  <si>
    <t>B586_07435</t>
  </si>
  <si>
    <t>B586_07430</t>
  </si>
  <si>
    <t>B586_07425</t>
  </si>
  <si>
    <t>AKN16429.1</t>
  </si>
  <si>
    <t>2,4-dienoyl-CoA reductase</t>
  </si>
  <si>
    <t>B586_07420</t>
  </si>
  <si>
    <t>AKN16428.1</t>
  </si>
  <si>
    <t>B586_07415</t>
  </si>
  <si>
    <t>AKN16427.1</t>
  </si>
  <si>
    <t>B586_07410</t>
  </si>
  <si>
    <t>AKN16426.1</t>
  </si>
  <si>
    <t>B586_07405</t>
  </si>
  <si>
    <t>AKN16425.1</t>
  </si>
  <si>
    <t>B586_07400</t>
  </si>
  <si>
    <t>AKN16424.1</t>
  </si>
  <si>
    <t>N-acetyl-1-D-myo-inositol-2-amino-2-deoxy-alpha-D-glucopyranoside deacetylase</t>
  </si>
  <si>
    <t>B586_07395</t>
  </si>
  <si>
    <t>AKN16423.1</t>
  </si>
  <si>
    <t>B586_07390</t>
  </si>
  <si>
    <t>AKN16422.1</t>
  </si>
  <si>
    <t>monoacyl phosphatidylinositol tetramannoside-binding protein</t>
  </si>
  <si>
    <t>B586_07385</t>
  </si>
  <si>
    <t>AKN16421.1</t>
  </si>
  <si>
    <t>GTP-binding protein TypA</t>
  </si>
  <si>
    <t>B586_07380</t>
  </si>
  <si>
    <t>nitrate reductase</t>
  </si>
  <si>
    <t>B586_07375</t>
  </si>
  <si>
    <t>AKN16419.1</t>
  </si>
  <si>
    <t>B586_07370</t>
  </si>
  <si>
    <t>AKN16418.1</t>
  </si>
  <si>
    <t>B586_07365</t>
  </si>
  <si>
    <t>AKN16417.1</t>
  </si>
  <si>
    <t>B586_07360</t>
  </si>
  <si>
    <t>AKN16416.1</t>
  </si>
  <si>
    <t>B586_07355</t>
  </si>
  <si>
    <t>AKN16415.1</t>
  </si>
  <si>
    <t>pterin-4-alpha-carbinolamine dehydratase</t>
  </si>
  <si>
    <t>B586_07350</t>
  </si>
  <si>
    <t>B586_07345</t>
  </si>
  <si>
    <t>AKN18553.1</t>
  </si>
  <si>
    <t>mannosyltransferase</t>
  </si>
  <si>
    <t>B586_07340</t>
  </si>
  <si>
    <t>AKN16414.1</t>
  </si>
  <si>
    <t>B586_07335</t>
  </si>
  <si>
    <t>AKN16413.1</t>
  </si>
  <si>
    <t>B586_07330</t>
  </si>
  <si>
    <t>AKN16412.1</t>
  </si>
  <si>
    <t>Fe-S cluster assembly protein HesB</t>
  </si>
  <si>
    <t>B586_07325</t>
  </si>
  <si>
    <t>AKN16411.1</t>
  </si>
  <si>
    <t>pyridoxine 5'-phosphate oxidase</t>
  </si>
  <si>
    <t>B586_07320</t>
  </si>
  <si>
    <t>AKN18552.1</t>
  </si>
  <si>
    <t>B586_07315</t>
  </si>
  <si>
    <t>B586_07310</t>
  </si>
  <si>
    <t>NAD-dependent deacetylase</t>
  </si>
  <si>
    <t>B586_07305</t>
  </si>
  <si>
    <t>phosphatidylethanolamine N-methyltransferase</t>
  </si>
  <si>
    <t>B586_07300</t>
  </si>
  <si>
    <t>B586_07295</t>
  </si>
  <si>
    <t>3-hydroxy-2-methylbutyryl-CoA dehydrogenase</t>
  </si>
  <si>
    <t>B586_07290</t>
  </si>
  <si>
    <t>B586_07285</t>
  </si>
  <si>
    <t>B586_07280</t>
  </si>
  <si>
    <t>B586_07275</t>
  </si>
  <si>
    <t>stilbene synthase</t>
  </si>
  <si>
    <t>B586_07270</t>
  </si>
  <si>
    <t>B586_07265</t>
  </si>
  <si>
    <t>B586_07260</t>
  </si>
  <si>
    <t>ALL56311.1</t>
  </si>
  <si>
    <t>B586_07255</t>
  </si>
  <si>
    <t>AKN16399.1</t>
  </si>
  <si>
    <t>B586_07250</t>
  </si>
  <si>
    <t>ALL56312.1</t>
  </si>
  <si>
    <t>B586_20165</t>
  </si>
  <si>
    <t>ALL56313.1</t>
  </si>
  <si>
    <t>B586_07235</t>
  </si>
  <si>
    <t>AKN16398.1</t>
  </si>
  <si>
    <t>5-methyltetrahydropteroyltriglutamate--homocysteine methyltransferase</t>
  </si>
  <si>
    <t>B586_07230</t>
  </si>
  <si>
    <t>AKN16397.1</t>
  </si>
  <si>
    <t>B586_07225</t>
  </si>
  <si>
    <t>AKN16396.1</t>
  </si>
  <si>
    <t>monoamine oxidase</t>
  </si>
  <si>
    <t>B586_07220</t>
  </si>
  <si>
    <t>AKN16395.1</t>
  </si>
  <si>
    <t>DoxX family protein</t>
  </si>
  <si>
    <t>B586_07215</t>
  </si>
  <si>
    <t>AKN18551.1</t>
  </si>
  <si>
    <t>pyruvate phosphate dikinase</t>
  </si>
  <si>
    <t>B586_07210</t>
  </si>
  <si>
    <t>AKN16394.1</t>
  </si>
  <si>
    <t>B586_07205</t>
  </si>
  <si>
    <t>AKN16393.1</t>
  </si>
  <si>
    <t>B586_07200</t>
  </si>
  <si>
    <t>AKN16392.1</t>
  </si>
  <si>
    <t>B586_07195</t>
  </si>
  <si>
    <t>AKN16391.1</t>
  </si>
  <si>
    <t>B586_07190</t>
  </si>
  <si>
    <t>epoxide hydrolase</t>
  </si>
  <si>
    <t>B586_07185</t>
  </si>
  <si>
    <t>AKN16389.1</t>
  </si>
  <si>
    <t>B586_07180</t>
  </si>
  <si>
    <t>AKN16388.1</t>
  </si>
  <si>
    <t>3-demethylubiquinone-9 3-methyltransferase</t>
  </si>
  <si>
    <t>B586_07175</t>
  </si>
  <si>
    <t>AKN16387.1</t>
  </si>
  <si>
    <t>B586_07170</t>
  </si>
  <si>
    <t>AKN16386.1</t>
  </si>
  <si>
    <t>B586_20170</t>
  </si>
  <si>
    <t>ALL56314.1</t>
  </si>
  <si>
    <t>B586_07160</t>
  </si>
  <si>
    <t>AKN16385.1</t>
  </si>
  <si>
    <t>B586_07155</t>
  </si>
  <si>
    <t>AKN16384.1</t>
  </si>
  <si>
    <t>B586_07150</t>
  </si>
  <si>
    <t>AKN16383.1</t>
  </si>
  <si>
    <t>B586_07145</t>
  </si>
  <si>
    <t>AKN16382.1</t>
  </si>
  <si>
    <t>B586_07140</t>
  </si>
  <si>
    <t>AKN16381.1</t>
  </si>
  <si>
    <t>B586_07135</t>
  </si>
  <si>
    <t>B586_07130</t>
  </si>
  <si>
    <t>B586_07125</t>
  </si>
  <si>
    <t>AKN16379.1</t>
  </si>
  <si>
    <t>B586_07120</t>
  </si>
  <si>
    <t>AKN16378.1</t>
  </si>
  <si>
    <t>GTP-binding protein</t>
  </si>
  <si>
    <t>B586_07115</t>
  </si>
  <si>
    <t>AKN16377.2</t>
  </si>
  <si>
    <t>B586_07110</t>
  </si>
  <si>
    <t>AKN16376.1</t>
  </si>
  <si>
    <t>4-hydroxy-3-methylbut-2-enyl diphosphate reductase</t>
  </si>
  <si>
    <t>B586_07105</t>
  </si>
  <si>
    <t>AKN16375.1</t>
  </si>
  <si>
    <t>B586_07100</t>
  </si>
  <si>
    <t>AKN16374.1</t>
  </si>
  <si>
    <t>exodeoxyribonuclease VII large subunit</t>
  </si>
  <si>
    <t>B586_07095</t>
  </si>
  <si>
    <t>exodeoxyribonuclease VII small subunit</t>
  </si>
  <si>
    <t>B586_07090</t>
  </si>
  <si>
    <t>AKN16373.1</t>
  </si>
  <si>
    <t>steroid delta-isomerase</t>
  </si>
  <si>
    <t>B586_07085</t>
  </si>
  <si>
    <t>AKN16372.1</t>
  </si>
  <si>
    <t>B586_07080</t>
  </si>
  <si>
    <t>AKN16371.1</t>
  </si>
  <si>
    <t>B586_07075</t>
  </si>
  <si>
    <t>AKN18549.2</t>
  </si>
  <si>
    <t>fructose 1,6-bisphosphatase</t>
  </si>
  <si>
    <t>B586_07070</t>
  </si>
  <si>
    <t>aspartate ammonia-lyase</t>
  </si>
  <si>
    <t>B586_07065</t>
  </si>
  <si>
    <t>AKN18548.1</t>
  </si>
  <si>
    <t>B586_07060</t>
  </si>
  <si>
    <t>AKN16369.1</t>
  </si>
  <si>
    <t>carbohydrate degradation protein</t>
  </si>
  <si>
    <t>B586_07055</t>
  </si>
  <si>
    <t>AKN16368.1</t>
  </si>
  <si>
    <t>B586_07050</t>
  </si>
  <si>
    <t>AKN18547.1</t>
  </si>
  <si>
    <t>B586_07045</t>
  </si>
  <si>
    <t>AKN18546.1</t>
  </si>
  <si>
    <t>serine hydroxymethyltransferase</t>
  </si>
  <si>
    <t>B586_07040</t>
  </si>
  <si>
    <t>AKN16367.1</t>
  </si>
  <si>
    <t>type I pantothenate kinase</t>
  </si>
  <si>
    <t>B586_07035</t>
  </si>
  <si>
    <t>AKN16366.1</t>
  </si>
  <si>
    <t>B586_07030</t>
  </si>
  <si>
    <t>B586_07025</t>
  </si>
  <si>
    <t>AKN18545.1</t>
  </si>
  <si>
    <t>farnesyl-diphosphate synthase</t>
  </si>
  <si>
    <t>B586_07020</t>
  </si>
  <si>
    <t>AKN16365.1</t>
  </si>
  <si>
    <t>B586_07015</t>
  </si>
  <si>
    <t>AKN16364.1</t>
  </si>
  <si>
    <t>B586_07010</t>
  </si>
  <si>
    <t>AKN16363.1</t>
  </si>
  <si>
    <t>B586_07005</t>
  </si>
  <si>
    <t>AKN16362.1</t>
  </si>
  <si>
    <t>mycothiol conjugate amidase Mca</t>
  </si>
  <si>
    <t>B586_07000</t>
  </si>
  <si>
    <t>AKN16361.1</t>
  </si>
  <si>
    <t>B586_06995</t>
  </si>
  <si>
    <t>transcription elongation factor GreA</t>
  </si>
  <si>
    <t>B586_06990</t>
  </si>
  <si>
    <t>AKN16359.1</t>
  </si>
  <si>
    <t>cystathionine gamma-synthase</t>
  </si>
  <si>
    <t>B586_06985</t>
  </si>
  <si>
    <t>AKN16358.1</t>
  </si>
  <si>
    <t>B586_06980</t>
  </si>
  <si>
    <t>AKN16357.1</t>
  </si>
  <si>
    <t>cystathionine beta-synthase</t>
  </si>
  <si>
    <t>B586_06975</t>
  </si>
  <si>
    <t>AKN16356.1</t>
  </si>
  <si>
    <t>B586_06970</t>
  </si>
  <si>
    <t>B586_06965</t>
  </si>
  <si>
    <t>AKN18544.1</t>
  </si>
  <si>
    <t>B586_06960</t>
  </si>
  <si>
    <t>AKN16355.1</t>
  </si>
  <si>
    <t>B586_06955</t>
  </si>
  <si>
    <t>AKN16354.1</t>
  </si>
  <si>
    <t>B586_06950</t>
  </si>
  <si>
    <t>AKN16353.1</t>
  </si>
  <si>
    <t>B586_06945</t>
  </si>
  <si>
    <t>AKN16352.1</t>
  </si>
  <si>
    <t>3-hydroxyisobutyryl-CoA hydrolase</t>
  </si>
  <si>
    <t>B586_06940</t>
  </si>
  <si>
    <t>AKN16351.1</t>
  </si>
  <si>
    <t>B586_06935</t>
  </si>
  <si>
    <t>B586_06930</t>
  </si>
  <si>
    <t>AKN16349.1</t>
  </si>
  <si>
    <t>B586_06925</t>
  </si>
  <si>
    <t>AKN18543.1</t>
  </si>
  <si>
    <t>cysteine dioxygenase</t>
  </si>
  <si>
    <t>B586_06920</t>
  </si>
  <si>
    <t>AKN16348.1</t>
  </si>
  <si>
    <t>B586_06915</t>
  </si>
  <si>
    <t>AKN16347.1</t>
  </si>
  <si>
    <t>B586_06910</t>
  </si>
  <si>
    <t>AKN16346.1</t>
  </si>
  <si>
    <t>dihydrodipicolinate reductase</t>
  </si>
  <si>
    <t>B586_06905</t>
  </si>
  <si>
    <t>AKN16345.1</t>
  </si>
  <si>
    <t>B586_06900</t>
  </si>
  <si>
    <t>AKN16344.1</t>
  </si>
  <si>
    <t>B586_06895</t>
  </si>
  <si>
    <t>AKN16343.1</t>
  </si>
  <si>
    <t>B586_06890</t>
  </si>
  <si>
    <t>B586_06885</t>
  </si>
  <si>
    <t>AKN18542.1</t>
  </si>
  <si>
    <t>B586_06880</t>
  </si>
  <si>
    <t>anticodon=TAA</t>
  </si>
  <si>
    <t>B586_06875</t>
  </si>
  <si>
    <t>AKN16342.1</t>
  </si>
  <si>
    <t>B586_06870</t>
  </si>
  <si>
    <t>AKN16341.1</t>
  </si>
  <si>
    <t>B586_06865</t>
  </si>
  <si>
    <t>B586_06860</t>
  </si>
  <si>
    <t>AKN16339.1</t>
  </si>
  <si>
    <t>B586_06855</t>
  </si>
  <si>
    <t>AKN16338.1</t>
  </si>
  <si>
    <t>B586_06850</t>
  </si>
  <si>
    <t>AKN16337.1</t>
  </si>
  <si>
    <t>B586_06845</t>
  </si>
  <si>
    <t>AKN16336.1</t>
  </si>
  <si>
    <t>B586_06840</t>
  </si>
  <si>
    <t>AKN16335.1</t>
  </si>
  <si>
    <t>potassium-transporting ATPase subunit A</t>
  </si>
  <si>
    <t>B586_06835</t>
  </si>
  <si>
    <t>AKN18541.1</t>
  </si>
  <si>
    <t>potassium transporter KtrB</t>
  </si>
  <si>
    <t>B586_06830</t>
  </si>
  <si>
    <t>AKN16334.1</t>
  </si>
  <si>
    <t>K+-transporting ATPase subunit C</t>
  </si>
  <si>
    <t>B586_06825</t>
  </si>
  <si>
    <t>B586_06820</t>
  </si>
  <si>
    <t>AKN16333.1</t>
  </si>
  <si>
    <t>B586_06815</t>
  </si>
  <si>
    <t>AKN18539.2</t>
  </si>
  <si>
    <t>B586_06810</t>
  </si>
  <si>
    <t>AKN16332.1</t>
  </si>
  <si>
    <t>B586_06805</t>
  </si>
  <si>
    <t>AKN16331.1</t>
  </si>
  <si>
    <t>B586_06800</t>
  </si>
  <si>
    <t>B586_06795</t>
  </si>
  <si>
    <t>AKN16329.1</t>
  </si>
  <si>
    <t>B586_06790</t>
  </si>
  <si>
    <t>AKN16328.1</t>
  </si>
  <si>
    <t>B586_06785</t>
  </si>
  <si>
    <t>AKN16327.1</t>
  </si>
  <si>
    <t>methylase</t>
  </si>
  <si>
    <t>B586_06780</t>
  </si>
  <si>
    <t>AKN18538.1</t>
  </si>
  <si>
    <t>B586_06775</t>
  </si>
  <si>
    <t>AKN16326.1</t>
  </si>
  <si>
    <t>B586_06770</t>
  </si>
  <si>
    <t>AKN16325.1</t>
  </si>
  <si>
    <t>B586_06765</t>
  </si>
  <si>
    <t>AKN16324.1</t>
  </si>
  <si>
    <t>B586_06760</t>
  </si>
  <si>
    <t>AKN16323.1</t>
  </si>
  <si>
    <t>enolase</t>
  </si>
  <si>
    <t>B586_06755</t>
  </si>
  <si>
    <t>AKN18537.1</t>
  </si>
  <si>
    <t>B586_06750</t>
  </si>
  <si>
    <t>nucleoside triphosphate hydrolase</t>
  </si>
  <si>
    <t>B586_06745</t>
  </si>
  <si>
    <t>AKN16322.1</t>
  </si>
  <si>
    <t>transcription-repair coupling factor</t>
  </si>
  <si>
    <t>B586_06740</t>
  </si>
  <si>
    <t>AKN16321.1</t>
  </si>
  <si>
    <t>B586_06735</t>
  </si>
  <si>
    <t>B586_06730</t>
  </si>
  <si>
    <t>AKN16319.1</t>
  </si>
  <si>
    <t>B586_06725</t>
  </si>
  <si>
    <t>AKN18536.2</t>
  </si>
  <si>
    <t>B586_06720</t>
  </si>
  <si>
    <t>anticodon=TTG</t>
  </si>
  <si>
    <t>B586_06715</t>
  </si>
  <si>
    <t>AKN16318.1</t>
  </si>
  <si>
    <t>bifunctional N-acetylglucosamine-1-phosphate uridyltransferase/glucosamine-1-phosphate acetyltransferase</t>
  </si>
  <si>
    <t>B586_06710</t>
  </si>
  <si>
    <t>AKN16317.1</t>
  </si>
  <si>
    <t>ribose-phosphate pyrophosphokinase</t>
  </si>
  <si>
    <t>B586_06705</t>
  </si>
  <si>
    <t>AKN16316.1</t>
  </si>
  <si>
    <t>arsenate reductase</t>
  </si>
  <si>
    <t>B586_06700</t>
  </si>
  <si>
    <t>AKN18535.1</t>
  </si>
  <si>
    <t>B586_06695</t>
  </si>
  <si>
    <t>AKN18534.1</t>
  </si>
  <si>
    <t>B586_20175</t>
  </si>
  <si>
    <t>B586_06685</t>
  </si>
  <si>
    <t>AKN16315.1</t>
  </si>
  <si>
    <t>B586_06680</t>
  </si>
  <si>
    <t>AKN16314.1</t>
  </si>
  <si>
    <t>50S ribosomal protein L25</t>
  </si>
  <si>
    <t>B586_06675</t>
  </si>
  <si>
    <t>AKN16313.1</t>
  </si>
  <si>
    <t>peptidyl-tRNA hydrolase</t>
  </si>
  <si>
    <t>B586_06670</t>
  </si>
  <si>
    <t>AKN16312.1</t>
  </si>
  <si>
    <t>B586_06665</t>
  </si>
  <si>
    <t>AKN16311.1</t>
  </si>
  <si>
    <t>4-diphosphocytidyl-2C-methyl-D-erythritol kinase</t>
  </si>
  <si>
    <t>B586_06660</t>
  </si>
  <si>
    <t>B586_06655</t>
  </si>
  <si>
    <t>AKN18533.1</t>
  </si>
  <si>
    <t>Resuscitation-promoting factor RpfB</t>
  </si>
  <si>
    <t>B586_06650</t>
  </si>
  <si>
    <t>DNAase</t>
  </si>
  <si>
    <t>B586_06645</t>
  </si>
  <si>
    <t>methionine--tRNA ligase</t>
  </si>
  <si>
    <t>B586_06635</t>
  </si>
  <si>
    <t>B586_06630</t>
  </si>
  <si>
    <t>B586_20180</t>
  </si>
  <si>
    <t>ALL56315.1</t>
  </si>
  <si>
    <t>B586_06620</t>
  </si>
  <si>
    <t>ALL56316.1</t>
  </si>
  <si>
    <t>B586_06615</t>
  </si>
  <si>
    <t>B586_06610</t>
  </si>
  <si>
    <t>B586_06605</t>
  </si>
  <si>
    <t>B586_06600</t>
  </si>
  <si>
    <t>B586_06595</t>
  </si>
  <si>
    <t>ALL56317.1</t>
  </si>
  <si>
    <t>B586_06590</t>
  </si>
  <si>
    <t>B586_06585</t>
  </si>
  <si>
    <t>AKN16299.1</t>
  </si>
  <si>
    <t>B586_06580</t>
  </si>
  <si>
    <t>AKN16298.1</t>
  </si>
  <si>
    <t>B586_06575</t>
  </si>
  <si>
    <t>AKN16297.1</t>
  </si>
  <si>
    <t>B586_06570</t>
  </si>
  <si>
    <t>AKN16296.1</t>
  </si>
  <si>
    <t>B586_06565</t>
  </si>
  <si>
    <t>AKN18532.1</t>
  </si>
  <si>
    <t>aminodeoxychorismate synthase component I</t>
  </si>
  <si>
    <t>B586_06560</t>
  </si>
  <si>
    <t>AKN16295.2</t>
  </si>
  <si>
    <t>B586_06555</t>
  </si>
  <si>
    <t>AKN16294.1</t>
  </si>
  <si>
    <t>16S rRNA methyltransferase</t>
  </si>
  <si>
    <t>B586_06550</t>
  </si>
  <si>
    <t>AKN18531.1</t>
  </si>
  <si>
    <t>dolichyl-phosphate-mannose-protein mannosyltransferase</t>
  </si>
  <si>
    <t>B586_06545</t>
  </si>
  <si>
    <t>B586_06540</t>
  </si>
  <si>
    <t>AKN18529.1</t>
  </si>
  <si>
    <t>arginine deiminase</t>
  </si>
  <si>
    <t>B586_06535</t>
  </si>
  <si>
    <t>AKN16293.1</t>
  </si>
  <si>
    <t>DNA repair protein</t>
  </si>
  <si>
    <t>B586_06530</t>
  </si>
  <si>
    <t>AKN16292.1</t>
  </si>
  <si>
    <t>B586_06525</t>
  </si>
  <si>
    <t>AKN18528.1</t>
  </si>
  <si>
    <t>B586_06520</t>
  </si>
  <si>
    <t>AKN16291.1</t>
  </si>
  <si>
    <t>B586_06515</t>
  </si>
  <si>
    <t>B586_06510</t>
  </si>
  <si>
    <t>AKN16289.1</t>
  </si>
  <si>
    <t>B586_06505</t>
  </si>
  <si>
    <t>B586_06500</t>
  </si>
  <si>
    <t>anticodon=CGC</t>
  </si>
  <si>
    <t>B586_06495</t>
  </si>
  <si>
    <t>AKN18527.1</t>
  </si>
  <si>
    <t>B586_06490</t>
  </si>
  <si>
    <t>AKN18526.1</t>
  </si>
  <si>
    <t>B586_06485</t>
  </si>
  <si>
    <t>AKN16288.1</t>
  </si>
  <si>
    <t>B586_06480</t>
  </si>
  <si>
    <t>AKN16287.1</t>
  </si>
  <si>
    <t>UDP-glucose pyrophosphorylase</t>
  </si>
  <si>
    <t>B586_06475</t>
  </si>
  <si>
    <t>AKN16286.1</t>
  </si>
  <si>
    <t>5-formyltetrahydrofolate cyclo-ligase</t>
  </si>
  <si>
    <t>B586_06470</t>
  </si>
  <si>
    <t>AKN16285.1</t>
  </si>
  <si>
    <t>FmdB family transcriptional regulator</t>
  </si>
  <si>
    <t>B586_06465</t>
  </si>
  <si>
    <t>AKN16284.1</t>
  </si>
  <si>
    <t>flagellar biosynthesis protein FlgA</t>
  </si>
  <si>
    <t>B586_06460</t>
  </si>
  <si>
    <t>AKN18525.1</t>
  </si>
  <si>
    <t>B586_06455</t>
  </si>
  <si>
    <t>ALL56318.1</t>
  </si>
  <si>
    <t>B586_06450</t>
  </si>
  <si>
    <t>AKN16283.1</t>
  </si>
  <si>
    <t>B586_06445</t>
  </si>
  <si>
    <t>AKN16282.1</t>
  </si>
  <si>
    <t>ubiquinone biosynthesis protein UbiA</t>
  </si>
  <si>
    <t>B586_06440</t>
  </si>
  <si>
    <t>AKN16281.1</t>
  </si>
  <si>
    <t>B586_06435</t>
  </si>
  <si>
    <t>2-epi-5-epi-valiolone synthase</t>
  </si>
  <si>
    <t>B586_06430</t>
  </si>
  <si>
    <t>AKN16279.1</t>
  </si>
  <si>
    <t>B586_06425</t>
  </si>
  <si>
    <t>AKN16278.1</t>
  </si>
  <si>
    <t>xylose isomerase</t>
  </si>
  <si>
    <t>B586_06420</t>
  </si>
  <si>
    <t>AKN16277.1</t>
  </si>
  <si>
    <t>B586_06415</t>
  </si>
  <si>
    <t>AKN18524.1</t>
  </si>
  <si>
    <t>B586_06410</t>
  </si>
  <si>
    <t>AKN16276.1</t>
  </si>
  <si>
    <t>B586_06405</t>
  </si>
  <si>
    <t>AKN16275.1</t>
  </si>
  <si>
    <t>mechanosensitive ion channel protein MscL</t>
  </si>
  <si>
    <t>B586_06400</t>
  </si>
  <si>
    <t>AKN16274.1</t>
  </si>
  <si>
    <t>molybdenum cofactor biosynthesis protein</t>
  </si>
  <si>
    <t>B586_06395</t>
  </si>
  <si>
    <t>AKN16273.2</t>
  </si>
  <si>
    <t>B586_06390</t>
  </si>
  <si>
    <t>AKN18523.1</t>
  </si>
  <si>
    <t>B586_06385</t>
  </si>
  <si>
    <t>AKN18522.1</t>
  </si>
  <si>
    <t>B586_06380</t>
  </si>
  <si>
    <t>AKN16272.1</t>
  </si>
  <si>
    <t>50S ribosomal protein L32</t>
  </si>
  <si>
    <t>B586_06375</t>
  </si>
  <si>
    <t>AKN16271.1</t>
  </si>
  <si>
    <t>B586_06370</t>
  </si>
  <si>
    <t>B586_06365</t>
  </si>
  <si>
    <t>AKN16269.1</t>
  </si>
  <si>
    <t>acetyl-CoA carboxylase carboxyltransferase subunit</t>
  </si>
  <si>
    <t>B586_06360</t>
  </si>
  <si>
    <t>AKN18521.1</t>
  </si>
  <si>
    <t>B586_06355</t>
  </si>
  <si>
    <t>B586_06350</t>
  </si>
  <si>
    <t>AKN16268.1</t>
  </si>
  <si>
    <t>B586_06345</t>
  </si>
  <si>
    <t>AKN16267.1</t>
  </si>
  <si>
    <t>B586_06340</t>
  </si>
  <si>
    <t>AKN18519.2</t>
  </si>
  <si>
    <t>B586_06330</t>
  </si>
  <si>
    <t>B586_06325</t>
  </si>
  <si>
    <t>AKN16266.1</t>
  </si>
  <si>
    <t>B586_06320</t>
  </si>
  <si>
    <t>AKN16265.1</t>
  </si>
  <si>
    <t>B586_06315</t>
  </si>
  <si>
    <t>AKN16264.1</t>
  </si>
  <si>
    <t>magnesium chelatase</t>
  </si>
  <si>
    <t>B586_06310</t>
  </si>
  <si>
    <t>AKN16263.1</t>
  </si>
  <si>
    <t>B586_06305</t>
  </si>
  <si>
    <t>AKN16262.1</t>
  </si>
  <si>
    <t>phosphoribosylaminoimidazolecarboxamide formyltransferase</t>
  </si>
  <si>
    <t>B586_06300</t>
  </si>
  <si>
    <t>AKN16261.1</t>
  </si>
  <si>
    <t>phosphoribosylglycinamide formyltransferase</t>
  </si>
  <si>
    <t>B586_06295</t>
  </si>
  <si>
    <t>B586_06290</t>
  </si>
  <si>
    <t>AKN16259.1</t>
  </si>
  <si>
    <t>B586_06285</t>
  </si>
  <si>
    <t>AKN18518.1</t>
  </si>
  <si>
    <t>B586_06280</t>
  </si>
  <si>
    <t>AKN16258.1</t>
  </si>
  <si>
    <t>succinyl-CoA synthetase subunit alpha</t>
  </si>
  <si>
    <t>B586_06275</t>
  </si>
  <si>
    <t>AKN18517.1</t>
  </si>
  <si>
    <t>succinyl-CoA synthetase subunit beta</t>
  </si>
  <si>
    <t>B586_06270</t>
  </si>
  <si>
    <t>AKN16257.1</t>
  </si>
  <si>
    <t>B586_06265</t>
  </si>
  <si>
    <t>AKN16256.1</t>
  </si>
  <si>
    <t>B586_06260</t>
  </si>
  <si>
    <t>AKN16255.1</t>
  </si>
  <si>
    <t>ATP-dependent DNA helicase PcrA</t>
  </si>
  <si>
    <t>B586_06255</t>
  </si>
  <si>
    <t>AKN16254.1</t>
  </si>
  <si>
    <t>B586_06250</t>
  </si>
  <si>
    <t>AKN16253.1</t>
  </si>
  <si>
    <t>B586_06245</t>
  </si>
  <si>
    <t>AKN16252.1</t>
  </si>
  <si>
    <t>glucose-6-phosphate isomerase</t>
  </si>
  <si>
    <t>B586_06240</t>
  </si>
  <si>
    <t>AKN16251.1</t>
  </si>
  <si>
    <t>B586_06235</t>
  </si>
  <si>
    <t>DNA lyase</t>
  </si>
  <si>
    <t>B586_06230</t>
  </si>
  <si>
    <t>AKN16249.1</t>
  </si>
  <si>
    <t>precorrin 6A synthase</t>
  </si>
  <si>
    <t>B586_06225</t>
  </si>
  <si>
    <t>AKN16248.1</t>
  </si>
  <si>
    <t>aminobenzoate oxygenase</t>
  </si>
  <si>
    <t>B586_06220</t>
  </si>
  <si>
    <t>AKN16247.1</t>
  </si>
  <si>
    <t>B586_06215</t>
  </si>
  <si>
    <t>AKN16246.1</t>
  </si>
  <si>
    <t>sulfate transporter</t>
  </si>
  <si>
    <t>B586_06210</t>
  </si>
  <si>
    <t>AKN16245.1</t>
  </si>
  <si>
    <t>B586_06205</t>
  </si>
  <si>
    <t>AKN18516.1</t>
  </si>
  <si>
    <t>B586_06200</t>
  </si>
  <si>
    <t>AKN16244.1</t>
  </si>
  <si>
    <t>B586_06195</t>
  </si>
  <si>
    <t>AKN16243.1</t>
  </si>
  <si>
    <t>B586_06190</t>
  </si>
  <si>
    <t>AKN16242.1</t>
  </si>
  <si>
    <t>B586_06185</t>
  </si>
  <si>
    <t>AKN16241.1</t>
  </si>
  <si>
    <t>B586_06180</t>
  </si>
  <si>
    <t>B586_06175</t>
  </si>
  <si>
    <t>ALL56319.1</t>
  </si>
  <si>
    <t>B586_06170</t>
  </si>
  <si>
    <t>AKN16239.1</t>
  </si>
  <si>
    <t>B586_06165</t>
  </si>
  <si>
    <t>AKN16238.1</t>
  </si>
  <si>
    <t>B586_06160</t>
  </si>
  <si>
    <t>AKN16237.1</t>
  </si>
  <si>
    <t>B586_06155</t>
  </si>
  <si>
    <t>AKN16236.1</t>
  </si>
  <si>
    <t>B586_06150</t>
  </si>
  <si>
    <t>AKN16235.1</t>
  </si>
  <si>
    <t>B586_06145</t>
  </si>
  <si>
    <t>AKN16234.1</t>
  </si>
  <si>
    <t>B586_06140</t>
  </si>
  <si>
    <t>replication protein</t>
  </si>
  <si>
    <t>B586_06135</t>
  </si>
  <si>
    <t>AKN16233.1</t>
  </si>
  <si>
    <t>B586_06130</t>
  </si>
  <si>
    <t>AKN16232.1</t>
  </si>
  <si>
    <t>ribonucleoside-diphosphate reductase</t>
  </si>
  <si>
    <t>B586_06125</t>
  </si>
  <si>
    <t>AKN16231.1</t>
  </si>
  <si>
    <t>B586_06120</t>
  </si>
  <si>
    <t>B586_06115</t>
  </si>
  <si>
    <t>AKN16229.1</t>
  </si>
  <si>
    <t>RNA ligase</t>
  </si>
  <si>
    <t>B586_06110</t>
  </si>
  <si>
    <t>AKN16228.1</t>
  </si>
  <si>
    <t>archease</t>
  </si>
  <si>
    <t>B586_06105</t>
  </si>
  <si>
    <t>AKN16227.1</t>
  </si>
  <si>
    <t>B586_06100</t>
  </si>
  <si>
    <t>AKN18515.1</t>
  </si>
  <si>
    <t>B586_06095</t>
  </si>
  <si>
    <t>AKN16226.1</t>
  </si>
  <si>
    <t>B586_06090</t>
  </si>
  <si>
    <t>AKN18514.1</t>
  </si>
  <si>
    <t>B586_06085</t>
  </si>
  <si>
    <t>AKN16225.1</t>
  </si>
  <si>
    <t>B586_06080</t>
  </si>
  <si>
    <t>anticodon=CCT</t>
  </si>
  <si>
    <t>B586_06075</t>
  </si>
  <si>
    <t>B586_06070</t>
  </si>
  <si>
    <t>AKN18513.1</t>
  </si>
  <si>
    <t>B586_06065</t>
  </si>
  <si>
    <t>AKN16224.1</t>
  </si>
  <si>
    <t>B586_06060</t>
  </si>
  <si>
    <t>AKN18512.2</t>
  </si>
  <si>
    <t>B586_06055</t>
  </si>
  <si>
    <t>AKN16223.1</t>
  </si>
  <si>
    <t>B586_06050</t>
  </si>
  <si>
    <t>AKN16222.1</t>
  </si>
  <si>
    <t>apocarotenoid-15,15'-oxygenase</t>
  </si>
  <si>
    <t>B586_06045</t>
  </si>
  <si>
    <t>AKN18511.1</t>
  </si>
  <si>
    <t>B586_06040</t>
  </si>
  <si>
    <t>AKN16221.1</t>
  </si>
  <si>
    <t>B586_06035</t>
  </si>
  <si>
    <t>B586_06030</t>
  </si>
  <si>
    <t>AKN16219.1</t>
  </si>
  <si>
    <t>B586_06025</t>
  </si>
  <si>
    <t>AKN16218.1</t>
  </si>
  <si>
    <t>B586_06020</t>
  </si>
  <si>
    <t>AKN16217.1</t>
  </si>
  <si>
    <t>B586_06015</t>
  </si>
  <si>
    <t>B586_06010</t>
  </si>
  <si>
    <t>AKN16216.1</t>
  </si>
  <si>
    <t>B586_06005</t>
  </si>
  <si>
    <t>AKN16215.1</t>
  </si>
  <si>
    <t>acetyl-CoA carboxyl transferase</t>
  </si>
  <si>
    <t>B586_06000</t>
  </si>
  <si>
    <t>AKN16214.1</t>
  </si>
  <si>
    <t>B586_05995</t>
  </si>
  <si>
    <t>AKN16213.1</t>
  </si>
  <si>
    <t>FAD-binding dehydrogenase</t>
  </si>
  <si>
    <t>B586_05990</t>
  </si>
  <si>
    <t>B586_05985</t>
  </si>
  <si>
    <t>AKN16212.1</t>
  </si>
  <si>
    <t>B586_05980</t>
  </si>
  <si>
    <t>AKN16211.1</t>
  </si>
  <si>
    <t>B586_05970</t>
  </si>
  <si>
    <t>B586_05965</t>
  </si>
  <si>
    <t>B586_05960</t>
  </si>
  <si>
    <t>B586_05955</t>
  </si>
  <si>
    <t>B586_05950</t>
  </si>
  <si>
    <t>citrate synthase 2</t>
  </si>
  <si>
    <t>B586_05945</t>
  </si>
  <si>
    <t>B586_05940</t>
  </si>
  <si>
    <t>B586_05935</t>
  </si>
  <si>
    <t>B586_05930</t>
  </si>
  <si>
    <t>phosphoserine aminotransferase</t>
  </si>
  <si>
    <t>B586_05925</t>
  </si>
  <si>
    <t>B586_05920</t>
  </si>
  <si>
    <t>B586_05915</t>
  </si>
  <si>
    <t>B586_05910</t>
  </si>
  <si>
    <t>AKN16199.1</t>
  </si>
  <si>
    <t>B586_05905</t>
  </si>
  <si>
    <t>AKN16198.1</t>
  </si>
  <si>
    <t>B586_05900</t>
  </si>
  <si>
    <t>AKN16197.1</t>
  </si>
  <si>
    <t>B586_05895</t>
  </si>
  <si>
    <t>AKN16196.1</t>
  </si>
  <si>
    <t>B586_05890</t>
  </si>
  <si>
    <t>AKN16195.1</t>
  </si>
  <si>
    <t>B586_05885</t>
  </si>
  <si>
    <t>AKN16194.1</t>
  </si>
  <si>
    <t>B586_05880</t>
  </si>
  <si>
    <t>AKN16193.1</t>
  </si>
  <si>
    <t>B586_05875</t>
  </si>
  <si>
    <t>AKN16192.1</t>
  </si>
  <si>
    <t>B586_05870</t>
  </si>
  <si>
    <t>lipoprotein signal peptide</t>
  </si>
  <si>
    <t>B586_05865</t>
  </si>
  <si>
    <t>AKN16191.1</t>
  </si>
  <si>
    <t>B586_05860</t>
  </si>
  <si>
    <t>B586_05855</t>
  </si>
  <si>
    <t>AKN16189.1</t>
  </si>
  <si>
    <t>cyclic pyranopterin phosphate synthase MoaA</t>
  </si>
  <si>
    <t>B586_05850</t>
  </si>
  <si>
    <t>AKN16188.1</t>
  </si>
  <si>
    <t>B586_05845</t>
  </si>
  <si>
    <t>AKN16187.1</t>
  </si>
  <si>
    <t>resuscitation-promoting factor RpfA</t>
  </si>
  <si>
    <t>B586_05840</t>
  </si>
  <si>
    <t>AKN16186.1</t>
  </si>
  <si>
    <t>molybdenum cofactor biosynthesis protein MoaE</t>
  </si>
  <si>
    <t>B586_05835</t>
  </si>
  <si>
    <t>AKN16185.1</t>
  </si>
  <si>
    <t>molybdenum cofactor synthesis protein</t>
  </si>
  <si>
    <t>B586_05830</t>
  </si>
  <si>
    <t>AKN16184.1</t>
  </si>
  <si>
    <t>molybdenum cofactor biosynthesis protein MoaC</t>
  </si>
  <si>
    <t>B586_05825</t>
  </si>
  <si>
    <t>AKN16183.1</t>
  </si>
  <si>
    <t>B586_05820</t>
  </si>
  <si>
    <t>AKN16182.1</t>
  </si>
  <si>
    <t>B586_05815</t>
  </si>
  <si>
    <t>AKN16181.1</t>
  </si>
  <si>
    <t>helicase</t>
  </si>
  <si>
    <t>B586_05805</t>
  </si>
  <si>
    <t>B586_05800</t>
  </si>
  <si>
    <t>B586_05795</t>
  </si>
  <si>
    <t>AKN16179.2</t>
  </si>
  <si>
    <t>B586_05790</t>
  </si>
  <si>
    <t>B586_05785</t>
  </si>
  <si>
    <t>AKN16178.1</t>
  </si>
  <si>
    <t>B586_05780</t>
  </si>
  <si>
    <t>B586_05775</t>
  </si>
  <si>
    <t>B586_05770</t>
  </si>
  <si>
    <t>AKN16177.1</t>
  </si>
  <si>
    <t>B586_05765</t>
  </si>
  <si>
    <t>AKN16176.1</t>
  </si>
  <si>
    <t>B586_05760</t>
  </si>
  <si>
    <t>AKN16175.1</t>
  </si>
  <si>
    <t>3-hydroxyacyl-CoA dehydrogenase</t>
  </si>
  <si>
    <t>B586_05755</t>
  </si>
  <si>
    <t>AKN16174.1</t>
  </si>
  <si>
    <t>B586_05750</t>
  </si>
  <si>
    <t>B586_05745</t>
  </si>
  <si>
    <t>AKN16173.1</t>
  </si>
  <si>
    <t>B586_05740</t>
  </si>
  <si>
    <t>B586_05735</t>
  </si>
  <si>
    <t>AKN18499.1</t>
  </si>
  <si>
    <t>B586_05730</t>
  </si>
  <si>
    <t>AKN16172.1</t>
  </si>
  <si>
    <t>B586_05725</t>
  </si>
  <si>
    <t>AKN16171.1</t>
  </si>
  <si>
    <t>indolepyruvate decarboxylase</t>
  </si>
  <si>
    <t>B586_05720</t>
  </si>
  <si>
    <t>AKN18498.1</t>
  </si>
  <si>
    <t>B586_05715</t>
  </si>
  <si>
    <t>B586_05710</t>
  </si>
  <si>
    <t>B586_20185</t>
  </si>
  <si>
    <t>B586_05700</t>
  </si>
  <si>
    <t>AKN16169.1</t>
  </si>
  <si>
    <t>B586_05695</t>
  </si>
  <si>
    <t>AKN16168.1</t>
  </si>
  <si>
    <t>B586_05690</t>
  </si>
  <si>
    <t>AKN16167.1</t>
  </si>
  <si>
    <t>B586_05685</t>
  </si>
  <si>
    <t>B586_05680</t>
  </si>
  <si>
    <t>AKN16166.1</t>
  </si>
  <si>
    <t>B586_05675</t>
  </si>
  <si>
    <t>B586_05670</t>
  </si>
  <si>
    <t>AKN18497.1</t>
  </si>
  <si>
    <t>B586_05665</t>
  </si>
  <si>
    <t>AKN18496.1</t>
  </si>
  <si>
    <t>B586_05660</t>
  </si>
  <si>
    <t>AKN16165.1</t>
  </si>
  <si>
    <t>oxidase</t>
  </si>
  <si>
    <t>B586_05655</t>
  </si>
  <si>
    <t>AKN18495.1</t>
  </si>
  <si>
    <t>B586_05650</t>
  </si>
  <si>
    <t>AKN16164.1</t>
  </si>
  <si>
    <t>B586_05645</t>
  </si>
  <si>
    <t>B586_05640</t>
  </si>
  <si>
    <t>AKN16163.1</t>
  </si>
  <si>
    <t>B586_05635</t>
  </si>
  <si>
    <t>AKN16162.1</t>
  </si>
  <si>
    <t>B586_05630</t>
  </si>
  <si>
    <t>AKN16161.1</t>
  </si>
  <si>
    <t>B586_05625</t>
  </si>
  <si>
    <t>AKN18494.1</t>
  </si>
  <si>
    <t>B586_05620</t>
  </si>
  <si>
    <t>B586_05615</t>
  </si>
  <si>
    <t>AKN16159.1</t>
  </si>
  <si>
    <t>peptidase S15</t>
  </si>
  <si>
    <t>B586_05610</t>
  </si>
  <si>
    <t>AKN16158.1</t>
  </si>
  <si>
    <t>cadmium transporter</t>
  </si>
  <si>
    <t>B586_05605</t>
  </si>
  <si>
    <t>AKN16157.1</t>
  </si>
  <si>
    <t>B586_05600</t>
  </si>
  <si>
    <t>AKN16156.1</t>
  </si>
  <si>
    <t>B586_05595</t>
  </si>
  <si>
    <t>B586_05590</t>
  </si>
  <si>
    <t>AKN18493.1</t>
  </si>
  <si>
    <t>glucose-methanol-choline oxidoreductase</t>
  </si>
  <si>
    <t>B586_05585</t>
  </si>
  <si>
    <t>AKN16155.1</t>
  </si>
  <si>
    <t>B586_05580</t>
  </si>
  <si>
    <t>AKN16154.1</t>
  </si>
  <si>
    <t>B586_05575</t>
  </si>
  <si>
    <t>AKN18492.1</t>
  </si>
  <si>
    <t>uridine phosphorylase</t>
  </si>
  <si>
    <t>B586_05570</t>
  </si>
  <si>
    <t>AKN18491.2</t>
  </si>
  <si>
    <t>B586_05565</t>
  </si>
  <si>
    <t>AKN16153.1</t>
  </si>
  <si>
    <t>B586_05560</t>
  </si>
  <si>
    <t>AKN16152.1</t>
  </si>
  <si>
    <t>B586_05555</t>
  </si>
  <si>
    <t>AKN16151.1</t>
  </si>
  <si>
    <t>B586_05550</t>
  </si>
  <si>
    <t>B586_05545</t>
  </si>
  <si>
    <t>AKN16149.1</t>
  </si>
  <si>
    <t>B586_05540</t>
  </si>
  <si>
    <t>AKN16148.1</t>
  </si>
  <si>
    <t>metal-transporting ATPase</t>
  </si>
  <si>
    <t>B586_20190</t>
  </si>
  <si>
    <t>ALL56321.1</t>
  </si>
  <si>
    <t>B586_05535</t>
  </si>
  <si>
    <t>ALL56322.1</t>
  </si>
  <si>
    <t>B586_05530</t>
  </si>
  <si>
    <t>AKN16147.1</t>
  </si>
  <si>
    <t>B586_05525</t>
  </si>
  <si>
    <t>AKN16146.1</t>
  </si>
  <si>
    <t>B586_05520</t>
  </si>
  <si>
    <t>ALL56323.1</t>
  </si>
  <si>
    <t>B586_05515</t>
  </si>
  <si>
    <t>tRNA-Phe</t>
  </si>
  <si>
    <t>anticodon=GAA</t>
  </si>
  <si>
    <t>B586_05510</t>
  </si>
  <si>
    <t>tRNA-Asp</t>
  </si>
  <si>
    <t>anticodon=GTC</t>
  </si>
  <si>
    <t>B586_05505</t>
  </si>
  <si>
    <t>anticodon=TTC</t>
  </si>
  <si>
    <t>B586_05500</t>
  </si>
  <si>
    <t>anticodon=TTT</t>
  </si>
  <si>
    <t>B586_05495</t>
  </si>
  <si>
    <t>B586_05490</t>
  </si>
  <si>
    <t>AKN16145.1</t>
  </si>
  <si>
    <t>B586_05485</t>
  </si>
  <si>
    <t>AKN16144.1</t>
  </si>
  <si>
    <t>B586_05480</t>
  </si>
  <si>
    <t>AKN16143.1</t>
  </si>
  <si>
    <t>B586_05475</t>
  </si>
  <si>
    <t>AKN16142.1</t>
  </si>
  <si>
    <t>B586_05470</t>
  </si>
  <si>
    <t>AKN16141.1</t>
  </si>
  <si>
    <t>tRNA-dihydrouridine synthase</t>
  </si>
  <si>
    <t>B586_05465</t>
  </si>
  <si>
    <t>AKN18489.1</t>
  </si>
  <si>
    <t>B586_05460</t>
  </si>
  <si>
    <t>PhoU family transcriptional regulator</t>
  </si>
  <si>
    <t>B586_05455</t>
  </si>
  <si>
    <t>AKN16139.1</t>
  </si>
  <si>
    <t>B586_05450</t>
  </si>
  <si>
    <t>AKN16138.1</t>
  </si>
  <si>
    <t>B586_05445</t>
  </si>
  <si>
    <t>AKN16137.1</t>
  </si>
  <si>
    <t>mycothiol synthase</t>
  </si>
  <si>
    <t>B586_05440</t>
  </si>
  <si>
    <t>AKN18488.1</t>
  </si>
  <si>
    <t>B586_05435</t>
  </si>
  <si>
    <t>AKN16136.1</t>
  </si>
  <si>
    <t>B586_05430</t>
  </si>
  <si>
    <t>AKN16135.1</t>
  </si>
  <si>
    <t>B586_05425</t>
  </si>
  <si>
    <t>AKN16134.1</t>
  </si>
  <si>
    <t>B586_05420</t>
  </si>
  <si>
    <t>AKN16133.1</t>
  </si>
  <si>
    <t>B586_05415</t>
  </si>
  <si>
    <t>AKN16132.1</t>
  </si>
  <si>
    <t>B586_05405</t>
  </si>
  <si>
    <t>fatty acid-binding protein</t>
  </si>
  <si>
    <t>B586_05400</t>
  </si>
  <si>
    <t>AKN16129.1</t>
  </si>
  <si>
    <t>B586_20195</t>
  </si>
  <si>
    <t>ALL56324.1</t>
  </si>
  <si>
    <t>B586_05390</t>
  </si>
  <si>
    <t>AKN18487.1</t>
  </si>
  <si>
    <t>4-amino-4-deoxychorismate lyase</t>
  </si>
  <si>
    <t>B586_05385</t>
  </si>
  <si>
    <t>AKN16128.1</t>
  </si>
  <si>
    <t>B586_05380</t>
  </si>
  <si>
    <t>AKN16127.1</t>
  </si>
  <si>
    <t>B586_05375</t>
  </si>
  <si>
    <t>AKN16126.1</t>
  </si>
  <si>
    <t>phosphoribosylaminoimidazole synthetase</t>
  </si>
  <si>
    <t>B586_05370</t>
  </si>
  <si>
    <t>AKN16125.1</t>
  </si>
  <si>
    <t>amidophosphoribosyltransferase</t>
  </si>
  <si>
    <t>B586_05365</t>
  </si>
  <si>
    <t>AKN16124.1</t>
  </si>
  <si>
    <t>B586_05360</t>
  </si>
  <si>
    <t>AKN16123.1</t>
  </si>
  <si>
    <t>B586_05355</t>
  </si>
  <si>
    <t>AKN18486.1</t>
  </si>
  <si>
    <t>sugar phosphotransferase</t>
  </si>
  <si>
    <t>B586_05350</t>
  </si>
  <si>
    <t>AKN16122.1</t>
  </si>
  <si>
    <t>3',5'-cyclic-nucleotide phosphodiesterase</t>
  </si>
  <si>
    <t>B586_05345</t>
  </si>
  <si>
    <t>AKN16121.1</t>
  </si>
  <si>
    <t>phosphoribosylglycinamide synthetase</t>
  </si>
  <si>
    <t>B586_05340</t>
  </si>
  <si>
    <t>succinyl-CoA transferase</t>
  </si>
  <si>
    <t>B586_05335</t>
  </si>
  <si>
    <t>AKN18485.1</t>
  </si>
  <si>
    <t>B586_05330</t>
  </si>
  <si>
    <t>AKN16119.1</t>
  </si>
  <si>
    <t>B586_05325</t>
  </si>
  <si>
    <t>AKN16118.1</t>
  </si>
  <si>
    <t>B586_05320</t>
  </si>
  <si>
    <t>AKN18484.1</t>
  </si>
  <si>
    <t>B586_05315</t>
  </si>
  <si>
    <t>AKN16117.1</t>
  </si>
  <si>
    <t>class A beta-lactamase</t>
  </si>
  <si>
    <t>B586_05310</t>
  </si>
  <si>
    <t>AKN16116.2</t>
  </si>
  <si>
    <t>B586_05305</t>
  </si>
  <si>
    <t>AKN16115.1</t>
  </si>
  <si>
    <t>B586_05300</t>
  </si>
  <si>
    <t>AKN16114.1</t>
  </si>
  <si>
    <t>B586_05295</t>
  </si>
  <si>
    <t>AKN16113.1</t>
  </si>
  <si>
    <t>B586_05290</t>
  </si>
  <si>
    <t>AKN16112.1</t>
  </si>
  <si>
    <t>B586_05285</t>
  </si>
  <si>
    <t>AKN16111.1</t>
  </si>
  <si>
    <t>B586_05280</t>
  </si>
  <si>
    <t>transglutaminase-like enzyme</t>
  </si>
  <si>
    <t>B586_05275</t>
  </si>
  <si>
    <t>B586_05270</t>
  </si>
  <si>
    <t>phosphoribosylformylglycinamidine synthase</t>
  </si>
  <si>
    <t>B586_05265</t>
  </si>
  <si>
    <t>B586_05260</t>
  </si>
  <si>
    <t>B586_05255</t>
  </si>
  <si>
    <t>B586_05250</t>
  </si>
  <si>
    <t>AKN18483.1</t>
  </si>
  <si>
    <t>deacetylase</t>
  </si>
  <si>
    <t>B586_05245</t>
  </si>
  <si>
    <t>B586_05240</t>
  </si>
  <si>
    <t>B586_05235</t>
  </si>
  <si>
    <t>protease 2</t>
  </si>
  <si>
    <t>B586_05230</t>
  </si>
  <si>
    <t>phosphoribosylaminoimidazole-succinocarboxamide synthase</t>
  </si>
  <si>
    <t>B586_05225</t>
  </si>
  <si>
    <t>B586_05220</t>
  </si>
  <si>
    <t>B586_05215</t>
  </si>
  <si>
    <t>adenylosuccinate lyase</t>
  </si>
  <si>
    <t>B586_05210</t>
  </si>
  <si>
    <t>B586_05205</t>
  </si>
  <si>
    <t>B586_05200</t>
  </si>
  <si>
    <t>AKN18482.1</t>
  </si>
  <si>
    <t>B586_05195</t>
  </si>
  <si>
    <t>gamma-glutamyltransferase</t>
  </si>
  <si>
    <t>B586_05190</t>
  </si>
  <si>
    <t>B586_20200</t>
  </si>
  <si>
    <t>ALL56325.1</t>
  </si>
  <si>
    <t>B586_20205</t>
  </si>
  <si>
    <t>ALL56326.1</t>
  </si>
  <si>
    <t>B586_05180</t>
  </si>
  <si>
    <t>AKN18481.1</t>
  </si>
  <si>
    <t>B586_05170</t>
  </si>
  <si>
    <t>B586_05165</t>
  </si>
  <si>
    <t>phosphoribosylamine--glycine ligase</t>
  </si>
  <si>
    <t>B586_05160</t>
  </si>
  <si>
    <t>ALL56327.1</t>
  </si>
  <si>
    <t>B586_05155</t>
  </si>
  <si>
    <t>B586_05150</t>
  </si>
  <si>
    <t>ALL56328.1</t>
  </si>
  <si>
    <t>B586_05145</t>
  </si>
  <si>
    <t>B586_05135</t>
  </si>
  <si>
    <t>ALL56329.1</t>
  </si>
  <si>
    <t>B586_05130</t>
  </si>
  <si>
    <t>B586_05125</t>
  </si>
  <si>
    <t>B586_05120</t>
  </si>
  <si>
    <t>B586_05115</t>
  </si>
  <si>
    <t>B586_05110</t>
  </si>
  <si>
    <t>B586_05105</t>
  </si>
  <si>
    <t>B586_05100</t>
  </si>
  <si>
    <t>B586_05095</t>
  </si>
  <si>
    <t>B586_05090</t>
  </si>
  <si>
    <t>B586_05085</t>
  </si>
  <si>
    <t>B586_05080</t>
  </si>
  <si>
    <t>B586_05075</t>
  </si>
  <si>
    <t>B586_05070</t>
  </si>
  <si>
    <t>B586_05065</t>
  </si>
  <si>
    <t>B586_05060</t>
  </si>
  <si>
    <t>B586_05055</t>
  </si>
  <si>
    <t>B586_05050</t>
  </si>
  <si>
    <t>B586_05045</t>
  </si>
  <si>
    <t>B586_05040</t>
  </si>
  <si>
    <t>B586_05035</t>
  </si>
  <si>
    <t>NADH oxidase</t>
  </si>
  <si>
    <t>B586_05030</t>
  </si>
  <si>
    <t>B586_05025</t>
  </si>
  <si>
    <t>B586_05020</t>
  </si>
  <si>
    <t>B586_05015</t>
  </si>
  <si>
    <t>B586_05010</t>
  </si>
  <si>
    <t>B586_05005</t>
  </si>
  <si>
    <t>B586_05000</t>
  </si>
  <si>
    <t>anticodon=TGT</t>
  </si>
  <si>
    <t>B586_04995</t>
  </si>
  <si>
    <t>B586_04990</t>
  </si>
  <si>
    <t>B586_04985</t>
  </si>
  <si>
    <t>B586_04980</t>
  </si>
  <si>
    <t>AKN18479.1</t>
  </si>
  <si>
    <t>B586_04975</t>
  </si>
  <si>
    <t>B586_04970</t>
  </si>
  <si>
    <t>AKN18478.1</t>
  </si>
  <si>
    <t>B586_04965</t>
  </si>
  <si>
    <t>transcriptional regulator, LytR family protein</t>
  </si>
  <si>
    <t>B586_04960</t>
  </si>
  <si>
    <t>AKN18477.1</t>
  </si>
  <si>
    <t>B586_04955</t>
  </si>
  <si>
    <t>AKN18476.1</t>
  </si>
  <si>
    <t>B586_04950</t>
  </si>
  <si>
    <t>B586_04945</t>
  </si>
  <si>
    <t>B586_04940</t>
  </si>
  <si>
    <t>B586_04930</t>
  </si>
  <si>
    <t>trehalose-phosphate synthase</t>
  </si>
  <si>
    <t>B586_04925</t>
  </si>
  <si>
    <t>AKN18475.1</t>
  </si>
  <si>
    <t>B586_04920</t>
  </si>
  <si>
    <t>B586_04915</t>
  </si>
  <si>
    <t>AKN18474.1</t>
  </si>
  <si>
    <t>B586_04910</t>
  </si>
  <si>
    <t>B586_04905</t>
  </si>
  <si>
    <t>B586_04900</t>
  </si>
  <si>
    <t>AKN18473.1</t>
  </si>
  <si>
    <t>B586_04895</t>
  </si>
  <si>
    <t>B586_04890</t>
  </si>
  <si>
    <t>B586_04885</t>
  </si>
  <si>
    <t>MCE-family protein</t>
  </si>
  <si>
    <t>B586_04880</t>
  </si>
  <si>
    <t>B586_04875</t>
  </si>
  <si>
    <t>B586_04870</t>
  </si>
  <si>
    <t>B586_04865</t>
  </si>
  <si>
    <t>AKN18472.1</t>
  </si>
  <si>
    <t>B586_04860</t>
  </si>
  <si>
    <t>B586_04855</t>
  </si>
  <si>
    <t>B586_04850</t>
  </si>
  <si>
    <t>B586_04845</t>
  </si>
  <si>
    <t>ALL56331.1</t>
  </si>
  <si>
    <t>B586_04840</t>
  </si>
  <si>
    <t>B586_04835</t>
  </si>
  <si>
    <t>B586_04830</t>
  </si>
  <si>
    <t>B586_04825</t>
  </si>
  <si>
    <t>B586_04820</t>
  </si>
  <si>
    <t>B586_04815</t>
  </si>
  <si>
    <t>B586_04810</t>
  </si>
  <si>
    <t>B586_04805</t>
  </si>
  <si>
    <t>B586_04800</t>
  </si>
  <si>
    <t>B586_20210</t>
  </si>
  <si>
    <t>ALL56332.1</t>
  </si>
  <si>
    <t>B586_04790</t>
  </si>
  <si>
    <t>B586_04785</t>
  </si>
  <si>
    <t>B586_04780</t>
  </si>
  <si>
    <t>B586_04775</t>
  </si>
  <si>
    <t>B586_04770</t>
  </si>
  <si>
    <t>B586_04765</t>
  </si>
  <si>
    <t>B586_04760</t>
  </si>
  <si>
    <t>ALL56333.1</t>
  </si>
  <si>
    <t>B586_04755</t>
  </si>
  <si>
    <t>B586_04750</t>
  </si>
  <si>
    <t>B586_04745</t>
  </si>
  <si>
    <t>B586_04740</t>
  </si>
  <si>
    <t>B586_04735</t>
  </si>
  <si>
    <t>B586_04730</t>
  </si>
  <si>
    <t>B586_04725</t>
  </si>
  <si>
    <t>B586_04720</t>
  </si>
  <si>
    <t>B586_04715</t>
  </si>
  <si>
    <t>B586_04705</t>
  </si>
  <si>
    <t>AKN18471.1</t>
  </si>
  <si>
    <t>B586_04700</t>
  </si>
  <si>
    <t>acetoacetate decarboxylase</t>
  </si>
  <si>
    <t>B586_04695</t>
  </si>
  <si>
    <t>B586_04690</t>
  </si>
  <si>
    <t>B586_04685</t>
  </si>
  <si>
    <t>B586_04680</t>
  </si>
  <si>
    <t>B586_04675</t>
  </si>
  <si>
    <t>B586_04670</t>
  </si>
  <si>
    <t>B586_04665</t>
  </si>
  <si>
    <t>3-ketosteroid-9-alpha-hydroxylase</t>
  </si>
  <si>
    <t>B586_04660</t>
  </si>
  <si>
    <t>B586_04655</t>
  </si>
  <si>
    <t>B586_04650</t>
  </si>
  <si>
    <t>AKN18469.1</t>
  </si>
  <si>
    <t>B586_04645</t>
  </si>
  <si>
    <t>B586_04640</t>
  </si>
  <si>
    <t>4-hydroxy-2-oxovalerate aldolase</t>
  </si>
  <si>
    <t>B586_04635</t>
  </si>
  <si>
    <t>acetaldehyde dehydrogenase (acetylating)</t>
  </si>
  <si>
    <t>B586_04630</t>
  </si>
  <si>
    <t>2-keto-4-pentenoate hydratase</t>
  </si>
  <si>
    <t>B586_04625</t>
  </si>
  <si>
    <t>AKN18468.1</t>
  </si>
  <si>
    <t>3-ketosteroid-delta-1-dehydrogenase</t>
  </si>
  <si>
    <t>B586_04620</t>
  </si>
  <si>
    <t>3-alpha,7-alpha,12-alpha-trihydroxy-5-beta-cholest-24-enoyl-CoA hydratase</t>
  </si>
  <si>
    <t>B586_04615</t>
  </si>
  <si>
    <t>AKN18467.1</t>
  </si>
  <si>
    <t>B586_04610</t>
  </si>
  <si>
    <t>B586_04605</t>
  </si>
  <si>
    <t>beta-hydroxyacyl-ACP dehydratase</t>
  </si>
  <si>
    <t>B586_04600</t>
  </si>
  <si>
    <t>B586_04595</t>
  </si>
  <si>
    <t>B586_04590</t>
  </si>
  <si>
    <t>AKN18466.1</t>
  </si>
  <si>
    <t>B586_04585</t>
  </si>
  <si>
    <t>B586_04580</t>
  </si>
  <si>
    <t>B586_04575</t>
  </si>
  <si>
    <t>B586_04570</t>
  </si>
  <si>
    <t>B586_04565</t>
  </si>
  <si>
    <t>AKN18465.1</t>
  </si>
  <si>
    <t>B586_04560</t>
  </si>
  <si>
    <t>B586_04555</t>
  </si>
  <si>
    <t>B586_04550</t>
  </si>
  <si>
    <t>B586_04545</t>
  </si>
  <si>
    <t>CoA-transferase</t>
  </si>
  <si>
    <t>B586_04540</t>
  </si>
  <si>
    <t>AKN18464.1</t>
  </si>
  <si>
    <t>B586_04535</t>
  </si>
  <si>
    <t>B586_04530</t>
  </si>
  <si>
    <t>AKN15999.1</t>
  </si>
  <si>
    <t>B586_04525</t>
  </si>
  <si>
    <t>AKN15998.1</t>
  </si>
  <si>
    <t>B586_04520</t>
  </si>
  <si>
    <t>AKN15997.1</t>
  </si>
  <si>
    <t>B586_04515</t>
  </si>
  <si>
    <t>AKN15996.1</t>
  </si>
  <si>
    <t>B586_04510</t>
  </si>
  <si>
    <t>AKN15995.1</t>
  </si>
  <si>
    <t>B586_04505</t>
  </si>
  <si>
    <t>AKN15994.1</t>
  </si>
  <si>
    <t>fatty acid--CoA ligase</t>
  </si>
  <si>
    <t>B586_04500</t>
  </si>
  <si>
    <t>AKN15993.1</t>
  </si>
  <si>
    <t>B586_04495</t>
  </si>
  <si>
    <t>AKN15992.1</t>
  </si>
  <si>
    <t>B586_04490</t>
  </si>
  <si>
    <t>AKN15991.1</t>
  </si>
  <si>
    <t>B586_04485</t>
  </si>
  <si>
    <t>aspartate aminotransferase</t>
  </si>
  <si>
    <t>B586_04480</t>
  </si>
  <si>
    <t>AKN18463.1</t>
  </si>
  <si>
    <t>arylamine N-acetyltransferase</t>
  </si>
  <si>
    <t>B586_04475</t>
  </si>
  <si>
    <t>AKN15989.1</t>
  </si>
  <si>
    <t>B586_04470</t>
  </si>
  <si>
    <t>AKN15988.1</t>
  </si>
  <si>
    <t>B586_04465</t>
  </si>
  <si>
    <t>AKN15987.1</t>
  </si>
  <si>
    <t>B586_04460</t>
  </si>
  <si>
    <t>AKN15986.1</t>
  </si>
  <si>
    <t>B586_04455</t>
  </si>
  <si>
    <t>AKN15985.1</t>
  </si>
  <si>
    <t>2,3-dihydroxybiphenyl 1,2-dioxygenase</t>
  </si>
  <si>
    <t>B586_04450</t>
  </si>
  <si>
    <t>AKN15984.1</t>
  </si>
  <si>
    <t>4,5-9,10-diseco-3-hydroxy-5,9,17-trioxoandrosta-1(10),2-diene-4-oate hydrolase</t>
  </si>
  <si>
    <t>B586_04445</t>
  </si>
  <si>
    <t>AKN15983.1</t>
  </si>
  <si>
    <t>B586_04440</t>
  </si>
  <si>
    <t>AKN15982.1</t>
  </si>
  <si>
    <t>B586_04435</t>
  </si>
  <si>
    <t>AKN15981.1</t>
  </si>
  <si>
    <t>B586_04430</t>
  </si>
  <si>
    <t>B586_04425</t>
  </si>
  <si>
    <t>AKN15979.1</t>
  </si>
  <si>
    <t>B586_04420</t>
  </si>
  <si>
    <t>AKN15978.1</t>
  </si>
  <si>
    <t>LacI family transcriptional regulator</t>
  </si>
  <si>
    <t>B586_04415</t>
  </si>
  <si>
    <t>AKN15977.1</t>
  </si>
  <si>
    <t>B586_04410</t>
  </si>
  <si>
    <t>AKN18462.1</t>
  </si>
  <si>
    <t>B586_04405</t>
  </si>
  <si>
    <t>AKN15976.1</t>
  </si>
  <si>
    <t>B586_04400</t>
  </si>
  <si>
    <t>AKN15975.1</t>
  </si>
  <si>
    <t>B586_04395</t>
  </si>
  <si>
    <t>B586_04390</t>
  </si>
  <si>
    <t>AKN15974.1</t>
  </si>
  <si>
    <t>B586_04385</t>
  </si>
  <si>
    <t>AKN15973.1</t>
  </si>
  <si>
    <t>arsenic transporter</t>
  </si>
  <si>
    <t>B586_04380</t>
  </si>
  <si>
    <t>AKN15972.1</t>
  </si>
  <si>
    <t>B586_04375</t>
  </si>
  <si>
    <t>AKN15971.1</t>
  </si>
  <si>
    <t>B586_04370</t>
  </si>
  <si>
    <t>cysteine--tRNA ligase</t>
  </si>
  <si>
    <t>B586_04365</t>
  </si>
  <si>
    <t>AKN15969.1</t>
  </si>
  <si>
    <t>2-C-methyl-D-erythritol 2,4-cyclodiphosphate synthase</t>
  </si>
  <si>
    <t>B586_04360</t>
  </si>
  <si>
    <t>AKN15968.1</t>
  </si>
  <si>
    <t>2-C-methyl-D-erythritol 4-phosphate cytidylyltransferase</t>
  </si>
  <si>
    <t>B586_04355</t>
  </si>
  <si>
    <t>AKN15967.1</t>
  </si>
  <si>
    <t>CarD family transcriptional regulator</t>
  </si>
  <si>
    <t>B586_04350</t>
  </si>
  <si>
    <t>AKN15966.1</t>
  </si>
  <si>
    <t>B586_04345</t>
  </si>
  <si>
    <t>AKN15965.1</t>
  </si>
  <si>
    <t>DNA repair protein RadA</t>
  </si>
  <si>
    <t>B586_04340</t>
  </si>
  <si>
    <t>AKN15964.1</t>
  </si>
  <si>
    <t>DNA integrity scanning protein DisA</t>
  </si>
  <si>
    <t>B586_04335</t>
  </si>
  <si>
    <t>AKN15963.1</t>
  </si>
  <si>
    <t>B586_04330</t>
  </si>
  <si>
    <t>AKN15962.1</t>
  </si>
  <si>
    <t>carbonic anhydrase</t>
  </si>
  <si>
    <t>B586_04325</t>
  </si>
  <si>
    <t>AKN15961.1</t>
  </si>
  <si>
    <t>adenine glycosylase</t>
  </si>
  <si>
    <t>B586_04320</t>
  </si>
  <si>
    <t>B586_04315</t>
  </si>
  <si>
    <t>AKN15959.1</t>
  </si>
  <si>
    <t>B586_04310</t>
  </si>
  <si>
    <t>AKN15958.1</t>
  </si>
  <si>
    <t>B586_20215</t>
  </si>
  <si>
    <t>B586_04295</t>
  </si>
  <si>
    <t>AKN15957.1</t>
  </si>
  <si>
    <t>NDP-hexose 4-ketoreductase</t>
  </si>
  <si>
    <t>B586_04290</t>
  </si>
  <si>
    <t>AKN15956.1</t>
  </si>
  <si>
    <t>nucleoid-associated protein Lsr2</t>
  </si>
  <si>
    <t>B586_04285</t>
  </si>
  <si>
    <t>AKN15955.1</t>
  </si>
  <si>
    <t>B586_04280</t>
  </si>
  <si>
    <t>AKN15954.1</t>
  </si>
  <si>
    <t>type III pantothenate kinase</t>
  </si>
  <si>
    <t>B586_04275</t>
  </si>
  <si>
    <t>AKN15953.1</t>
  </si>
  <si>
    <t>aspartate decarboxylase</t>
  </si>
  <si>
    <t>B586_04270</t>
  </si>
  <si>
    <t>AKN15952.1</t>
  </si>
  <si>
    <t>pantoate--beta-alanine ligase</t>
  </si>
  <si>
    <t>B586_04265</t>
  </si>
  <si>
    <t>AKN18461.1</t>
  </si>
  <si>
    <t>B586_04260</t>
  </si>
  <si>
    <t>AKN15951.1</t>
  </si>
  <si>
    <t>B586_04255</t>
  </si>
  <si>
    <t>B586_04250</t>
  </si>
  <si>
    <t>AKN15949.1</t>
  </si>
  <si>
    <t>2-amino-4-hydroxy-6-hydroxymethyldihydropteridine pyrophosphokinase</t>
  </si>
  <si>
    <t>B586_04245</t>
  </si>
  <si>
    <t>AKN15948.1</t>
  </si>
  <si>
    <t>dihydroneopterin aldolase</t>
  </si>
  <si>
    <t>B586_04240</t>
  </si>
  <si>
    <t>AKN15947.1</t>
  </si>
  <si>
    <t>B586_04235</t>
  </si>
  <si>
    <t>AKN15946.1</t>
  </si>
  <si>
    <t>GTP cyclohydrolase I</t>
  </si>
  <si>
    <t>B586_04230</t>
  </si>
  <si>
    <t>AKN15945.1</t>
  </si>
  <si>
    <t>cell division protein FtsH</t>
  </si>
  <si>
    <t>B586_04225</t>
  </si>
  <si>
    <t>AKN15944.1</t>
  </si>
  <si>
    <t>B586_04220</t>
  </si>
  <si>
    <t>AKN15943.1</t>
  </si>
  <si>
    <t>B586_04215</t>
  </si>
  <si>
    <t>AKN15942.1</t>
  </si>
  <si>
    <t>B586_04210</t>
  </si>
  <si>
    <t>AKN15941.1</t>
  </si>
  <si>
    <t>B586_04205</t>
  </si>
  <si>
    <t>hypoxanthine phosphoribosyltransferase</t>
  </si>
  <si>
    <t>B586_04200</t>
  </si>
  <si>
    <t>tRNA(Ile)-lysidine synthetase</t>
  </si>
  <si>
    <t>B586_04195</t>
  </si>
  <si>
    <t>AKN18459.1</t>
  </si>
  <si>
    <t>B586_04190</t>
  </si>
  <si>
    <t>AKN15939.1</t>
  </si>
  <si>
    <t>B586_04185</t>
  </si>
  <si>
    <t>AKN15938.1</t>
  </si>
  <si>
    <t>inorganic pyrophosphatase</t>
  </si>
  <si>
    <t>B586_04180</t>
  </si>
  <si>
    <t>AKN15937.1</t>
  </si>
  <si>
    <t>B586_04175</t>
  </si>
  <si>
    <t>AKN18458.1</t>
  </si>
  <si>
    <t>B586_04170</t>
  </si>
  <si>
    <t>AKN18457.1</t>
  </si>
  <si>
    <t>B586_04165</t>
  </si>
  <si>
    <t>AKN18456.1</t>
  </si>
  <si>
    <t>B586_04160</t>
  </si>
  <si>
    <t>AKN15936.1</t>
  </si>
  <si>
    <t>B586_04155</t>
  </si>
  <si>
    <t>AKN15935.1</t>
  </si>
  <si>
    <t>UDP-glucose 4-epimerase</t>
  </si>
  <si>
    <t>B586_04150</t>
  </si>
  <si>
    <t>AKN18455.1</t>
  </si>
  <si>
    <t>B586_04145</t>
  </si>
  <si>
    <t>AKN15934.1</t>
  </si>
  <si>
    <t>B586_04140</t>
  </si>
  <si>
    <t>anticodon=CGT</t>
  </si>
  <si>
    <t>B586_04135</t>
  </si>
  <si>
    <t>AKN18454.1</t>
  </si>
  <si>
    <t>DNA polymerase III subunit delta'</t>
  </si>
  <si>
    <t>B586_04130</t>
  </si>
  <si>
    <t>AKN15933.1</t>
  </si>
  <si>
    <t>adenylyl cyclase</t>
  </si>
  <si>
    <t>B586_04125</t>
  </si>
  <si>
    <t>AKN15932.1</t>
  </si>
  <si>
    <t>DNA topoisomerase I</t>
  </si>
  <si>
    <t>B586_04120</t>
  </si>
  <si>
    <t>AKN15931.1</t>
  </si>
  <si>
    <t>B586_04115</t>
  </si>
  <si>
    <t>AKN18453.1</t>
  </si>
  <si>
    <t>B586_04110</t>
  </si>
  <si>
    <t>B586_04105</t>
  </si>
  <si>
    <t>AKN15929.1</t>
  </si>
  <si>
    <t>B586_04100</t>
  </si>
  <si>
    <t>AKN15928.1</t>
  </si>
  <si>
    <t>B586_04095</t>
  </si>
  <si>
    <t>AKN15927.1</t>
  </si>
  <si>
    <t>PE-PGRS family protein</t>
  </si>
  <si>
    <t>B586_04090</t>
  </si>
  <si>
    <t>AKN15926.1</t>
  </si>
  <si>
    <t>B586_04085</t>
  </si>
  <si>
    <t>AKN18452.1</t>
  </si>
  <si>
    <t>pilus biosynthesis protein TadE</t>
  </si>
  <si>
    <t>B586_04080</t>
  </si>
  <si>
    <t>AKN18451.1</t>
  </si>
  <si>
    <t>B586_04075</t>
  </si>
  <si>
    <t>B586_04070</t>
  </si>
  <si>
    <t>AKN15925.1</t>
  </si>
  <si>
    <t>B586_04065</t>
  </si>
  <si>
    <t>AKN15924.1</t>
  </si>
  <si>
    <t>B586_04060</t>
  </si>
  <si>
    <t>AKN15923.1</t>
  </si>
  <si>
    <t>B586_04055</t>
  </si>
  <si>
    <t>AKN15922.1</t>
  </si>
  <si>
    <t>inhibition of morphological differentiation protein</t>
  </si>
  <si>
    <t>B586_04050</t>
  </si>
  <si>
    <t>AKN15921.1</t>
  </si>
  <si>
    <t>B586_04045</t>
  </si>
  <si>
    <t>B586_04040</t>
  </si>
  <si>
    <t>AKN15919.1</t>
  </si>
  <si>
    <t>B586_04035</t>
  </si>
  <si>
    <t>AKN15918.1</t>
  </si>
  <si>
    <t>B586_04030</t>
  </si>
  <si>
    <t>AKN15917.1</t>
  </si>
  <si>
    <t>B586_04025</t>
  </si>
  <si>
    <t>AKN18449.1</t>
  </si>
  <si>
    <t>B586_04020</t>
  </si>
  <si>
    <t>AKN15916.1</t>
  </si>
  <si>
    <t>B586_04015</t>
  </si>
  <si>
    <t>AKN15915.1</t>
  </si>
  <si>
    <t>B586_04010</t>
  </si>
  <si>
    <t>AKN15914.1</t>
  </si>
  <si>
    <t>B586_04005</t>
  </si>
  <si>
    <t>AKN15913.1</t>
  </si>
  <si>
    <t>B586_04000</t>
  </si>
  <si>
    <t>AKN15912.1</t>
  </si>
  <si>
    <t>B586_03995</t>
  </si>
  <si>
    <t>B586_03990</t>
  </si>
  <si>
    <t>AKN15911.1</t>
  </si>
  <si>
    <t>B586_03985</t>
  </si>
  <si>
    <t>endonuclease III</t>
  </si>
  <si>
    <t>B586_03980</t>
  </si>
  <si>
    <t>B586_03975</t>
  </si>
  <si>
    <t>Crp/Fnr family transcriptional regulator</t>
  </si>
  <si>
    <t>B586_03970</t>
  </si>
  <si>
    <t>B586_03965</t>
  </si>
  <si>
    <t>B586_03955</t>
  </si>
  <si>
    <t>B586_03950</t>
  </si>
  <si>
    <t>anion transporter</t>
  </si>
  <si>
    <t>B586_03945</t>
  </si>
  <si>
    <t>B586_03940</t>
  </si>
  <si>
    <t>B586_03935</t>
  </si>
  <si>
    <t>B586_03930</t>
  </si>
  <si>
    <t>AKN15899.1</t>
  </si>
  <si>
    <t>lyase</t>
  </si>
  <si>
    <t>B586_03925</t>
  </si>
  <si>
    <t>anticodon=CGG</t>
  </si>
  <si>
    <t>B586_03920</t>
  </si>
  <si>
    <t>AKN15898.1</t>
  </si>
  <si>
    <t>B586_03915</t>
  </si>
  <si>
    <t>AKN15897.1</t>
  </si>
  <si>
    <t>alkaline ceramidase</t>
  </si>
  <si>
    <t>B586_03910</t>
  </si>
  <si>
    <t>AKN15896.1</t>
  </si>
  <si>
    <t>B586_03905</t>
  </si>
  <si>
    <t>AKN18448.1</t>
  </si>
  <si>
    <t>B586_03900</t>
  </si>
  <si>
    <t>AKN15895.1</t>
  </si>
  <si>
    <t>B586_03895</t>
  </si>
  <si>
    <t>AKN18447.2</t>
  </si>
  <si>
    <t>B586_03890</t>
  </si>
  <si>
    <t>AKN15894.1</t>
  </si>
  <si>
    <t>B586_03885</t>
  </si>
  <si>
    <t>AKN15893.1</t>
  </si>
  <si>
    <t>B586_03880</t>
  </si>
  <si>
    <t>AKN15892.1</t>
  </si>
  <si>
    <t>B586_03875</t>
  </si>
  <si>
    <t>AKN15891.1</t>
  </si>
  <si>
    <t>B586_03870</t>
  </si>
  <si>
    <t>B586_03865</t>
  </si>
  <si>
    <t>AKN15889.1</t>
  </si>
  <si>
    <t>B586_03860</t>
  </si>
  <si>
    <t>AKN18446.1</t>
  </si>
  <si>
    <t>B586_03855</t>
  </si>
  <si>
    <t>AKN15888.1</t>
  </si>
  <si>
    <t>stage II sporulation protein M</t>
  </si>
  <si>
    <t>B586_03850</t>
  </si>
  <si>
    <t>AKN15887.1</t>
  </si>
  <si>
    <t>stage II sporulation protein E</t>
  </si>
  <si>
    <t>B586_03845</t>
  </si>
  <si>
    <t>AKN18445.1</t>
  </si>
  <si>
    <t>chloramphenicol phosphotransferase</t>
  </si>
  <si>
    <t>B586_20220</t>
  </si>
  <si>
    <t>B586_03835</t>
  </si>
  <si>
    <t>AKN15885.1</t>
  </si>
  <si>
    <t>B586_03830</t>
  </si>
  <si>
    <t>AKN18444.1</t>
  </si>
  <si>
    <t>B586_03825</t>
  </si>
  <si>
    <t>AKN15884.1</t>
  </si>
  <si>
    <t>B586_03820</t>
  </si>
  <si>
    <t>AKN18443.1</t>
  </si>
  <si>
    <t>B586_03815</t>
  </si>
  <si>
    <t>AKN15883.1</t>
  </si>
  <si>
    <t>B586_03810</t>
  </si>
  <si>
    <t>AKN15882.1</t>
  </si>
  <si>
    <t>B586_03805</t>
  </si>
  <si>
    <t>ALL56334.1</t>
  </si>
  <si>
    <t>B586_03800</t>
  </si>
  <si>
    <t>AKN15881.1</t>
  </si>
  <si>
    <t>B586_03795</t>
  </si>
  <si>
    <t>B586_03790</t>
  </si>
  <si>
    <t>AKN18442.1</t>
  </si>
  <si>
    <t>B586_03785</t>
  </si>
  <si>
    <t>AKN15879.1</t>
  </si>
  <si>
    <t>B586_03780</t>
  </si>
  <si>
    <t>AKN15878.1</t>
  </si>
  <si>
    <t>B586_03775</t>
  </si>
  <si>
    <t>AKN15877.1</t>
  </si>
  <si>
    <t>glycerol kinase</t>
  </si>
  <si>
    <t>B586_03770</t>
  </si>
  <si>
    <t>AKN15876.1</t>
  </si>
  <si>
    <t>glutamate--cysteine ligase</t>
  </si>
  <si>
    <t>B586_03765</t>
  </si>
  <si>
    <t>AKN15875.1</t>
  </si>
  <si>
    <t>B586_03760</t>
  </si>
  <si>
    <t>AKN15874.1</t>
  </si>
  <si>
    <t>ergothioneine biosynthesis PLP-dependent enzyme EgtE</t>
  </si>
  <si>
    <t>B586_03755</t>
  </si>
  <si>
    <t>AKN15873.1</t>
  </si>
  <si>
    <t>dimethylhistidine N-methyltransferase</t>
  </si>
  <si>
    <t>B586_03750</t>
  </si>
  <si>
    <t>AKN15872.1</t>
  </si>
  <si>
    <t>ergothioneine biosynthesis protein EgtC</t>
  </si>
  <si>
    <t>B586_03745</t>
  </si>
  <si>
    <t>AKN18441.1</t>
  </si>
  <si>
    <t>iron(II)-dependent oxidoreductase EgtB</t>
  </si>
  <si>
    <t>B586_03740</t>
  </si>
  <si>
    <t>AKN15871.1</t>
  </si>
  <si>
    <t>ergothioneine biosynthesis glutamate--cysteine ligase EgtA</t>
  </si>
  <si>
    <t>B586_03735</t>
  </si>
  <si>
    <t>B586_03730</t>
  </si>
  <si>
    <t>AKN18439.1</t>
  </si>
  <si>
    <t>B586_03725</t>
  </si>
  <si>
    <t>B586_03720</t>
  </si>
  <si>
    <t>AKN18438.2</t>
  </si>
  <si>
    <t>B586_03715</t>
  </si>
  <si>
    <t>AKN15869.1</t>
  </si>
  <si>
    <t>B586_03710</t>
  </si>
  <si>
    <t>AKN15868.1</t>
  </si>
  <si>
    <t>aspartate-semialdehyde dehydrogenase</t>
  </si>
  <si>
    <t>B586_03705</t>
  </si>
  <si>
    <t>AKN15867.1</t>
  </si>
  <si>
    <t>aspartate kinase</t>
  </si>
  <si>
    <t>B586_03700</t>
  </si>
  <si>
    <t>AKN15866.1</t>
  </si>
  <si>
    <t>2-isopropylmalate synthase</t>
  </si>
  <si>
    <t>B586_03695</t>
  </si>
  <si>
    <t>AKN18437.1</t>
  </si>
  <si>
    <t>DNA polymerase III subunit epsilon</t>
  </si>
  <si>
    <t>B586_03690</t>
  </si>
  <si>
    <t>AKN15865.1</t>
  </si>
  <si>
    <t>UDP-N-acetylmuramyl peptide synthase</t>
  </si>
  <si>
    <t>B586_03685</t>
  </si>
  <si>
    <t>AKN15864.1</t>
  </si>
  <si>
    <t>B586_03680</t>
  </si>
  <si>
    <t>AKN15863.1</t>
  </si>
  <si>
    <t>B586_03675</t>
  </si>
  <si>
    <t>AKN15862.1</t>
  </si>
  <si>
    <t>recombination protein RecR</t>
  </si>
  <si>
    <t>B586_03670</t>
  </si>
  <si>
    <t>AKN15861.1</t>
  </si>
  <si>
    <t>nucleoid-associated protein</t>
  </si>
  <si>
    <t>B586_03665</t>
  </si>
  <si>
    <t>N-acetylmuramoyl-L-alanine amidase</t>
  </si>
  <si>
    <t>B586_03660</t>
  </si>
  <si>
    <t>AKN18436.1</t>
  </si>
  <si>
    <t>B586_03655</t>
  </si>
  <si>
    <t>AKN15859.1</t>
  </si>
  <si>
    <t>B586_03650</t>
  </si>
  <si>
    <t>AKN15858.1</t>
  </si>
  <si>
    <t>cyclopropane-fatty-acyl-phospholipid synthase</t>
  </si>
  <si>
    <t>B586_03645</t>
  </si>
  <si>
    <t>AKN15857.1</t>
  </si>
  <si>
    <t>DNA polymerase III subunit gamma/tau</t>
  </si>
  <si>
    <t>B586_03640</t>
  </si>
  <si>
    <t>AKN15856.1</t>
  </si>
  <si>
    <t>B586_03635</t>
  </si>
  <si>
    <t>tRNA-Ser</t>
  </si>
  <si>
    <t>anticodon=GGA</t>
  </si>
  <si>
    <t>B586_03630</t>
  </si>
  <si>
    <t>AKN15855.1</t>
  </si>
  <si>
    <t>B586_03625</t>
  </si>
  <si>
    <t>AKN18435.1</t>
  </si>
  <si>
    <t>B586_03620</t>
  </si>
  <si>
    <t>AKN15854.1</t>
  </si>
  <si>
    <t>B586_03615</t>
  </si>
  <si>
    <t>AKN15853.1</t>
  </si>
  <si>
    <t>B586_03610</t>
  </si>
  <si>
    <t>AKN18434.1</t>
  </si>
  <si>
    <t>B586_03605</t>
  </si>
  <si>
    <t>AKN15852.1</t>
  </si>
  <si>
    <t>B586_03600</t>
  </si>
  <si>
    <t>AKN15851.1</t>
  </si>
  <si>
    <t>B586_03595</t>
  </si>
  <si>
    <t>AKN18433.1</t>
  </si>
  <si>
    <t>B586_03590</t>
  </si>
  <si>
    <t>B586_20225</t>
  </si>
  <si>
    <t>ALL56335.1</t>
  </si>
  <si>
    <t>B586_03580</t>
  </si>
  <si>
    <t>AKN15849.1</t>
  </si>
  <si>
    <t>B586_03575</t>
  </si>
  <si>
    <t>AKN15848.1</t>
  </si>
  <si>
    <t>B586_03570</t>
  </si>
  <si>
    <t>AKN15847.1</t>
  </si>
  <si>
    <t>B586_03565</t>
  </si>
  <si>
    <t>AKN15846.1</t>
  </si>
  <si>
    <t>B586_03560</t>
  </si>
  <si>
    <t>AKN15845.1</t>
  </si>
  <si>
    <t>B586_03555</t>
  </si>
  <si>
    <t>AKN18432.1</t>
  </si>
  <si>
    <t>B586_03550</t>
  </si>
  <si>
    <t>AKN15844.1</t>
  </si>
  <si>
    <t>B586_03545</t>
  </si>
  <si>
    <t>AKN15843.1</t>
  </si>
  <si>
    <t>B586_03540</t>
  </si>
  <si>
    <t>B586_03535</t>
  </si>
  <si>
    <t>AKN15842.1</t>
  </si>
  <si>
    <t>B586_03530</t>
  </si>
  <si>
    <t>AKN15841.1</t>
  </si>
  <si>
    <t>B586_03525</t>
  </si>
  <si>
    <t>B586_03520</t>
  </si>
  <si>
    <t>AKN15839.1</t>
  </si>
  <si>
    <t>IclR family transcriptional regulator</t>
  </si>
  <si>
    <t>B586_03515</t>
  </si>
  <si>
    <t>AKN15838.1</t>
  </si>
  <si>
    <t>B586_03510</t>
  </si>
  <si>
    <t>AKN15837.1</t>
  </si>
  <si>
    <t>B586_03505</t>
  </si>
  <si>
    <t>AKN15836.1</t>
  </si>
  <si>
    <t>B586_03500</t>
  </si>
  <si>
    <t>AKN15835.1</t>
  </si>
  <si>
    <t>B586_03495</t>
  </si>
  <si>
    <t>AKN15834.1</t>
  </si>
  <si>
    <t>B586_03490</t>
  </si>
  <si>
    <t>AKN18431.1</t>
  </si>
  <si>
    <t>B586_03485</t>
  </si>
  <si>
    <t>B586_03480</t>
  </si>
  <si>
    <t>AKN15833.1</t>
  </si>
  <si>
    <t>B586_03475</t>
  </si>
  <si>
    <t>AKN15832.1</t>
  </si>
  <si>
    <t>B586_03470</t>
  </si>
  <si>
    <t>AKN18429.1</t>
  </si>
  <si>
    <t>B586_03465</t>
  </si>
  <si>
    <t>AKN15831.1</t>
  </si>
  <si>
    <t>B586_03460</t>
  </si>
  <si>
    <t>B586_03455</t>
  </si>
  <si>
    <t>AKN15829.2</t>
  </si>
  <si>
    <t>alkyl sulfatase</t>
  </si>
  <si>
    <t>B586_03450</t>
  </si>
  <si>
    <t>B586_03445</t>
  </si>
  <si>
    <t>AKN18428.1</t>
  </si>
  <si>
    <t>B586_03440</t>
  </si>
  <si>
    <t>AKN18427.1</t>
  </si>
  <si>
    <t>B586_03435</t>
  </si>
  <si>
    <t>AKN15828.1</t>
  </si>
  <si>
    <t>glycine/betaine ABC transporter substrate-binding protein</t>
  </si>
  <si>
    <t>B586_03430</t>
  </si>
  <si>
    <t>AKN15827.1</t>
  </si>
  <si>
    <t>proline/glycine betaine ABC transporter ATP-binding protein</t>
  </si>
  <si>
    <t>B586_03425</t>
  </si>
  <si>
    <t>AKN18426.1</t>
  </si>
  <si>
    <t>B586_03420</t>
  </si>
  <si>
    <t>AKN15826.1</t>
  </si>
  <si>
    <t>B586_03415</t>
  </si>
  <si>
    <t>AKN15825.1</t>
  </si>
  <si>
    <t>B586_03410</t>
  </si>
  <si>
    <t>AKN15824.1</t>
  </si>
  <si>
    <t>prephenate dehydrogenase</t>
  </si>
  <si>
    <t>B586_03405</t>
  </si>
  <si>
    <t>AKN15823.1</t>
  </si>
  <si>
    <t>tRNA adenosine deaminase</t>
  </si>
  <si>
    <t>B586_03400</t>
  </si>
  <si>
    <t>AKN15822.1</t>
  </si>
  <si>
    <t>CMP deaminase</t>
  </si>
  <si>
    <t>B586_03395</t>
  </si>
  <si>
    <t>anticodon=CGA</t>
  </si>
  <si>
    <t>B586_03390</t>
  </si>
  <si>
    <t>AKN15821.1</t>
  </si>
  <si>
    <t>B586_03385</t>
  </si>
  <si>
    <t>B586_03380</t>
  </si>
  <si>
    <t>AKN15819.1</t>
  </si>
  <si>
    <t>B586_03375</t>
  </si>
  <si>
    <t>AKN18425.1</t>
  </si>
  <si>
    <t>B586_03370</t>
  </si>
  <si>
    <t>AKN15818.1</t>
  </si>
  <si>
    <t>B586_03365</t>
  </si>
  <si>
    <t>AKN15817.1</t>
  </si>
  <si>
    <t>B586_03360</t>
  </si>
  <si>
    <t>AKN15816.1</t>
  </si>
  <si>
    <t>B586_03355</t>
  </si>
  <si>
    <t>AKN15815.1</t>
  </si>
  <si>
    <t>B586_03350</t>
  </si>
  <si>
    <t>AKN15814.1</t>
  </si>
  <si>
    <t>B586_03345</t>
  </si>
  <si>
    <t>AKN18424.1</t>
  </si>
  <si>
    <t>peptidase M1</t>
  </si>
  <si>
    <t>B586_03340</t>
  </si>
  <si>
    <t>AKN15813.1</t>
  </si>
  <si>
    <t>amino acid adenylation protein</t>
  </si>
  <si>
    <t>B586_03335</t>
  </si>
  <si>
    <t>AKN18423.1</t>
  </si>
  <si>
    <t>B586_03330</t>
  </si>
  <si>
    <t>AKN15812.1</t>
  </si>
  <si>
    <t>B586_03325</t>
  </si>
  <si>
    <t>AKN15811.1</t>
  </si>
  <si>
    <t>B586_03320</t>
  </si>
  <si>
    <t>AKN18422.1</t>
  </si>
  <si>
    <t>B586_03315</t>
  </si>
  <si>
    <t>B586_03310</t>
  </si>
  <si>
    <t>B586_03305</t>
  </si>
  <si>
    <t>B586_03300</t>
  </si>
  <si>
    <t>chorismate--pyruvate lyase</t>
  </si>
  <si>
    <t>B586_03295</t>
  </si>
  <si>
    <t>AKN18421.1</t>
  </si>
  <si>
    <t>B586_03290</t>
  </si>
  <si>
    <t>photosystem I reaction center subunit VIII</t>
  </si>
  <si>
    <t>B586_03285</t>
  </si>
  <si>
    <t>B586_03280</t>
  </si>
  <si>
    <t>B586_03275</t>
  </si>
  <si>
    <t>biotin carboxyl carrier protein</t>
  </si>
  <si>
    <t>B586_03270</t>
  </si>
  <si>
    <t>ALL56336.1</t>
  </si>
  <si>
    <t>B586_03265</t>
  </si>
  <si>
    <t>rhamnosyl O-methyltransferase</t>
  </si>
  <si>
    <t>B586_03260</t>
  </si>
  <si>
    <t>B586_03255</t>
  </si>
  <si>
    <t>B586_03250</t>
  </si>
  <si>
    <t>B586_03245</t>
  </si>
  <si>
    <t>AKN15799.1</t>
  </si>
  <si>
    <t>B586_03240</t>
  </si>
  <si>
    <t>AKN15798.1</t>
  </si>
  <si>
    <t>B586_03235</t>
  </si>
  <si>
    <t>ALL56337.1</t>
  </si>
  <si>
    <t>B586_03230</t>
  </si>
  <si>
    <t>AKN18419.1</t>
  </si>
  <si>
    <t>B586_03225</t>
  </si>
  <si>
    <t>AKN18418.1</t>
  </si>
  <si>
    <t>B586_03220</t>
  </si>
  <si>
    <t>AKN15797.1</t>
  </si>
  <si>
    <t>B586_03215</t>
  </si>
  <si>
    <t>AKN15796.1</t>
  </si>
  <si>
    <t>B586_03210</t>
  </si>
  <si>
    <t>AKN18417.1</t>
  </si>
  <si>
    <t>B586_20230</t>
  </si>
  <si>
    <t>ALL56338.1</t>
  </si>
  <si>
    <t>B586_03200</t>
  </si>
  <si>
    <t>B586_03195</t>
  </si>
  <si>
    <t>anticodon=ACG</t>
  </si>
  <si>
    <t>B586_03190</t>
  </si>
  <si>
    <t>anticodon=GCT</t>
  </si>
  <si>
    <t>B586_03185</t>
  </si>
  <si>
    <t>AKN15795.1</t>
  </si>
  <si>
    <t>B586_03180</t>
  </si>
  <si>
    <t>AKN15794.1</t>
  </si>
  <si>
    <t>B586_03175</t>
  </si>
  <si>
    <t>AKN15793.1</t>
  </si>
  <si>
    <t>B586_03170</t>
  </si>
  <si>
    <t>AKN15792.1</t>
  </si>
  <si>
    <t>B586_03165</t>
  </si>
  <si>
    <t>anticodon=TGA</t>
  </si>
  <si>
    <t>B586_03160</t>
  </si>
  <si>
    <t>AKN15791.1</t>
  </si>
  <si>
    <t>NAD(P)H-quinone oxidoreductase</t>
  </si>
  <si>
    <t>B586_03155</t>
  </si>
  <si>
    <t>B586_03150</t>
  </si>
  <si>
    <t>AKN15789.1</t>
  </si>
  <si>
    <t>B586_03145</t>
  </si>
  <si>
    <t>AKN18416.1</t>
  </si>
  <si>
    <t>B586_03140</t>
  </si>
  <si>
    <t>AKN15788.1</t>
  </si>
  <si>
    <t>B586_03135</t>
  </si>
  <si>
    <t>AKN15787.1</t>
  </si>
  <si>
    <t>galactofuranosyl transferase</t>
  </si>
  <si>
    <t>B586_03130</t>
  </si>
  <si>
    <t>AKN15786.1</t>
  </si>
  <si>
    <t>B586_03125</t>
  </si>
  <si>
    <t>AKN15785.1</t>
  </si>
  <si>
    <t>nucleoside diphosphate kinase regulator</t>
  </si>
  <si>
    <t>B586_03120</t>
  </si>
  <si>
    <t>AKN18415.1</t>
  </si>
  <si>
    <t>B586_03115</t>
  </si>
  <si>
    <t>AKN15784.1</t>
  </si>
  <si>
    <t>decaprenylphosphoryl-beta-D-ribose oxidase</t>
  </si>
  <si>
    <t>B586_03110</t>
  </si>
  <si>
    <t>AKN15783.1</t>
  </si>
  <si>
    <t>B586_03105</t>
  </si>
  <si>
    <t>AKN15782.1</t>
  </si>
  <si>
    <t>arabinofuranosyltransferase</t>
  </si>
  <si>
    <t>B586_03100</t>
  </si>
  <si>
    <t>AKN18414.1</t>
  </si>
  <si>
    <t>arabinosyltransferase</t>
  </si>
  <si>
    <t>B586_03095</t>
  </si>
  <si>
    <t>AKN15781.1</t>
  </si>
  <si>
    <t>DinB family protein</t>
  </si>
  <si>
    <t>B586_03090</t>
  </si>
  <si>
    <t>B586_03085</t>
  </si>
  <si>
    <t>AKN15779.1</t>
  </si>
  <si>
    <t>B586_03080</t>
  </si>
  <si>
    <t>AKN15778.1</t>
  </si>
  <si>
    <t>lactate 2-monooxygenase</t>
  </si>
  <si>
    <t>B586_03075</t>
  </si>
  <si>
    <t>AKN18413.1</t>
  </si>
  <si>
    <t>B586_03070</t>
  </si>
  <si>
    <t>AKN15777.1</t>
  </si>
  <si>
    <t>B586_03065</t>
  </si>
  <si>
    <t>AKN18412.1</t>
  </si>
  <si>
    <t>B586_03060</t>
  </si>
  <si>
    <t>AKN15776.1</t>
  </si>
  <si>
    <t>B586_03055</t>
  </si>
  <si>
    <t>AKN15775.1</t>
  </si>
  <si>
    <t>B586_03050</t>
  </si>
  <si>
    <t>AKN15774.1</t>
  </si>
  <si>
    <t>B586_03045</t>
  </si>
  <si>
    <t>AKN15773.1</t>
  </si>
  <si>
    <t>B586_03040</t>
  </si>
  <si>
    <t>AKN15772.1</t>
  </si>
  <si>
    <t>B586_03035</t>
  </si>
  <si>
    <t>AKN18411.1</t>
  </si>
  <si>
    <t>B586_03030</t>
  </si>
  <si>
    <t>AKN15771.1</t>
  </si>
  <si>
    <t>B586_20235</t>
  </si>
  <si>
    <t>ALL56339.1</t>
  </si>
  <si>
    <t>B586_03025</t>
  </si>
  <si>
    <t>B586_03020</t>
  </si>
  <si>
    <t>AKN15769.1</t>
  </si>
  <si>
    <t>phosphoribose diphosphate--decaprenyl-phosphate phosphoribosyltransferase</t>
  </si>
  <si>
    <t>B586_03015</t>
  </si>
  <si>
    <t>AKN15768.1</t>
  </si>
  <si>
    <t>B586_03010</t>
  </si>
  <si>
    <t>AKN15767.1</t>
  </si>
  <si>
    <t>B586_03005</t>
  </si>
  <si>
    <t>AKN15766.1</t>
  </si>
  <si>
    <t>UDP-galactopyranose mutase</t>
  </si>
  <si>
    <t>B586_03000</t>
  </si>
  <si>
    <t>AKN15765.1</t>
  </si>
  <si>
    <t>B586_02995</t>
  </si>
  <si>
    <t>AKN15764.1</t>
  </si>
  <si>
    <t>B586_02990</t>
  </si>
  <si>
    <t>B586_02985</t>
  </si>
  <si>
    <t>AKN15763.1</t>
  </si>
  <si>
    <t>B586_02980</t>
  </si>
  <si>
    <t>AKN15762.1</t>
  </si>
  <si>
    <t>B586_02975</t>
  </si>
  <si>
    <t>AKN15761.1</t>
  </si>
  <si>
    <t>B586_02970</t>
  </si>
  <si>
    <t>B586_02965</t>
  </si>
  <si>
    <t>AKN15759.1</t>
  </si>
  <si>
    <t>B586_02960</t>
  </si>
  <si>
    <t>AKN15758.1</t>
  </si>
  <si>
    <t>B586_02955</t>
  </si>
  <si>
    <t>AKN15757.1</t>
  </si>
  <si>
    <t>B586_02950</t>
  </si>
  <si>
    <t>AKN15756.1</t>
  </si>
  <si>
    <t>B586_02945</t>
  </si>
  <si>
    <t>serine--tRNA ligase</t>
  </si>
  <si>
    <t>B586_02940</t>
  </si>
  <si>
    <t>B586_02935</t>
  </si>
  <si>
    <t>AKN15754.1</t>
  </si>
  <si>
    <t>B586_02930</t>
  </si>
  <si>
    <t>AKN15753.1</t>
  </si>
  <si>
    <t>B586_02925</t>
  </si>
  <si>
    <t>AKN15752.1</t>
  </si>
  <si>
    <t>B586_02920</t>
  </si>
  <si>
    <t>prephenate dehydratase</t>
  </si>
  <si>
    <t>B586_02915</t>
  </si>
  <si>
    <t>AKN15751.1</t>
  </si>
  <si>
    <t>B586_02910</t>
  </si>
  <si>
    <t>LytTR family transcriptional regulator</t>
  </si>
  <si>
    <t>B586_02905</t>
  </si>
  <si>
    <t>AKN15749.1</t>
  </si>
  <si>
    <t>B586_02900</t>
  </si>
  <si>
    <t>B586_02895</t>
  </si>
  <si>
    <t>AKN15748.1</t>
  </si>
  <si>
    <t>B586_02890</t>
  </si>
  <si>
    <t>AKN15747.1</t>
  </si>
  <si>
    <t>B586_02885</t>
  </si>
  <si>
    <t>AKN15746.1</t>
  </si>
  <si>
    <t>B586_02880</t>
  </si>
  <si>
    <t>AKN15745.1</t>
  </si>
  <si>
    <t>B586_02875</t>
  </si>
  <si>
    <t>secretion protein EspR</t>
  </si>
  <si>
    <t>B586_02870</t>
  </si>
  <si>
    <t>AKN15744.1</t>
  </si>
  <si>
    <t>B586_02865</t>
  </si>
  <si>
    <t>B586_02860</t>
  </si>
  <si>
    <t>AKN15743.1</t>
  </si>
  <si>
    <t>nucleoid-structuring protein H-NS</t>
  </si>
  <si>
    <t>B586_02855</t>
  </si>
  <si>
    <t>B586_02850</t>
  </si>
  <si>
    <t>AKN15742.1</t>
  </si>
  <si>
    <t>FAD-containing monooxygenase EthA</t>
  </si>
  <si>
    <t>B586_02845</t>
  </si>
  <si>
    <t>AKN15741.1</t>
  </si>
  <si>
    <t>B586_02840</t>
  </si>
  <si>
    <t>B586_02835</t>
  </si>
  <si>
    <t>AKN15739.1</t>
  </si>
  <si>
    <t>B586_02830</t>
  </si>
  <si>
    <t>AKN15738.1</t>
  </si>
  <si>
    <t>glutamate synthase</t>
  </si>
  <si>
    <t>B586_02825</t>
  </si>
  <si>
    <t>AKN15737.1</t>
  </si>
  <si>
    <t>B586_02820</t>
  </si>
  <si>
    <t>B586_02815</t>
  </si>
  <si>
    <t>AKN15736.1</t>
  </si>
  <si>
    <t>B586_02810</t>
  </si>
  <si>
    <t>B586_02800</t>
  </si>
  <si>
    <t>B586_02795</t>
  </si>
  <si>
    <t>AKN15734.1</t>
  </si>
  <si>
    <t>B586_02790</t>
  </si>
  <si>
    <t>AKN15733.1</t>
  </si>
  <si>
    <t>secretion protein EspF</t>
  </si>
  <si>
    <t>B586_02785</t>
  </si>
  <si>
    <t>AKN15732.1</t>
  </si>
  <si>
    <t>B586_02780</t>
  </si>
  <si>
    <t>AKN15731.1</t>
  </si>
  <si>
    <t>B586_02775</t>
  </si>
  <si>
    <t>B586_02770</t>
  </si>
  <si>
    <t>AKN15729.1</t>
  </si>
  <si>
    <t>B586_02765</t>
  </si>
  <si>
    <t>AKN15728.1</t>
  </si>
  <si>
    <t>peptidase S49</t>
  </si>
  <si>
    <t>B586_02760</t>
  </si>
  <si>
    <t>AKN15727.1</t>
  </si>
  <si>
    <t>B586_02755</t>
  </si>
  <si>
    <t>B586_02750</t>
  </si>
  <si>
    <t>AKN15726.1</t>
  </si>
  <si>
    <t>type VII secretion protein EsxB</t>
  </si>
  <si>
    <t>B586_02745</t>
  </si>
  <si>
    <t>AKN15725.1</t>
  </si>
  <si>
    <t>B586_02740</t>
  </si>
  <si>
    <t>AKN15724.1</t>
  </si>
  <si>
    <t>secretion protein EspI</t>
  </si>
  <si>
    <t>B586_02735</t>
  </si>
  <si>
    <t>AKN15723.1</t>
  </si>
  <si>
    <t>B586_02730</t>
  </si>
  <si>
    <t>ALL56341.1</t>
  </si>
  <si>
    <t>B586_02725</t>
  </si>
  <si>
    <t>AKN15722.1</t>
  </si>
  <si>
    <t>secretion protein EspK</t>
  </si>
  <si>
    <t>B586_02720</t>
  </si>
  <si>
    <t>AKN15721.1</t>
  </si>
  <si>
    <t>B586_02715</t>
  </si>
  <si>
    <t>secretion protein EspL</t>
  </si>
  <si>
    <t>B586_02710</t>
  </si>
  <si>
    <t>AKN15719.1</t>
  </si>
  <si>
    <t>secretion protein EspB</t>
  </si>
  <si>
    <t>B586_02705</t>
  </si>
  <si>
    <t>AKN15718.1</t>
  </si>
  <si>
    <t>B586_02700</t>
  </si>
  <si>
    <t>AKN15717.1</t>
  </si>
  <si>
    <t>B586_02695</t>
  </si>
  <si>
    <t>AKN15716.1</t>
  </si>
  <si>
    <t>B586_02690</t>
  </si>
  <si>
    <t>AKN15715.1</t>
  </si>
  <si>
    <t>B586_02685</t>
  </si>
  <si>
    <t>B586_02680</t>
  </si>
  <si>
    <t>B586_02675</t>
  </si>
  <si>
    <t>B586_02670</t>
  </si>
  <si>
    <t>AKN15714.1</t>
  </si>
  <si>
    <t>B586_02665</t>
  </si>
  <si>
    <t>AKN15713.1</t>
  </si>
  <si>
    <t>B586_02660</t>
  </si>
  <si>
    <t>AKN15712.1</t>
  </si>
  <si>
    <t>B586_02655</t>
  </si>
  <si>
    <t>AKN15711.1</t>
  </si>
  <si>
    <t>pullulanase</t>
  </si>
  <si>
    <t>B586_02650</t>
  </si>
  <si>
    <t>poly(A) polymerase PcnA</t>
  </si>
  <si>
    <t>B586_02645</t>
  </si>
  <si>
    <t>B586_02640</t>
  </si>
  <si>
    <t>B586_02635</t>
  </si>
  <si>
    <t>B586_02630</t>
  </si>
  <si>
    <t>B586_02625</t>
  </si>
  <si>
    <t>B586_02620</t>
  </si>
  <si>
    <t>thioredoxin reductase</t>
  </si>
  <si>
    <t>B586_02615</t>
  </si>
  <si>
    <t>B586_02610</t>
  </si>
  <si>
    <t>B586_02605</t>
  </si>
  <si>
    <t>B586_02600</t>
  </si>
  <si>
    <t>chromosome partitioning protein ParB</t>
  </si>
  <si>
    <t>B586_02595</t>
  </si>
  <si>
    <t>AKN18399.1</t>
  </si>
  <si>
    <t>B586_02590</t>
  </si>
  <si>
    <t>16S rRNA (guanine(527)-N(7))-methyltransferase RsmG</t>
  </si>
  <si>
    <t>B586_02585</t>
  </si>
  <si>
    <t>AKN15699.1</t>
  </si>
  <si>
    <t>B586_02580</t>
  </si>
  <si>
    <t>AKN15698.1</t>
  </si>
  <si>
    <t>preprotein translocase YidC</t>
  </si>
  <si>
    <t>B586_20240</t>
  </si>
  <si>
    <t>ALL56342.1</t>
  </si>
  <si>
    <t>AKN1569.1</t>
  </si>
  <si>
    <t>ALL5619.1</t>
  </si>
  <si>
    <t>AKN1568.1</t>
  </si>
  <si>
    <t>AKN1567.1</t>
  </si>
  <si>
    <t>AKN1566.1</t>
  </si>
  <si>
    <t>AKN1839.1</t>
  </si>
  <si>
    <t>AKN1565.1</t>
  </si>
  <si>
    <t>AKN1564.1</t>
  </si>
  <si>
    <t>AKN1563.1</t>
  </si>
  <si>
    <t>AKN1562.1</t>
  </si>
  <si>
    <t>AKN1561.1</t>
  </si>
  <si>
    <t>AKN1838.1</t>
  </si>
  <si>
    <t>AKN156.1</t>
  </si>
  <si>
    <t>AKN1559.1</t>
  </si>
  <si>
    <t>ALL562.1</t>
  </si>
  <si>
    <t>AKN1558.1</t>
  </si>
  <si>
    <t>AKN1557.1</t>
  </si>
  <si>
    <t>AKN1556.1</t>
  </si>
  <si>
    <t>ALL5621.1</t>
  </si>
  <si>
    <t>AKN1555.1</t>
  </si>
  <si>
    <t>AKN1837.1</t>
  </si>
  <si>
    <t>ALL5622.1</t>
  </si>
  <si>
    <t>AKN1554.1</t>
  </si>
  <si>
    <t>ALL5623.1</t>
  </si>
  <si>
    <t>AKN1553.1</t>
  </si>
  <si>
    <t>ALL5624.1</t>
  </si>
  <si>
    <t>AKN1552.1</t>
  </si>
  <si>
    <t>AKN1551.1</t>
  </si>
  <si>
    <t>AKN155.1</t>
  </si>
  <si>
    <t>ALL5625.1</t>
  </si>
  <si>
    <t>AKN1549.1</t>
  </si>
  <si>
    <t>ALL5626.1</t>
  </si>
  <si>
    <t>AKN1548.1</t>
  </si>
  <si>
    <t>AKN1836.1</t>
  </si>
  <si>
    <t>ALL5627.1</t>
  </si>
  <si>
    <t>ALL5628.1</t>
  </si>
  <si>
    <t>AKN1547.1</t>
  </si>
  <si>
    <t>ALL5629.1</t>
  </si>
  <si>
    <t>AKN1546.1</t>
  </si>
  <si>
    <t>AKN1545.1</t>
  </si>
  <si>
    <t>AKN1544.1</t>
  </si>
  <si>
    <t>AKN1543.1</t>
  </si>
  <si>
    <t>AKN1835.1</t>
  </si>
  <si>
    <t>AKN1542.1</t>
  </si>
  <si>
    <t>AKN1541.1</t>
  </si>
  <si>
    <t>AKN1834.1</t>
  </si>
  <si>
    <t>AKN154.1</t>
  </si>
  <si>
    <t>AKN1539.1</t>
  </si>
  <si>
    <t>AKN1538.1</t>
  </si>
  <si>
    <t>AKN1537.1</t>
  </si>
  <si>
    <t>AKN1536.1</t>
  </si>
  <si>
    <t>AKN1535.1</t>
  </si>
  <si>
    <t>AKN1534.1</t>
  </si>
  <si>
    <t>AKN1833.1</t>
  </si>
  <si>
    <t>AKN1533.1</t>
  </si>
  <si>
    <t>AKN1532.1</t>
  </si>
  <si>
    <t>AKN1531.1</t>
  </si>
  <si>
    <t>AKN1832.1</t>
  </si>
  <si>
    <t>AKN1831.1</t>
  </si>
  <si>
    <t>AKN183.1</t>
  </si>
  <si>
    <t>AKN1893.1</t>
  </si>
  <si>
    <t>AKN1829.1</t>
  </si>
  <si>
    <t>AKN1828.1</t>
  </si>
  <si>
    <t>AKN1826.1</t>
  </si>
  <si>
    <t>AKN1892.1</t>
  </si>
  <si>
    <t>AKN1825.1</t>
  </si>
  <si>
    <t>AKN1824.1</t>
  </si>
  <si>
    <t>AKN1823.1</t>
  </si>
  <si>
    <t>AKN1822.1</t>
  </si>
  <si>
    <t>AKN1891.1</t>
  </si>
  <si>
    <t>AKN1899.1</t>
  </si>
  <si>
    <t>AKN1821.1</t>
  </si>
  <si>
    <t>AKN1897.1</t>
  </si>
  <si>
    <t>AKN1896.1</t>
  </si>
  <si>
    <t>AKN1895.1</t>
  </si>
  <si>
    <t>AKN1827.1</t>
  </si>
  <si>
    <t>AKN182.1</t>
  </si>
  <si>
    <t>AKN1894.1</t>
  </si>
  <si>
    <t>AKN1819.1</t>
  </si>
  <si>
    <t>AKN1818.1</t>
  </si>
  <si>
    <t>AKN1817.1</t>
  </si>
  <si>
    <t>AKN189.1</t>
  </si>
  <si>
    <t>AKN1816.1</t>
  </si>
  <si>
    <t>AKN1815.1</t>
  </si>
  <si>
    <t>AKN1814.1</t>
  </si>
  <si>
    <t>AKN1813.1</t>
  </si>
  <si>
    <t>AKN1812.1</t>
  </si>
  <si>
    <t>AKN1811.1</t>
  </si>
  <si>
    <t>AKN1814.2</t>
  </si>
  <si>
    <t>AKN181.1</t>
  </si>
  <si>
    <t>AKN1898.1</t>
  </si>
  <si>
    <t>AKN1889.1</t>
  </si>
  <si>
    <t>AKN1888.1</t>
  </si>
  <si>
    <t>AKN1887.1</t>
  </si>
  <si>
    <t>AKN1886.1</t>
  </si>
  <si>
    <t>AKN1885.1</t>
  </si>
  <si>
    <t>AKN1884.1</t>
  </si>
  <si>
    <t>AKN1883.1</t>
  </si>
  <si>
    <t>AKN1882.1</t>
  </si>
  <si>
    <t>AKN1881.1</t>
  </si>
  <si>
    <t>AKN188.1</t>
  </si>
  <si>
    <t>AKN1879.2</t>
  </si>
  <si>
    <t>AKN1878.1</t>
  </si>
  <si>
    <t>AKN1877.1</t>
  </si>
  <si>
    <t>AKN1876.1</t>
  </si>
  <si>
    <t>AKN1875.1</t>
  </si>
  <si>
    <t>AKN1874.1</t>
  </si>
  <si>
    <t>AKN1873.1</t>
  </si>
  <si>
    <t>AKN1872.1</t>
  </si>
  <si>
    <t>AKN1871.1</t>
  </si>
  <si>
    <t>AKN187.1</t>
  </si>
  <si>
    <t>AKN1869.1</t>
  </si>
  <si>
    <t>AKN1868.1</t>
  </si>
  <si>
    <t>AKN1867.1</t>
  </si>
  <si>
    <t>AKN1866.1</t>
  </si>
  <si>
    <t>AKN1865.1</t>
  </si>
  <si>
    <t>AKN1864.1</t>
  </si>
  <si>
    <t>AKN1863.1</t>
  </si>
  <si>
    <t>AKN1862.2</t>
  </si>
  <si>
    <t>AKN1861.1</t>
  </si>
  <si>
    <t>AKN186.1</t>
  </si>
  <si>
    <t>AKN1859.1</t>
  </si>
  <si>
    <t>AKN1858.1</t>
  </si>
  <si>
    <t>AKN1857.1</t>
  </si>
  <si>
    <t>AKN1856.1</t>
  </si>
  <si>
    <t>AKN1855.1</t>
  </si>
  <si>
    <t>AKN1854.1</t>
  </si>
  <si>
    <t>AKN1853.1</t>
  </si>
  <si>
    <t>AKN1852.1</t>
  </si>
  <si>
    <t>AKN1851.1</t>
  </si>
  <si>
    <t>AKN185.1</t>
  </si>
  <si>
    <t>AKN1849.1</t>
  </si>
  <si>
    <t>AKN1848.1</t>
  </si>
  <si>
    <t>AKN1847.1</t>
  </si>
  <si>
    <t>AKN1846.1</t>
  </si>
  <si>
    <t>AKN1845.1</t>
  </si>
  <si>
    <t>AKN1844.1</t>
  </si>
  <si>
    <t>AKN1843.1</t>
  </si>
  <si>
    <t>AKN1842.1</t>
  </si>
  <si>
    <t>AKN1841.1</t>
  </si>
  <si>
    <t>AKN184.1</t>
  </si>
  <si>
    <t>AKN1834.2</t>
  </si>
  <si>
    <t>AKN18.1</t>
  </si>
  <si>
    <t>AKN1799.1</t>
  </si>
  <si>
    <t>AKN1798.1</t>
  </si>
  <si>
    <t>AKN1797.1</t>
  </si>
  <si>
    <t>AKN1796.1</t>
  </si>
  <si>
    <t>AKN1795.1</t>
  </si>
  <si>
    <t>AKN1794.1</t>
  </si>
  <si>
    <t>AKN1885.2</t>
  </si>
  <si>
    <t>AKN1793.1</t>
  </si>
  <si>
    <t>AKN1792.1</t>
  </si>
  <si>
    <t>AKN1791.1</t>
  </si>
  <si>
    <t>AKN179.1</t>
  </si>
  <si>
    <t>AKN1789.1</t>
  </si>
  <si>
    <t>AKN1788.1</t>
  </si>
  <si>
    <t>AKN1787.1</t>
  </si>
  <si>
    <t>AKN1786.1</t>
  </si>
  <si>
    <t>AKN1785.1</t>
  </si>
  <si>
    <t>AKN1784.1</t>
  </si>
  <si>
    <t>AKN1783.2</t>
  </si>
  <si>
    <t>AKN1782.1</t>
  </si>
  <si>
    <t>AKN1781.1</t>
  </si>
  <si>
    <t>AKN1783.1</t>
  </si>
  <si>
    <t>AKN178.1</t>
  </si>
  <si>
    <t>AKN1779.1</t>
  </si>
  <si>
    <t>AKN1778.1</t>
  </si>
  <si>
    <t>AKN1777.1</t>
  </si>
  <si>
    <t>AKN1776.1</t>
  </si>
  <si>
    <t>AKN1881.2</t>
  </si>
  <si>
    <t>AKN1775.1</t>
  </si>
  <si>
    <t>AKN1774.1</t>
  </si>
  <si>
    <t>AKN1882.2</t>
  </si>
  <si>
    <t>AKN1773.1</t>
  </si>
  <si>
    <t>AKN1772.1</t>
  </si>
  <si>
    <t>AKN1771.1</t>
  </si>
  <si>
    <t>AKN177.1</t>
  </si>
  <si>
    <t>AKN1769.1</t>
  </si>
  <si>
    <t>AKN1879.1</t>
  </si>
  <si>
    <t>AKN1768.1</t>
  </si>
  <si>
    <t>AKN1767.1</t>
  </si>
  <si>
    <t>AKN1766.1</t>
  </si>
  <si>
    <t>AKN1765.1</t>
  </si>
  <si>
    <t>AKN1764.1</t>
  </si>
  <si>
    <t>AKN1763.1</t>
  </si>
  <si>
    <t>AKN1762.1</t>
  </si>
  <si>
    <t>AKN1761.1</t>
  </si>
  <si>
    <t>AKN176.1</t>
  </si>
  <si>
    <t>AKN1759.1</t>
  </si>
  <si>
    <t>AKN1758.1</t>
  </si>
  <si>
    <t>AKN1757.1</t>
  </si>
  <si>
    <t>AKN1756.1</t>
  </si>
  <si>
    <t>AKN1755.1</t>
  </si>
  <si>
    <t>AKN1754.1</t>
  </si>
  <si>
    <t>AKN1753.1</t>
  </si>
  <si>
    <t>AKN1752.1</t>
  </si>
  <si>
    <t>AKN1751.1</t>
  </si>
  <si>
    <t>AKN175.1</t>
  </si>
  <si>
    <t>AKN1749.1</t>
  </si>
  <si>
    <t>AKN1748.1</t>
  </si>
  <si>
    <t>AKN1747.1</t>
  </si>
  <si>
    <t>AKN1746.1</t>
  </si>
  <si>
    <t>AKN1745.1</t>
  </si>
  <si>
    <t>AKN1744.1</t>
  </si>
  <si>
    <t>AKN1743.1</t>
  </si>
  <si>
    <t>AKN1742.1</t>
  </si>
  <si>
    <t>AKN1741.1</t>
  </si>
  <si>
    <t>AKN174.1</t>
  </si>
  <si>
    <t>AKN1739.1</t>
  </si>
  <si>
    <t>AKN1738.1</t>
  </si>
  <si>
    <t>AKN1737.1</t>
  </si>
  <si>
    <t>AKN1736.1</t>
  </si>
  <si>
    <t>AKN1735.1</t>
  </si>
  <si>
    <t>AKN1734.1</t>
  </si>
  <si>
    <t>AKN1733.1</t>
  </si>
  <si>
    <t>AKN1732.1</t>
  </si>
  <si>
    <t>AKN1731.1</t>
  </si>
  <si>
    <t>AKN173.1</t>
  </si>
  <si>
    <t>AKN1729.1</t>
  </si>
  <si>
    <t>AKN1728.1</t>
  </si>
  <si>
    <t>AKN1727.1</t>
  </si>
  <si>
    <t>AKN1726.1</t>
  </si>
  <si>
    <t>AKN1725.1</t>
  </si>
  <si>
    <t>AKN1724.1</t>
  </si>
  <si>
    <t>AKN1723.1</t>
  </si>
  <si>
    <t>AKN1722.1</t>
  </si>
  <si>
    <t>AKN1721.1</t>
  </si>
  <si>
    <t>AKN172.1</t>
  </si>
  <si>
    <t>AKN1719.1</t>
  </si>
  <si>
    <t>AKN1877.2</t>
  </si>
  <si>
    <t>AKN1718.1</t>
  </si>
  <si>
    <t>AKN1717.1</t>
  </si>
  <si>
    <t>AKN1716.1</t>
  </si>
  <si>
    <t>AKN1715.1</t>
  </si>
  <si>
    <t>AKN1714.1</t>
  </si>
  <si>
    <t>AKN1713.1</t>
  </si>
  <si>
    <t>AKN1712.1</t>
  </si>
  <si>
    <t>AKN1711.1</t>
  </si>
  <si>
    <t>AKN171.1</t>
  </si>
  <si>
    <t>AKN1736.2</t>
  </si>
  <si>
    <t>AKN176.2</t>
  </si>
  <si>
    <t>AKN172.2</t>
  </si>
  <si>
    <t>AKN17.1</t>
  </si>
  <si>
    <t>AKN1699.1</t>
  </si>
  <si>
    <t>AKN1698.1</t>
  </si>
  <si>
    <t>AKN1697.1</t>
  </si>
  <si>
    <t>AKN1696.1</t>
  </si>
  <si>
    <t>AKN1695.1</t>
  </si>
  <si>
    <t>AKN1694.1</t>
  </si>
  <si>
    <t>AKN1693.1</t>
  </si>
  <si>
    <t>AKN1692.1</t>
  </si>
  <si>
    <t>AKN1691.1</t>
  </si>
  <si>
    <t>AKN1699.2</t>
  </si>
  <si>
    <t>AKN169.1</t>
  </si>
  <si>
    <t>AKN1689.1</t>
  </si>
  <si>
    <t>AKN1688.1</t>
  </si>
  <si>
    <t>AKN1687.1</t>
  </si>
  <si>
    <t>AKN1686.1</t>
  </si>
  <si>
    <t>AKN1685.1</t>
  </si>
  <si>
    <t>AKN1684.1</t>
  </si>
  <si>
    <t>AKN1683.1</t>
  </si>
  <si>
    <t>AKN1682.1</t>
  </si>
  <si>
    <t>AKN1681.1</t>
  </si>
  <si>
    <t>AKN168.1</t>
  </si>
  <si>
    <t>AKN1679.1</t>
  </si>
  <si>
    <t>AKN1678.1</t>
  </si>
  <si>
    <t>AKN1677.1</t>
  </si>
  <si>
    <t>AKN1676.1</t>
  </si>
  <si>
    <t>AKN1862.1</t>
  </si>
  <si>
    <t>AKN1675.1</t>
  </si>
  <si>
    <t>AKN1674.1</t>
  </si>
  <si>
    <t>AKN1673.1</t>
  </si>
  <si>
    <t>AKN1672.1</t>
  </si>
  <si>
    <t>AKN1671.1</t>
  </si>
  <si>
    <t>AKN167.1</t>
  </si>
  <si>
    <t>AKN1669.2</t>
  </si>
  <si>
    <t>AKN1668.1</t>
  </si>
  <si>
    <t>AKN1667.1</t>
  </si>
  <si>
    <t>AKN1666.1</t>
  </si>
  <si>
    <t>AKN1864.2</t>
  </si>
  <si>
    <t>AKN1665.1</t>
  </si>
  <si>
    <t>AKN1664.1</t>
  </si>
  <si>
    <t>AKN1663.1</t>
  </si>
  <si>
    <t>AKN1662.1</t>
  </si>
  <si>
    <t>AKN1661.1</t>
  </si>
  <si>
    <t>AKN1669.1</t>
  </si>
  <si>
    <t>AKN1668.2</t>
  </si>
  <si>
    <t>AKN1666.2</t>
  </si>
  <si>
    <t>AKN166.1</t>
  </si>
  <si>
    <t>AKN1659.1</t>
  </si>
  <si>
    <t>ALL563.1</t>
  </si>
  <si>
    <t>ALL5631.1</t>
  </si>
  <si>
    <t>AKN1658.1</t>
  </si>
  <si>
    <t>ALL5632.1</t>
  </si>
  <si>
    <t>ALL5633.1</t>
  </si>
  <si>
    <t>AKN1657.1</t>
  </si>
  <si>
    <t>AKN1656.1</t>
  </si>
  <si>
    <t>ALL5634.1</t>
  </si>
  <si>
    <t>AKN1654.1</t>
  </si>
  <si>
    <t>AKN1653.1</t>
  </si>
  <si>
    <t>ALL5635.1</t>
  </si>
  <si>
    <t>AKN1652.1</t>
  </si>
  <si>
    <t>ALL5636.1</t>
  </si>
  <si>
    <t>AKN1651.1</t>
  </si>
  <si>
    <t>AKN1655.1</t>
  </si>
  <si>
    <t>AKN165.1</t>
  </si>
  <si>
    <t>AKN1649.1</t>
  </si>
  <si>
    <t>AKN1648.1</t>
  </si>
  <si>
    <t>AKN1647.1</t>
  </si>
  <si>
    <t>AKN1646.1</t>
  </si>
  <si>
    <t>ALL5637.1</t>
  </si>
  <si>
    <t>AKN1645.1</t>
  </si>
  <si>
    <t>ALL5638.1</t>
  </si>
  <si>
    <t>AKN1644.1</t>
  </si>
  <si>
    <t>ALL5639.1</t>
  </si>
  <si>
    <t>AKN1643.1</t>
  </si>
  <si>
    <t>AKN1642.1</t>
  </si>
  <si>
    <t>AKN1641.1</t>
  </si>
  <si>
    <t>AKN164.1</t>
  </si>
  <si>
    <t>AKN1639.1</t>
  </si>
  <si>
    <t>AKN1638.1</t>
  </si>
  <si>
    <t>AKN1637.1</t>
  </si>
  <si>
    <t>AKN1636.1</t>
  </si>
  <si>
    <t>AKN1635.1</t>
  </si>
  <si>
    <t>AKN1634.1</t>
  </si>
  <si>
    <t>AKN1633.1</t>
  </si>
  <si>
    <t>AKN1632.1</t>
  </si>
  <si>
    <t>AKN1631.1</t>
  </si>
  <si>
    <t>AKN1634.2</t>
  </si>
  <si>
    <t>AKN163.1</t>
  </si>
  <si>
    <t>AKN1629.1</t>
  </si>
  <si>
    <t>AKN1628.1</t>
  </si>
  <si>
    <t>AKN1627.1</t>
  </si>
  <si>
    <t>AKN1626.1</t>
  </si>
  <si>
    <t>AKN1625.1</t>
  </si>
  <si>
    <t>AKN1624.1</t>
  </si>
  <si>
    <t>AKN1623.1</t>
  </si>
  <si>
    <t>AKN1622.1</t>
  </si>
  <si>
    <t>AKN1621.1</t>
  </si>
  <si>
    <t>AKN162.1</t>
  </si>
  <si>
    <t>AKN1856.2</t>
  </si>
  <si>
    <t>AKN1619.1</t>
  </si>
  <si>
    <t>AKN1853.2</t>
  </si>
  <si>
    <t>AKN1617.1</t>
  </si>
  <si>
    <t>AKN1616.1</t>
  </si>
  <si>
    <t>AKN1615.1</t>
  </si>
  <si>
    <t>AKN1614.1</t>
  </si>
  <si>
    <t>AKN1613.1</t>
  </si>
  <si>
    <t>AKN1612.1</t>
  </si>
  <si>
    <t>AKN1611.1</t>
  </si>
  <si>
    <t>AKN1618.1</t>
  </si>
  <si>
    <t>AKN161.1</t>
  </si>
  <si>
    <t>AKN1685.2</t>
  </si>
  <si>
    <t>AKN1684.2</t>
  </si>
  <si>
    <t>AKN1646.2</t>
  </si>
  <si>
    <t>AKN1638.2</t>
  </si>
  <si>
    <t>AKN16.1</t>
  </si>
  <si>
    <t>AKN1599.1</t>
  </si>
  <si>
    <t>AKN1598.1</t>
  </si>
  <si>
    <t>AKN1597.1</t>
  </si>
  <si>
    <t>AKN1596.1</t>
  </si>
  <si>
    <t>AKN1595.1</t>
  </si>
  <si>
    <t>AKN1594.1</t>
  </si>
  <si>
    <t>AKN1593.1</t>
  </si>
  <si>
    <t>AKN1592.1</t>
  </si>
  <si>
    <t>AKN1591.2</t>
  </si>
  <si>
    <t>AKN1596.2</t>
  </si>
  <si>
    <t>AKN1591.1</t>
  </si>
  <si>
    <t>AKN159.1</t>
  </si>
  <si>
    <t>AKN1589.1</t>
  </si>
  <si>
    <t>AKN1588.1</t>
  </si>
  <si>
    <t>AKN1587.1</t>
  </si>
  <si>
    <t>AKN1586.1</t>
  </si>
  <si>
    <t>AKN1585.1</t>
  </si>
  <si>
    <t>AKN1584.1</t>
  </si>
  <si>
    <t>AKN1583.1</t>
  </si>
  <si>
    <t>AKN1582.1</t>
  </si>
  <si>
    <t>AKN1581.1</t>
  </si>
  <si>
    <t>AKN158.1</t>
  </si>
  <si>
    <t>AKN1579.1</t>
  </si>
  <si>
    <t>AKN1578.1</t>
  </si>
  <si>
    <t>AKN1577.1</t>
  </si>
  <si>
    <t>AKN1576.1</t>
  </si>
  <si>
    <t>AKN1575.2</t>
  </si>
  <si>
    <t>AKN1574.1</t>
  </si>
  <si>
    <t>AKN1573.1</t>
  </si>
  <si>
    <t>AKN1572.1</t>
  </si>
  <si>
    <t>AKN1571.1</t>
  </si>
  <si>
    <t>AKN1575.1</t>
  </si>
  <si>
    <t>AKN157.1</t>
  </si>
  <si>
    <t>WP_130428056.1</t>
  </si>
  <si>
    <t>NZ_CP035950.1</t>
  </si>
  <si>
    <t>EXT02_RS02870</t>
  </si>
  <si>
    <t>WP_130428054.1</t>
  </si>
  <si>
    <t>EXT02_RS02865</t>
  </si>
  <si>
    <t>WP_130428052.1</t>
  </si>
  <si>
    <t>EXT02_RS02860</t>
  </si>
  <si>
    <t>DUF2963 domain-containing protein</t>
  </si>
  <si>
    <t>WP_130428050.1</t>
  </si>
  <si>
    <t>EXT02_RS02855</t>
  </si>
  <si>
    <t>WP_130428048.1</t>
  </si>
  <si>
    <t>EXT02_RS02850</t>
  </si>
  <si>
    <t>asparagine--tRNA ligase</t>
  </si>
  <si>
    <t>WP_130428001.1</t>
  </si>
  <si>
    <t>NZ_CP035949.1</t>
  </si>
  <si>
    <t>EXT02_RS02845</t>
  </si>
  <si>
    <t>WP_130427999.1</t>
  </si>
  <si>
    <t>EXT02_RS02840</t>
  </si>
  <si>
    <t>WP_130427997.1</t>
  </si>
  <si>
    <t>EXT02_RS02835</t>
  </si>
  <si>
    <t>carbohydrate ABC transporter permease</t>
  </si>
  <si>
    <t>WP_130428045.1</t>
  </si>
  <si>
    <t>EXT02_RS02830</t>
  </si>
  <si>
    <t>extracellular solute-binding protein</t>
  </si>
  <si>
    <t>WP_130427995.1</t>
  </si>
  <si>
    <t>EXT02_RS02825</t>
  </si>
  <si>
    <t>bifunctional oligoribonuclease/PAP phosphatase NrnA</t>
  </si>
  <si>
    <t>WP_130427993.1</t>
  </si>
  <si>
    <t>EXT02_RS02820</t>
  </si>
  <si>
    <t>tRNA uridine-5-carboxymethylaminomethyl(34) synthesis GTPase MnmE</t>
  </si>
  <si>
    <t>WP_130427991.1</t>
  </si>
  <si>
    <t>EXT02_RS02815</t>
  </si>
  <si>
    <t>WP_130427989.1</t>
  </si>
  <si>
    <t>EXT02_RS02810</t>
  </si>
  <si>
    <t>WP_130427987.1</t>
  </si>
  <si>
    <t>EXT02_RS02805</t>
  </si>
  <si>
    <t>WP_081931904.1</t>
  </si>
  <si>
    <t>EXT02_RS02800</t>
  </si>
  <si>
    <t>WP_011412939.1</t>
  </si>
  <si>
    <t>EXT02_RS02795</t>
  </si>
  <si>
    <t>WP_130427985.1</t>
  </si>
  <si>
    <t>EXT02_RS02790</t>
  </si>
  <si>
    <t>WP_130427983.1</t>
  </si>
  <si>
    <t>EXT02_RS02785</t>
  </si>
  <si>
    <t>M42 family peptidase</t>
  </si>
  <si>
    <t>WP_130427981.1</t>
  </si>
  <si>
    <t>EXT02_RS02780</t>
  </si>
  <si>
    <t>acyl carrier protein</t>
  </si>
  <si>
    <t>WP_130427979.1</t>
  </si>
  <si>
    <t>EXT02_RS02775</t>
  </si>
  <si>
    <t>WP_130427977.1</t>
  </si>
  <si>
    <t>EXT02_RS02770</t>
  </si>
  <si>
    <t>WP_069028414.1</t>
  </si>
  <si>
    <t>EXT02_RS02765</t>
  </si>
  <si>
    <t>WP_130427975.1</t>
  </si>
  <si>
    <t>EXT02_RS02760</t>
  </si>
  <si>
    <t>16S rRNA (cytosine(1402)-N(4))-methyltransferase RsmH</t>
  </si>
  <si>
    <t>WP_130427973.1</t>
  </si>
  <si>
    <t>EXT02_RS02755</t>
  </si>
  <si>
    <t>WP_069028412.1</t>
  </si>
  <si>
    <t>EXT02_RS02750</t>
  </si>
  <si>
    <t>heavy metal translocating P-type ATPase</t>
  </si>
  <si>
    <t>WP_130427971.1</t>
  </si>
  <si>
    <t>EXT02_RS02745</t>
  </si>
  <si>
    <t>septation protein SpoVG</t>
  </si>
  <si>
    <t>WP_034172172.1</t>
  </si>
  <si>
    <t>EXT02_RS02740</t>
  </si>
  <si>
    <t>16S rRNA (adenine(1518)-N(6)/adenine(1519)-N(6))-dimethyltransferase RsmA</t>
  </si>
  <si>
    <t>WP_130427969.1</t>
  </si>
  <si>
    <t>EXT02_RS02735</t>
  </si>
  <si>
    <t>HD domain-containing protein</t>
  </si>
  <si>
    <t>WP_130427967.1</t>
  </si>
  <si>
    <t>EXT02_RS02730</t>
  </si>
  <si>
    <t>phosphate propanoyltransferase</t>
  </si>
  <si>
    <t>WP_069028408.1</t>
  </si>
  <si>
    <t>EXT02_RS02725</t>
  </si>
  <si>
    <t>WP_130428043.1</t>
  </si>
  <si>
    <t>EXT02_RS02720</t>
  </si>
  <si>
    <t>WP_130427965.1</t>
  </si>
  <si>
    <t>EXT02_RS02715</t>
  </si>
  <si>
    <t>ABC transporter permease subunit</t>
  </si>
  <si>
    <t>WP_130427963.1</t>
  </si>
  <si>
    <t>EXT02_RS02710</t>
  </si>
  <si>
    <t>transporter substrate-binding domain-containing protein</t>
  </si>
  <si>
    <t>WP_130427961.1</t>
  </si>
  <si>
    <t>EXT02_RS02705</t>
  </si>
  <si>
    <t>amino acid ABC transporter ATP-binding protein</t>
  </si>
  <si>
    <t>WP_024563301.1</t>
  </si>
  <si>
    <t>EXT02_RS02700</t>
  </si>
  <si>
    <t>WP_130427959.1</t>
  </si>
  <si>
    <t>EXT02_RS02695</t>
  </si>
  <si>
    <t>WP_130427957.1</t>
  </si>
  <si>
    <t>EXT02_RS02690</t>
  </si>
  <si>
    <t>WP_130427955.1</t>
  </si>
  <si>
    <t>EXT02_RS02685</t>
  </si>
  <si>
    <t>WP_130427953.1</t>
  </si>
  <si>
    <t>EXT02_RS02680</t>
  </si>
  <si>
    <t>WP_130427951.1</t>
  </si>
  <si>
    <t>EXT02_RS02675</t>
  </si>
  <si>
    <t>rhodanese-related sulfurtransferase</t>
  </si>
  <si>
    <t>WP_130427949.1</t>
  </si>
  <si>
    <t>EXT02_RS02670</t>
  </si>
  <si>
    <t>WP_069028397.1</t>
  </si>
  <si>
    <t>EXT02_RS02665</t>
  </si>
  <si>
    <t>ribosomal-processing cysteine protease Prp</t>
  </si>
  <si>
    <t>WP_071345400.1</t>
  </si>
  <si>
    <t>EXT02_RS02660</t>
  </si>
  <si>
    <t>WP_069028395.1</t>
  </si>
  <si>
    <t>EXT02_RS02655</t>
  </si>
  <si>
    <t>WP_130427947.1</t>
  </si>
  <si>
    <t>EXT02_RS02650</t>
  </si>
  <si>
    <t>RNase P RNA component class B</t>
  </si>
  <si>
    <t>EXT02_RS02645</t>
  </si>
  <si>
    <t>WP_130427944.1</t>
  </si>
  <si>
    <t>EXT02_RS02640</t>
  </si>
  <si>
    <t>zinc ABC transporter substrate-binding protein</t>
  </si>
  <si>
    <t>WP_130427942.1</t>
  </si>
  <si>
    <t>EXT02_RS02635</t>
  </si>
  <si>
    <t>metal ABC transporter ATP-binding protein</t>
  </si>
  <si>
    <t>WP_130427940.1</t>
  </si>
  <si>
    <t>EXT02_RS02630</t>
  </si>
  <si>
    <t>metal ABC transporter permease</t>
  </si>
  <si>
    <t>WP_130427938.1</t>
  </si>
  <si>
    <t>EXT02_RS02625</t>
  </si>
  <si>
    <t>WP_069028388.1</t>
  </si>
  <si>
    <t>EXT02_RS02620</t>
  </si>
  <si>
    <t>WP_130428041.1</t>
  </si>
  <si>
    <t>EXT02_RS02615</t>
  </si>
  <si>
    <t>ATP-binding cassette domain-containing protein</t>
  </si>
  <si>
    <t>WP_130427936.1</t>
  </si>
  <si>
    <t>EXT02_RS02610</t>
  </si>
  <si>
    <t>WP_130427934.1</t>
  </si>
  <si>
    <t>EXT02_RS02605</t>
  </si>
  <si>
    <t>iron-sulfur cluster assembly scaffold protein</t>
  </si>
  <si>
    <t>WP_083985331.1</t>
  </si>
  <si>
    <t>EXT02_RS02600</t>
  </si>
  <si>
    <t>WP_130428039.1</t>
  </si>
  <si>
    <t>EXT02_RS02595</t>
  </si>
  <si>
    <t>CCA tRNA nucleotidyltransferase</t>
  </si>
  <si>
    <t>WP_130427932.1</t>
  </si>
  <si>
    <t>EXT02_RS02590</t>
  </si>
  <si>
    <t>nucleoside deaminase</t>
  </si>
  <si>
    <t>WP_130427930.1</t>
  </si>
  <si>
    <t>EXT02_RS02585</t>
  </si>
  <si>
    <t>thymidine kinase</t>
  </si>
  <si>
    <t>WP_130427928.1</t>
  </si>
  <si>
    <t>EXT02_RS02580</t>
  </si>
  <si>
    <t>WP_130427926.1</t>
  </si>
  <si>
    <t>EXT02_RS02575</t>
  </si>
  <si>
    <t>WP_011160481.1</t>
  </si>
  <si>
    <t>EXT02_RS02570</t>
  </si>
  <si>
    <t>WP_130427924.1</t>
  </si>
  <si>
    <t>EXT02_RS02565</t>
  </si>
  <si>
    <t>WP_130427922.1</t>
  </si>
  <si>
    <t>EXT02_RS02560</t>
  </si>
  <si>
    <t>WP_130427920.1</t>
  </si>
  <si>
    <t>EXT02_RS02555</t>
  </si>
  <si>
    <t>WP_130427918.1</t>
  </si>
  <si>
    <t>EXT02_RS02550</t>
  </si>
  <si>
    <t>WP_130427916.1</t>
  </si>
  <si>
    <t>EXT02_RS02545</t>
  </si>
  <si>
    <t>WP_130427914.1</t>
  </si>
  <si>
    <t>EXT02_RS02540</t>
  </si>
  <si>
    <t>WP_130427912.1</t>
  </si>
  <si>
    <t>EXT02_RS02535</t>
  </si>
  <si>
    <t>WP_130427910.1</t>
  </si>
  <si>
    <t>EXT02_RS02530</t>
  </si>
  <si>
    <t>WP_130427908.1</t>
  </si>
  <si>
    <t>EXT02_RS02525</t>
  </si>
  <si>
    <t>WP_069028374.1</t>
  </si>
  <si>
    <t>EXT02_RS02520</t>
  </si>
  <si>
    <t>WP_069028373.1</t>
  </si>
  <si>
    <t>EXT02_RS02515</t>
  </si>
  <si>
    <t>co-chaperone GroES</t>
  </si>
  <si>
    <t>WP_011160495.1</t>
  </si>
  <si>
    <t>EXT02_RS02510</t>
  </si>
  <si>
    <t>chaperonin GroEL</t>
  </si>
  <si>
    <t>WP_130427906.1</t>
  </si>
  <si>
    <t>EXT02_RS02505</t>
  </si>
  <si>
    <t>WP_130427904.1</t>
  </si>
  <si>
    <t>EXT02_RS02500</t>
  </si>
  <si>
    <t>NAD+ synthetase</t>
  </si>
  <si>
    <t>WP_130427902.1</t>
  </si>
  <si>
    <t>EXT02_RS02495</t>
  </si>
  <si>
    <t>tRNA 2-thiouridine(34) synthase MnmA</t>
  </si>
  <si>
    <t>WP_071345437.1</t>
  </si>
  <si>
    <t>EXT02_RS02490</t>
  </si>
  <si>
    <t>bifunctional (p)ppGpp synthetase/guanosine-3',5'-bis(diphosphate) 3'-pyrophosphohydrolase</t>
  </si>
  <si>
    <t>WP_130427900.1</t>
  </si>
  <si>
    <t>EXT02_RS02485</t>
  </si>
  <si>
    <t>WP_130427898.1</t>
  </si>
  <si>
    <t>EXT02_RS02480</t>
  </si>
  <si>
    <t>aspartate--tRNA ligase</t>
  </si>
  <si>
    <t>WP_130427896.1</t>
  </si>
  <si>
    <t>EXT02_RS02475</t>
  </si>
  <si>
    <t>tRNA lysidine(34) synthetase TilS</t>
  </si>
  <si>
    <t>WP_130427894.1</t>
  </si>
  <si>
    <t>EXT02_RS02470</t>
  </si>
  <si>
    <t>ATP-dependent zinc metalloprotease FtsH</t>
  </si>
  <si>
    <t>EXT02_RS02465</t>
  </si>
  <si>
    <t>RluA family pseudouridine synthase</t>
  </si>
  <si>
    <t>WP_130427892.1</t>
  </si>
  <si>
    <t>EXT02_RS02460</t>
  </si>
  <si>
    <t>WP_130427890.1</t>
  </si>
  <si>
    <t>EXT02_RS02455</t>
  </si>
  <si>
    <t>WP_130427888.1</t>
  </si>
  <si>
    <t>EXT02_RS02450</t>
  </si>
  <si>
    <t>WP_130427886.1</t>
  </si>
  <si>
    <t>EXT02_RS02445</t>
  </si>
  <si>
    <t>WP_069028447.1</t>
  </si>
  <si>
    <t>EXT02_RS02440</t>
  </si>
  <si>
    <t>WP_130427884.1</t>
  </si>
  <si>
    <t>EXT02_RS02435</t>
  </si>
  <si>
    <t>DJ-1 family protein</t>
  </si>
  <si>
    <t>WP_071345449.1</t>
  </si>
  <si>
    <t>EXT02_RS02430</t>
  </si>
  <si>
    <t>WP_130427882.1</t>
  </si>
  <si>
    <t>EXT02_RS02425</t>
  </si>
  <si>
    <t>WP_011160514.1</t>
  </si>
  <si>
    <t>EXT02_RS02420</t>
  </si>
  <si>
    <t>WP_130427880.1</t>
  </si>
  <si>
    <t>EXT02_RS02415</t>
  </si>
  <si>
    <t>WP_130427878.1</t>
  </si>
  <si>
    <t>EXT02_RS02410</t>
  </si>
  <si>
    <t>nucleoside kinase</t>
  </si>
  <si>
    <t>WP_130427876.1</t>
  </si>
  <si>
    <t>EXT02_RS02405</t>
  </si>
  <si>
    <t>tRNA 4-thiouridine(8) synthase ThiI</t>
  </si>
  <si>
    <t>WP_130427874.1</t>
  </si>
  <si>
    <t>EXT02_RS02400</t>
  </si>
  <si>
    <t>WP_011160519.1</t>
  </si>
  <si>
    <t>EXT02_RS02395</t>
  </si>
  <si>
    <t>inorganic diphosphatase</t>
  </si>
  <si>
    <t>WP_011160520.1</t>
  </si>
  <si>
    <t>EXT02_RS02390</t>
  </si>
  <si>
    <t>SsrA-binding protein SmpB</t>
  </si>
  <si>
    <t>WP_071345455.1</t>
  </si>
  <si>
    <t>EXT02_RS02385</t>
  </si>
  <si>
    <t>DUF2779 domain-containing protein</t>
  </si>
  <si>
    <t>WP_130427872.1</t>
  </si>
  <si>
    <t>EXT02_RS02380</t>
  </si>
  <si>
    <t>transcription termination/antitermination protein NusA</t>
  </si>
  <si>
    <t>WP_130427870.1</t>
  </si>
  <si>
    <t>EXT02_RS02375</t>
  </si>
  <si>
    <t>YlxR family protein</t>
  </si>
  <si>
    <t>WP_011160524.1</t>
  </si>
  <si>
    <t>EXT02_RS02370</t>
  </si>
  <si>
    <t>WP_130427868.1</t>
  </si>
  <si>
    <t>EXT02_RS02365</t>
  </si>
  <si>
    <t>30S ribosome-binding factor RbfA</t>
  </si>
  <si>
    <t>WP_069028346.1</t>
  </si>
  <si>
    <t>EXT02_RS02360</t>
  </si>
  <si>
    <t>aminoacyl-tRNA hydrolase</t>
  </si>
  <si>
    <t>WP_130427866.1</t>
  </si>
  <si>
    <t>EXT02_RS02355</t>
  </si>
  <si>
    <t>HlyC/CorC family transporter</t>
  </si>
  <si>
    <t>WP_069028344.1</t>
  </si>
  <si>
    <t>EXT02_RS02350</t>
  </si>
  <si>
    <t>primosomal protein N'</t>
  </si>
  <si>
    <t>WP_130427864.1</t>
  </si>
  <si>
    <t>EXT02_RS02345</t>
  </si>
  <si>
    <t>WP_130427862.1</t>
  </si>
  <si>
    <t>EXT02_RS02340</t>
  </si>
  <si>
    <t>WP_130427860.1</t>
  </si>
  <si>
    <t>EXT02_RS02335</t>
  </si>
  <si>
    <t>26S protease regulatory subunit</t>
  </si>
  <si>
    <t>WP_130427858.1</t>
  </si>
  <si>
    <t>EXT02_RS02330</t>
  </si>
  <si>
    <t>WP_130427856.1</t>
  </si>
  <si>
    <t>EXT02_RS02325</t>
  </si>
  <si>
    <t>WP_130427854.1</t>
  </si>
  <si>
    <t>EXT02_RS02320</t>
  </si>
  <si>
    <t>WP_130427852.1</t>
  </si>
  <si>
    <t>EXT02_RS02315</t>
  </si>
  <si>
    <t>WP_130427850.1</t>
  </si>
  <si>
    <t>EXT02_RS02310</t>
  </si>
  <si>
    <t>WP_034172241.1</t>
  </si>
  <si>
    <t>EXT02_RS02305</t>
  </si>
  <si>
    <t>EXT02_RS02300</t>
  </si>
  <si>
    <t>hemolysin III</t>
  </si>
  <si>
    <t>WP_071345471.1</t>
  </si>
  <si>
    <t>EXT02_RS02295</t>
  </si>
  <si>
    <t>WP_130427848.1</t>
  </si>
  <si>
    <t>EXT02_RS02290</t>
  </si>
  <si>
    <t>EXT02_RS02285</t>
  </si>
  <si>
    <t>EXT02_RS02280</t>
  </si>
  <si>
    <t>EXT02_RS02275</t>
  </si>
  <si>
    <t>EXT02_RS02270</t>
  </si>
  <si>
    <t>EXT02_RS02265</t>
  </si>
  <si>
    <t>WP_130428037.1</t>
  </si>
  <si>
    <t>EXT02_RS02260</t>
  </si>
  <si>
    <t>WP_130427846.1</t>
  </si>
  <si>
    <t>EXT02_RS02255</t>
  </si>
  <si>
    <t>S26 family signal peptidase</t>
  </si>
  <si>
    <t>WP_130427844.1</t>
  </si>
  <si>
    <t>EXT02_RS02250</t>
  </si>
  <si>
    <t>WP_130427842.1</t>
  </si>
  <si>
    <t>EXT02_RS02245</t>
  </si>
  <si>
    <t>dUTP diphosphatase</t>
  </si>
  <si>
    <t>WP_069028337.1</t>
  </si>
  <si>
    <t>EXT02_RS02240</t>
  </si>
  <si>
    <t>WP_130427840.1</t>
  </si>
  <si>
    <t>EXT02_RS02235</t>
  </si>
  <si>
    <t>WP_069028335.1</t>
  </si>
  <si>
    <t>EXT02_RS02230</t>
  </si>
  <si>
    <t>UMP kinase</t>
  </si>
  <si>
    <t>WP_011160542.1</t>
  </si>
  <si>
    <t>EXT02_RS02225</t>
  </si>
  <si>
    <t>ribosome recycling factor</t>
  </si>
  <si>
    <t>WP_130427838.1</t>
  </si>
  <si>
    <t>EXT02_RS02220</t>
  </si>
  <si>
    <t>WP_130427836.1</t>
  </si>
  <si>
    <t>EXT02_RS02215</t>
  </si>
  <si>
    <t>triose-phosphate isomerase</t>
  </si>
  <si>
    <t>WP_069028331.1</t>
  </si>
  <si>
    <t>EXT02_RS02210</t>
  </si>
  <si>
    <t>HAD-IIB family hydrolase</t>
  </si>
  <si>
    <t>WP_011160546.1</t>
  </si>
  <si>
    <t>EXT02_RS02205</t>
  </si>
  <si>
    <t>class II fructose-1,6-bisphosphate aldolase</t>
  </si>
  <si>
    <t>WP_130427834.1</t>
  </si>
  <si>
    <t>EXT02_RS02200</t>
  </si>
  <si>
    <t>WP_130427832.1</t>
  </si>
  <si>
    <t>EXT02_RS02195</t>
  </si>
  <si>
    <t>WP_130427830.1</t>
  </si>
  <si>
    <t>EXT02_RS02190</t>
  </si>
  <si>
    <t>type I glyceraldehyde-3-phosphate dehydrogenase</t>
  </si>
  <si>
    <t>WP_130427828.1</t>
  </si>
  <si>
    <t>EXT02_RS02185</t>
  </si>
  <si>
    <t>WP_130427826.1</t>
  </si>
  <si>
    <t>EXT02_RS02180</t>
  </si>
  <si>
    <t>WP_130427824.1</t>
  </si>
  <si>
    <t>EXT02_RS02175</t>
  </si>
  <si>
    <t>M3 family oligoendopeptidase</t>
  </si>
  <si>
    <t>WP_130427822.1</t>
  </si>
  <si>
    <t>EXT02_RS02170</t>
  </si>
  <si>
    <t>WP_130427820.1</t>
  </si>
  <si>
    <t>EXT02_RS02165</t>
  </si>
  <si>
    <t>energy-coupling factor transporter ATPase</t>
  </si>
  <si>
    <t>WP_130427818.1</t>
  </si>
  <si>
    <t>EXT02_RS02160</t>
  </si>
  <si>
    <t>energy-coupling factor transporter transmembrane protein EcfT</t>
  </si>
  <si>
    <t>WP_130427816.1</t>
  </si>
  <si>
    <t>EXT02_RS02155</t>
  </si>
  <si>
    <t>WP_130427814.1</t>
  </si>
  <si>
    <t>EXT02_RS02150</t>
  </si>
  <si>
    <t>ribosome small subunit-dependent GTPase A</t>
  </si>
  <si>
    <t>WP_130427812.1</t>
  </si>
  <si>
    <t>EXT02_RS02145</t>
  </si>
  <si>
    <t>redox-regulated ATPase YchF</t>
  </si>
  <si>
    <t>WP_130427810.1</t>
  </si>
  <si>
    <t>EXT02_RS02140</t>
  </si>
  <si>
    <t>WP_130427808.1</t>
  </si>
  <si>
    <t>EXT02_RS02135</t>
  </si>
  <si>
    <t>WP_130427806.1</t>
  </si>
  <si>
    <t>EXT02_RS02130</t>
  </si>
  <si>
    <t>cation-transporting P-type ATPase</t>
  </si>
  <si>
    <t>WP_130427804.1</t>
  </si>
  <si>
    <t>EXT02_RS02125</t>
  </si>
  <si>
    <t>carboxypeptidase M32</t>
  </si>
  <si>
    <t>WP_130427802.1</t>
  </si>
  <si>
    <t>EXT02_RS02120</t>
  </si>
  <si>
    <t>WP_130427800.1</t>
  </si>
  <si>
    <t>EXT02_RS02115</t>
  </si>
  <si>
    <t>WP_130427798.1</t>
  </si>
  <si>
    <t>EXT02_RS02110</t>
  </si>
  <si>
    <t>WP_130427796.1</t>
  </si>
  <si>
    <t>EXT02_RS02105</t>
  </si>
  <si>
    <t>WP_130427794.1</t>
  </si>
  <si>
    <t>EXT02_RS02100</t>
  </si>
  <si>
    <t>WP_130427792.1</t>
  </si>
  <si>
    <t>EXT02_RS02095</t>
  </si>
  <si>
    <t>WP_130427790.1</t>
  </si>
  <si>
    <t>EXT02_RS02090</t>
  </si>
  <si>
    <t>WP_069028308.1</t>
  </si>
  <si>
    <t>EXT02_RS02085</t>
  </si>
  <si>
    <t>WP_130427788.1</t>
  </si>
  <si>
    <t>EXT02_RS02080</t>
  </si>
  <si>
    <t>WP_130427786.1</t>
  </si>
  <si>
    <t>EXT02_RS02075</t>
  </si>
  <si>
    <t>WP_130427784.1</t>
  </si>
  <si>
    <t>EXT02_RS02070</t>
  </si>
  <si>
    <t>WP_130427782.1</t>
  </si>
  <si>
    <t>EXT02_RS02065</t>
  </si>
  <si>
    <t>WP_130427780.1</t>
  </si>
  <si>
    <t>EXT02_RS02060</t>
  </si>
  <si>
    <t>WP_130427778.1</t>
  </si>
  <si>
    <t>EXT02_RS02055</t>
  </si>
  <si>
    <t>WP_130427776.1</t>
  </si>
  <si>
    <t>EXT02_RS02050</t>
  </si>
  <si>
    <t>WP_130427541.1</t>
  </si>
  <si>
    <t>EXT02_RS02045</t>
  </si>
  <si>
    <t>WP_071345508.1</t>
  </si>
  <si>
    <t>EXT02_RS02040</t>
  </si>
  <si>
    <t>WP_130427774.1</t>
  </si>
  <si>
    <t>EXT02_RS02035</t>
  </si>
  <si>
    <t>WP_069028299.1</t>
  </si>
  <si>
    <t>EXT02_RS02030</t>
  </si>
  <si>
    <t>WP_130427772.1</t>
  </si>
  <si>
    <t>EXT02_RS02025</t>
  </si>
  <si>
    <t>WP_130427770.1</t>
  </si>
  <si>
    <t>EXT02_RS02020</t>
  </si>
  <si>
    <t>WP_130427768.1</t>
  </si>
  <si>
    <t>EXT02_RS02015</t>
  </si>
  <si>
    <t>WP_069028295.1</t>
  </si>
  <si>
    <t>EXT02_RS02010</t>
  </si>
  <si>
    <t>WP_011412797.1</t>
  </si>
  <si>
    <t>EXT02_RS02005</t>
  </si>
  <si>
    <t>WP_024563686.1</t>
  </si>
  <si>
    <t>EXT02_RS02000</t>
  </si>
  <si>
    <t>WP_130427766.1</t>
  </si>
  <si>
    <t>EXT02_RS01995</t>
  </si>
  <si>
    <t>WP_069028292.1</t>
  </si>
  <si>
    <t>EXT02_RS01990</t>
  </si>
  <si>
    <t>WP_130427764.1</t>
  </si>
  <si>
    <t>EXT02_RS01985</t>
  </si>
  <si>
    <t>WP_130427762.1</t>
  </si>
  <si>
    <t>EXT02_RS01980</t>
  </si>
  <si>
    <t>WP_011160585.1</t>
  </si>
  <si>
    <t>EXT02_RS01975</t>
  </si>
  <si>
    <t>WP_069028288.1</t>
  </si>
  <si>
    <t>EXT02_RS01970</t>
  </si>
  <si>
    <t>WP_071345518.1</t>
  </si>
  <si>
    <t>EXT02_RS01965</t>
  </si>
  <si>
    <t>WP_130427760.1</t>
  </si>
  <si>
    <t>EXT02_RS01960</t>
  </si>
  <si>
    <t>WP_011160589.1</t>
  </si>
  <si>
    <t>EXT02_RS01955</t>
  </si>
  <si>
    <t>WP_069028285.1</t>
  </si>
  <si>
    <t>EXT02_RS01950</t>
  </si>
  <si>
    <t>WP_042068032.1</t>
  </si>
  <si>
    <t>EXT02_RS01945</t>
  </si>
  <si>
    <t>WP_011160592.1</t>
  </si>
  <si>
    <t>EXT02_RS01940</t>
  </si>
  <si>
    <t>WP_011160593.1</t>
  </si>
  <si>
    <t>EXT02_RS01935</t>
  </si>
  <si>
    <t>WP_069028283.1</t>
  </si>
  <si>
    <t>EXT02_RS01930</t>
  </si>
  <si>
    <t>WP_071345521.1</t>
  </si>
  <si>
    <t>EXT02_RS01925</t>
  </si>
  <si>
    <t>WP_069028281.1</t>
  </si>
  <si>
    <t>EXT02_RS01920</t>
  </si>
  <si>
    <t>type I methionyl aminopeptidase</t>
  </si>
  <si>
    <t>WP_130427758.1</t>
  </si>
  <si>
    <t>EXT02_RS01915</t>
  </si>
  <si>
    <t>WP_130427756.1</t>
  </si>
  <si>
    <t>EXT02_RS01910</t>
  </si>
  <si>
    <t>50S ribosomal protein L36</t>
  </si>
  <si>
    <t>WP_011160599.1</t>
  </si>
  <si>
    <t>EXT02_RS01905</t>
  </si>
  <si>
    <t>WP_130427754.1</t>
  </si>
  <si>
    <t>EXT02_RS01900</t>
  </si>
  <si>
    <t>WP_130427752.1</t>
  </si>
  <si>
    <t>EXT02_RS01895</t>
  </si>
  <si>
    <t>WP_069028278.1</t>
  </si>
  <si>
    <t>EXT02_RS01890</t>
  </si>
  <si>
    <t>WP_011160603.1</t>
  </si>
  <si>
    <t>EXT02_RS01885</t>
  </si>
  <si>
    <t>tRNA pseudouridine(38-40) synthase TruA</t>
  </si>
  <si>
    <t>WP_069028277.1</t>
  </si>
  <si>
    <t>EXT02_RS01880</t>
  </si>
  <si>
    <t>dTMP kinase</t>
  </si>
  <si>
    <t>WP_130427750.1</t>
  </si>
  <si>
    <t>EXT02_RS01875</t>
  </si>
  <si>
    <t>WP_130427748.1</t>
  </si>
  <si>
    <t>EXT02_RS01870</t>
  </si>
  <si>
    <t>16S rRNA (cytidine(1402)-2'-O)-methyltransferase</t>
  </si>
  <si>
    <t>WP_069028274.1</t>
  </si>
  <si>
    <t>EXT02_RS01865</t>
  </si>
  <si>
    <t>WP_069028273.1</t>
  </si>
  <si>
    <t>EXT02_RS01860</t>
  </si>
  <si>
    <t>WP_130427746.1</t>
  </si>
  <si>
    <t>EXT02_RS01855</t>
  </si>
  <si>
    <t>WP_130427744.1</t>
  </si>
  <si>
    <t>EXT02_RS01850</t>
  </si>
  <si>
    <t>WP_069028269.1</t>
  </si>
  <si>
    <t>EXT02_RS01845</t>
  </si>
  <si>
    <t>tRNA pseudouridine(55) synthase TruB</t>
  </si>
  <si>
    <t>WP_130427742.1</t>
  </si>
  <si>
    <t>EXT02_RS01840</t>
  </si>
  <si>
    <t>rRNA pseudouridine synthase</t>
  </si>
  <si>
    <t>WP_130427740.1</t>
  </si>
  <si>
    <t>EXT02_RS01835</t>
  </si>
  <si>
    <t>(d)CMP kinase</t>
  </si>
  <si>
    <t>WP_069028444.1</t>
  </si>
  <si>
    <t>EXT02_RS01830</t>
  </si>
  <si>
    <t>ribosome biogenesis GTPase Der</t>
  </si>
  <si>
    <t>WP_130427738.1</t>
  </si>
  <si>
    <t>EXT02_RS01825</t>
  </si>
  <si>
    <t>NAD(P)-dependent glycerol-3-phosphate dehydrogenase</t>
  </si>
  <si>
    <t>WP_130428035.1</t>
  </si>
  <si>
    <t>EXT02_RS01820</t>
  </si>
  <si>
    <t>HU family DNA-binding protein</t>
  </si>
  <si>
    <t>WP_011160617.1</t>
  </si>
  <si>
    <t>EXT02_RS01815</t>
  </si>
  <si>
    <t>WP_069028442.1</t>
  </si>
  <si>
    <t>EXT02_RS01810</t>
  </si>
  <si>
    <t>WP_130428033.1</t>
  </si>
  <si>
    <t>EXT02_RS01805</t>
  </si>
  <si>
    <t>WP_011160619.1</t>
  </si>
  <si>
    <t>EXT02_RS01800</t>
  </si>
  <si>
    <t>M24 family metallopeptidase</t>
  </si>
  <si>
    <t>WP_130427736.1</t>
  </si>
  <si>
    <t>EXT02_RS01795</t>
  </si>
  <si>
    <t>EXT02_RS01790</t>
  </si>
  <si>
    <t>EXT02_RS01785</t>
  </si>
  <si>
    <t>WP_130427734.1</t>
  </si>
  <si>
    <t>EXT02_RS01780</t>
  </si>
  <si>
    <t>50S ribosomal protein L34</t>
  </si>
  <si>
    <t>WP_024563646.1</t>
  </si>
  <si>
    <t>EXT02_RS01775</t>
  </si>
  <si>
    <t>ribonuclease P protein component</t>
  </si>
  <si>
    <t>WP_130427732.1</t>
  </si>
  <si>
    <t>EXT02_RS01770</t>
  </si>
  <si>
    <t>membrane protein insertase YidC</t>
  </si>
  <si>
    <t>WP_130427730.1</t>
  </si>
  <si>
    <t>EXT02_RS01765</t>
  </si>
  <si>
    <t>EXT02_RS01760</t>
  </si>
  <si>
    <t>EXT02_RS01755</t>
  </si>
  <si>
    <t>EXT02_RS01750</t>
  </si>
  <si>
    <t>EXT02_RS01745</t>
  </si>
  <si>
    <t>EXT02_RS01740</t>
  </si>
  <si>
    <t>EXT02_RS01735</t>
  </si>
  <si>
    <t>EXT02_RS01730</t>
  </si>
  <si>
    <t>WP_130427728.1</t>
  </si>
  <si>
    <t>EXT02_RS01725</t>
  </si>
  <si>
    <t>WP_130427726.1</t>
  </si>
  <si>
    <t>EXT02_RS01720</t>
  </si>
  <si>
    <t>23S rRNA (guanosine(2251)-2'-O)-methyltransferase RlmB</t>
  </si>
  <si>
    <t>WP_130427724.1</t>
  </si>
  <si>
    <t>EXT02_RS01715</t>
  </si>
  <si>
    <t>WP_011160627.1</t>
  </si>
  <si>
    <t>EXT02_RS01710</t>
  </si>
  <si>
    <t>WP_071345549.1</t>
  </si>
  <si>
    <t>EXT02_RS01705</t>
  </si>
  <si>
    <t>transcription termination/antitermination factor NusG</t>
  </si>
  <si>
    <t>WP_011160629.1</t>
  </si>
  <si>
    <t>EXT02_RS01700</t>
  </si>
  <si>
    <t>WP_042067774.1</t>
  </si>
  <si>
    <t>EXT02_RS01695</t>
  </si>
  <si>
    <t>WP_034172138.1</t>
  </si>
  <si>
    <t>EXT02_RS01690</t>
  </si>
  <si>
    <t>WP_069028254.1</t>
  </si>
  <si>
    <t>EXT02_RS01685</t>
  </si>
  <si>
    <t>50S ribosomal protein L7/L12</t>
  </si>
  <si>
    <t>WP_130428031.1</t>
  </si>
  <si>
    <t>EXT02_RS01680</t>
  </si>
  <si>
    <t>WP_130427722.1</t>
  </si>
  <si>
    <t>EXT02_RS01675</t>
  </si>
  <si>
    <t>WP_130427720.1</t>
  </si>
  <si>
    <t>EXT02_RS01670</t>
  </si>
  <si>
    <t>WP_011160636.1</t>
  </si>
  <si>
    <t>EXT02_RS01665</t>
  </si>
  <si>
    <t>WP_130427718.1</t>
  </si>
  <si>
    <t>EXT02_RS01660</t>
  </si>
  <si>
    <t>WP_130427716.1</t>
  </si>
  <si>
    <t>EXT02_RS01655</t>
  </si>
  <si>
    <t>WP_011160639.1</t>
  </si>
  <si>
    <t>EXT02_RS01650</t>
  </si>
  <si>
    <t>Bax inhibitor-1/YccA family protein</t>
  </si>
  <si>
    <t>WP_069028247.1</t>
  </si>
  <si>
    <t>EXT02_RS01645</t>
  </si>
  <si>
    <t>WP_069028246.1</t>
  </si>
  <si>
    <t>EXT02_RS01640</t>
  </si>
  <si>
    <t>tRNA uridine-5-carboxymethylaminomethyl(34) synthesis enzyme MnmG</t>
  </si>
  <si>
    <t>WP_130427714.1</t>
  </si>
  <si>
    <t>EXT02_RS01635</t>
  </si>
  <si>
    <t>WP_130427712.1</t>
  </si>
  <si>
    <t>EXT02_RS01630</t>
  </si>
  <si>
    <t>signal recognition particle sRNA small type</t>
  </si>
  <si>
    <t>EXT02_RS01625</t>
  </si>
  <si>
    <t>EXT02_RS01620</t>
  </si>
  <si>
    <t>DNA recombination protein RmuC</t>
  </si>
  <si>
    <t>WP_130427710.1</t>
  </si>
  <si>
    <t>EXT02_RS01615</t>
  </si>
  <si>
    <t>WP_130427708.1</t>
  </si>
  <si>
    <t>EXT02_RS01610</t>
  </si>
  <si>
    <t>ribonuclease Y</t>
  </si>
  <si>
    <t>WP_130428029.1</t>
  </si>
  <si>
    <t>EXT02_RS01605</t>
  </si>
  <si>
    <t>TIGR00282 family metallophosphoesterase</t>
  </si>
  <si>
    <t>WP_130427706.1</t>
  </si>
  <si>
    <t>EXT02_RS01600</t>
  </si>
  <si>
    <t>tRNA (adenosine(37)-N6)-dimethylallyltransferase MiaA</t>
  </si>
  <si>
    <t>WP_130427704.1</t>
  </si>
  <si>
    <t>EXT02_RS01595</t>
  </si>
  <si>
    <t>WP_130427702.1</t>
  </si>
  <si>
    <t>EXT02_RS01590</t>
  </si>
  <si>
    <t>WP_130427700.1</t>
  </si>
  <si>
    <t>EXT02_RS01585</t>
  </si>
  <si>
    <t>ribosome biogenesis GTPase YlqF</t>
  </si>
  <si>
    <t>WP_042068218.1</t>
  </si>
  <si>
    <t>EXT02_RS01580</t>
  </si>
  <si>
    <t>type I DNA topoisomerase</t>
  </si>
  <si>
    <t>WP_130427698.1</t>
  </si>
  <si>
    <t>EXT02_RS01575</t>
  </si>
  <si>
    <t>WP_130427696.1</t>
  </si>
  <si>
    <t>EXT02_RS01570</t>
  </si>
  <si>
    <t>WP_130427694.1</t>
  </si>
  <si>
    <t>EXT02_RS01565</t>
  </si>
  <si>
    <t>sodium transporter</t>
  </si>
  <si>
    <t>WP_130427692.1</t>
  </si>
  <si>
    <t>EXT02_RS01560</t>
  </si>
  <si>
    <t>WP_130427690.1</t>
  </si>
  <si>
    <t>EXT02_RS01555</t>
  </si>
  <si>
    <t>phosphopyruvate hydratase</t>
  </si>
  <si>
    <t>WP_130427688.1</t>
  </si>
  <si>
    <t>EXT02_RS01550</t>
  </si>
  <si>
    <t>2,3-bisphosphoglycerate-independent phosphoglycerate mutase</t>
  </si>
  <si>
    <t>WP_130427686.1</t>
  </si>
  <si>
    <t>EXT02_RS01545</t>
  </si>
  <si>
    <t>malate:citrate symporter</t>
  </si>
  <si>
    <t>WP_130427684.1</t>
  </si>
  <si>
    <t>EXT02_RS01540</t>
  </si>
  <si>
    <t>WP_069028228.1</t>
  </si>
  <si>
    <t>EXT02_RS01535</t>
  </si>
  <si>
    <t>WP_130427682.1</t>
  </si>
  <si>
    <t>EXT02_RS01530</t>
  </si>
  <si>
    <t>WP_130427679.1</t>
  </si>
  <si>
    <t>EXT02_RS01525</t>
  </si>
  <si>
    <t>dipeptidase PepV</t>
  </si>
  <si>
    <t>WP_130427677.1</t>
  </si>
  <si>
    <t>EXT02_RS01520</t>
  </si>
  <si>
    <t>WP_130427675.1</t>
  </si>
  <si>
    <t>EXT02_RS01515</t>
  </si>
  <si>
    <t>EXT02_RS01510</t>
  </si>
  <si>
    <t>EXT02_RS01505</t>
  </si>
  <si>
    <t>EXT02_RS01500</t>
  </si>
  <si>
    <t>WP_034172298.1</t>
  </si>
  <si>
    <t>EXT02_RS01495</t>
  </si>
  <si>
    <t>WP_130427673.1</t>
  </si>
  <si>
    <t>EXT02_RS01490</t>
  </si>
  <si>
    <t>1-acyl-sn-glycerol-3-phosphate acyltransferase</t>
  </si>
  <si>
    <t>WP_130427671.1</t>
  </si>
  <si>
    <t>EXT02_RS01485</t>
  </si>
  <si>
    <t>osmotically inducible protein OsmC</t>
  </si>
  <si>
    <t>WP_130427669.1</t>
  </si>
  <si>
    <t>EXT02_RS01480</t>
  </si>
  <si>
    <t>WP_130427667.1</t>
  </si>
  <si>
    <t>EXT02_RS01475</t>
  </si>
  <si>
    <t>YneF family protein</t>
  </si>
  <si>
    <t>WP_130427665.1</t>
  </si>
  <si>
    <t>EXT02_RS01470</t>
  </si>
  <si>
    <t>WP_130427663.1</t>
  </si>
  <si>
    <t>EXT02_RS01465</t>
  </si>
  <si>
    <t>WP_130427661.1</t>
  </si>
  <si>
    <t>EXT02_RS01460</t>
  </si>
  <si>
    <t>YqeG family HAD IIIA-type phosphatase</t>
  </si>
  <si>
    <t>WP_069028219.1</t>
  </si>
  <si>
    <t>EXT02_RS01455</t>
  </si>
  <si>
    <t>WP_034172300.1</t>
  </si>
  <si>
    <t>EXT02_RS01450</t>
  </si>
  <si>
    <t>WP_130427659.1</t>
  </si>
  <si>
    <t>EXT02_RS01445</t>
  </si>
  <si>
    <t>Holliday junction resolvase RuvX</t>
  </si>
  <si>
    <t>WP_130428027.1</t>
  </si>
  <si>
    <t>EXT02_RS01440</t>
  </si>
  <si>
    <t>WP_130427657.1</t>
  </si>
  <si>
    <t>EXT02_RS01435</t>
  </si>
  <si>
    <t>methyltransferase domain-containing protein</t>
  </si>
  <si>
    <t>WP_130427655.1</t>
  </si>
  <si>
    <t>EXT02_RS01430</t>
  </si>
  <si>
    <t>WP_130428025.1</t>
  </si>
  <si>
    <t>EXT02_RS01425</t>
  </si>
  <si>
    <t>ECF transporter S component</t>
  </si>
  <si>
    <t>WP_130427653.1</t>
  </si>
  <si>
    <t>EXT02_RS01420</t>
  </si>
  <si>
    <t>WP_130427651.1</t>
  </si>
  <si>
    <t>EXT02_RS01415</t>
  </si>
  <si>
    <t>excinuclease ABC subunit UvrB</t>
  </si>
  <si>
    <t>WP_130427649.1</t>
  </si>
  <si>
    <t>EXT02_RS01410</t>
  </si>
  <si>
    <t>excinuclease ABC subunit UvrC</t>
  </si>
  <si>
    <t>WP_130427647.1</t>
  </si>
  <si>
    <t>EXT02_RS01405</t>
  </si>
  <si>
    <t>WP_130427645.1</t>
  </si>
  <si>
    <t>EXT02_RS01400</t>
  </si>
  <si>
    <t>WP_130427643.1</t>
  </si>
  <si>
    <t>EXT02_RS01395</t>
  </si>
  <si>
    <t>nitroreductase family protein</t>
  </si>
  <si>
    <t>WP_130427641.1</t>
  </si>
  <si>
    <t>EXT02_RS01390</t>
  </si>
  <si>
    <t>glycerol-3-phosphate 1-O-acyltransferase</t>
  </si>
  <si>
    <t>WP_130427639.1</t>
  </si>
  <si>
    <t>EXT02_RS01385</t>
  </si>
  <si>
    <t>NAD-dependent DNA ligase LigA</t>
  </si>
  <si>
    <t>WP_130427637.1</t>
  </si>
  <si>
    <t>EXT02_RS01380</t>
  </si>
  <si>
    <t>DNA-binding protein WhiA</t>
  </si>
  <si>
    <t>WP_130427635.1</t>
  </si>
  <si>
    <t>EXT02_RS01375</t>
  </si>
  <si>
    <t>holo-[acyl-carrier-protein] synthase</t>
  </si>
  <si>
    <t>WP_130427633.1</t>
  </si>
  <si>
    <t>EXT02_RS01370</t>
  </si>
  <si>
    <t>WP_130427631.1</t>
  </si>
  <si>
    <t>EXT02_RS01365</t>
  </si>
  <si>
    <t>WP_069028200.1</t>
  </si>
  <si>
    <t>EXT02_RS01360</t>
  </si>
  <si>
    <t>transcription antitermination protein NusB</t>
  </si>
  <si>
    <t>WP_130427629.1</t>
  </si>
  <si>
    <t>EXT02_RS01355</t>
  </si>
  <si>
    <t>WP_130427627.1</t>
  </si>
  <si>
    <t>EXT02_RS01350</t>
  </si>
  <si>
    <t>elongation factor 4</t>
  </si>
  <si>
    <t>WP_130427625.1</t>
  </si>
  <si>
    <t>EXT02_RS01345</t>
  </si>
  <si>
    <t>TldD/PmbA family protein</t>
  </si>
  <si>
    <t>WP_130427623.1</t>
  </si>
  <si>
    <t>EXT02_RS01340</t>
  </si>
  <si>
    <t>WP_130427621.1</t>
  </si>
  <si>
    <t>EXT02_RS01335</t>
  </si>
  <si>
    <t>endopeptidase La</t>
  </si>
  <si>
    <t>WP_130427619.1</t>
  </si>
  <si>
    <t>EXT02_RS01330</t>
  </si>
  <si>
    <t>WP_130427617.1</t>
  </si>
  <si>
    <t>EXT02_RS01325</t>
  </si>
  <si>
    <t>excinuclease ABC subunit UvrA</t>
  </si>
  <si>
    <t>WP_130427615.1</t>
  </si>
  <si>
    <t>EXT02_RS01320</t>
  </si>
  <si>
    <t>WP_130427613.1</t>
  </si>
  <si>
    <t>EXT02_RS01315</t>
  </si>
  <si>
    <t>WP_130427611.1</t>
  </si>
  <si>
    <t>EXT02_RS01310</t>
  </si>
  <si>
    <t>WP_130427609.1</t>
  </si>
  <si>
    <t>EXT02_RS01305</t>
  </si>
  <si>
    <t>WP_071345626.1</t>
  </si>
  <si>
    <t>EXT02_RS01300</t>
  </si>
  <si>
    <t>WP_130427607.1</t>
  </si>
  <si>
    <t>EXT02_RS01295</t>
  </si>
  <si>
    <t>deoxyribonuclease IV</t>
  </si>
  <si>
    <t>WP_069028186.1</t>
  </si>
  <si>
    <t>EXT02_RS01290</t>
  </si>
  <si>
    <t>WP_130427605.1</t>
  </si>
  <si>
    <t>EXT02_RS01285</t>
  </si>
  <si>
    <t>WP_130428023.1</t>
  </si>
  <si>
    <t>EXT02_RS01280</t>
  </si>
  <si>
    <t>WP_130427603.1</t>
  </si>
  <si>
    <t>EXT02_RS01275</t>
  </si>
  <si>
    <t>EXT02_RS01270</t>
  </si>
  <si>
    <t>PolC-type DNA polymerase III</t>
  </si>
  <si>
    <t>WP_130428021.1</t>
  </si>
  <si>
    <t>EXT02_RS01265</t>
  </si>
  <si>
    <t>WP_130428019.1</t>
  </si>
  <si>
    <t>EXT02_RS01260</t>
  </si>
  <si>
    <t>SUF system NifU family Fe-S cluster assembly protein</t>
  </si>
  <si>
    <t>WP_130427601.1</t>
  </si>
  <si>
    <t>EXT02_RS01255</t>
  </si>
  <si>
    <t>aminotransferase class V-fold PLP-dependent enzyme</t>
  </si>
  <si>
    <t>WP_130427599.1</t>
  </si>
  <si>
    <t>EXT02_RS01250</t>
  </si>
  <si>
    <t>WP_130427597.1</t>
  </si>
  <si>
    <t>EXT02_RS01245</t>
  </si>
  <si>
    <t>WP_011160821.1</t>
  </si>
  <si>
    <t>EXT02_RS01240</t>
  </si>
  <si>
    <t>tRNA (guanosine(37)-N1)-methyltransferase TrmD</t>
  </si>
  <si>
    <t>WP_130427595.1</t>
  </si>
  <si>
    <t>EXT02_RS01235</t>
  </si>
  <si>
    <t>WP_130427593.1</t>
  </si>
  <si>
    <t>EXT02_RS01230</t>
  </si>
  <si>
    <t>WP_130427591.1</t>
  </si>
  <si>
    <t>EXT02_RS01225</t>
  </si>
  <si>
    <t>WP_130427589.1</t>
  </si>
  <si>
    <t>EXT02_RS01220</t>
  </si>
  <si>
    <t>NUDIX domain-containing protein</t>
  </si>
  <si>
    <t>WP_130427587.1</t>
  </si>
  <si>
    <t>EXT02_RS01215</t>
  </si>
  <si>
    <t>WP_130427585.1</t>
  </si>
  <si>
    <t>EXT02_RS01210</t>
  </si>
  <si>
    <t>WP_130427583.1</t>
  </si>
  <si>
    <t>EXT02_RS01205</t>
  </si>
  <si>
    <t>WP_130427581.1</t>
  </si>
  <si>
    <t>EXT02_RS01200</t>
  </si>
  <si>
    <t>WP_130427579.1</t>
  </si>
  <si>
    <t>EXT02_RS01195</t>
  </si>
  <si>
    <t>WP_130427577.1</t>
  </si>
  <si>
    <t>EXT02_RS01190</t>
  </si>
  <si>
    <t>WP_130427575.1</t>
  </si>
  <si>
    <t>EXT02_RS01185</t>
  </si>
  <si>
    <t>WP_130428017.1</t>
  </si>
  <si>
    <t>EXT02_RS01180</t>
  </si>
  <si>
    <t>WP_130427573.1</t>
  </si>
  <si>
    <t>EXT02_RS01175</t>
  </si>
  <si>
    <t>WP_130427571.1</t>
  </si>
  <si>
    <t>EXT02_RS01170</t>
  </si>
  <si>
    <t>WP_130427569.1</t>
  </si>
  <si>
    <t>EXT02_RS01165</t>
  </si>
  <si>
    <t>WP_130427567.1</t>
  </si>
  <si>
    <t>EXT02_RS01160</t>
  </si>
  <si>
    <t>WP_130427565.1</t>
  </si>
  <si>
    <t>EXT02_RS01155</t>
  </si>
  <si>
    <t>WP_130427563.1</t>
  </si>
  <si>
    <t>EXT02_RS01150</t>
  </si>
  <si>
    <t>WP_130428015.1</t>
  </si>
  <si>
    <t>EXT02_RS01145</t>
  </si>
  <si>
    <t>WP_130427561.1</t>
  </si>
  <si>
    <t>EXT02_RS01140</t>
  </si>
  <si>
    <t>WP_011160837.1</t>
  </si>
  <si>
    <t>EXT02_RS01135</t>
  </si>
  <si>
    <t>WP_130427559.1</t>
  </si>
  <si>
    <t>EXT02_RS01130</t>
  </si>
  <si>
    <t>WP_130427557.1</t>
  </si>
  <si>
    <t>EXT02_RS01125</t>
  </si>
  <si>
    <t>WP_130427555.1</t>
  </si>
  <si>
    <t>EXT02_RS01120</t>
  </si>
  <si>
    <t>WP_130427553.1</t>
  </si>
  <si>
    <t>EXT02_RS01115</t>
  </si>
  <si>
    <t>WP_130427551.1</t>
  </si>
  <si>
    <t>EXT02_RS01110</t>
  </si>
  <si>
    <t>WP_130427549.1</t>
  </si>
  <si>
    <t>EXT02_RS01105</t>
  </si>
  <si>
    <t>WP_130427547.1</t>
  </si>
  <si>
    <t>EXT02_RS01100</t>
  </si>
  <si>
    <t>EXT02_RS01095</t>
  </si>
  <si>
    <t>EXT02_RS01090</t>
  </si>
  <si>
    <t>EXT02_RS01085</t>
  </si>
  <si>
    <t>EXT02_RS01080</t>
  </si>
  <si>
    <t>EXT02_RS01075</t>
  </si>
  <si>
    <t>EXT02_RS01070</t>
  </si>
  <si>
    <t>EXT02_RS01065</t>
  </si>
  <si>
    <t>EXT02_RS01060</t>
  </si>
  <si>
    <t>EXT02_RS01055</t>
  </si>
  <si>
    <t>EXT02_RS01050</t>
  </si>
  <si>
    <t>EXT02_RS01045</t>
  </si>
  <si>
    <t>EXT02_RS01040</t>
  </si>
  <si>
    <t>EXT02_RS01035</t>
  </si>
  <si>
    <t>EXT02_RS01030</t>
  </si>
  <si>
    <t>EXT02_RS01025</t>
  </si>
  <si>
    <t>WP_130427545.1</t>
  </si>
  <si>
    <t>EXT02_RS01020</t>
  </si>
  <si>
    <t>WP_130427543.1</t>
  </si>
  <si>
    <t>EXT02_RS01015</t>
  </si>
  <si>
    <t>WP_071345744.1</t>
  </si>
  <si>
    <t>EXT02_RS01010</t>
  </si>
  <si>
    <t>EXT02_RS01005</t>
  </si>
  <si>
    <t>partial;pseudo</t>
  </si>
  <si>
    <t>EXT02_RS01000</t>
  </si>
  <si>
    <t>EXT02_RS00995</t>
  </si>
  <si>
    <t>EXT02_RS00990</t>
  </si>
  <si>
    <t>EXT02_RS00985</t>
  </si>
  <si>
    <t>EXT02_RS00980</t>
  </si>
  <si>
    <t>WP_130427539.1</t>
  </si>
  <si>
    <t>EXT02_RS00975</t>
  </si>
  <si>
    <t>WP_130427537.1</t>
  </si>
  <si>
    <t>EXT02_RS00970</t>
  </si>
  <si>
    <t>EXT02_RS00965</t>
  </si>
  <si>
    <t>WP_130427535.1</t>
  </si>
  <si>
    <t>EXT02_RS00960</t>
  </si>
  <si>
    <t>sigma-70 family RNA polymerase sigma factor</t>
  </si>
  <si>
    <t>EXT02_RS00955</t>
  </si>
  <si>
    <t>WP_130427533.1</t>
  </si>
  <si>
    <t>EXT02_RS00950</t>
  </si>
  <si>
    <t>WP_130427531.1</t>
  </si>
  <si>
    <t>EXT02_RS00945</t>
  </si>
  <si>
    <t>WP_130427529.1</t>
  </si>
  <si>
    <t>EXT02_RS00940</t>
  </si>
  <si>
    <t>type IIA DNA topoisomerase subunit B</t>
  </si>
  <si>
    <t>WP_130427527.1</t>
  </si>
  <si>
    <t>EXT02_RS00935</t>
  </si>
  <si>
    <t>DNA gyrase subunit A</t>
  </si>
  <si>
    <t>WP_130428013.1</t>
  </si>
  <si>
    <t>EXT02_RS00930</t>
  </si>
  <si>
    <t>tRNA (adenosine(37)-N6)-threonylcarbamoyltransferase complex ATPase subunit type 1 TsaE</t>
  </si>
  <si>
    <t>WP_130427525.1</t>
  </si>
  <si>
    <t>EXT02_RS00925</t>
  </si>
  <si>
    <t>tRNA (adenosine(37)-N6)-threonylcarbamoyltransferase complex dimerization subunit type 1 TsaB</t>
  </si>
  <si>
    <t>WP_130427523.1</t>
  </si>
  <si>
    <t>EXT02_RS00920</t>
  </si>
  <si>
    <t>WP_130427521.1</t>
  </si>
  <si>
    <t>EXT02_RS00915</t>
  </si>
  <si>
    <t>WP_130427519.1</t>
  </si>
  <si>
    <t>EXT02_RS00910</t>
  </si>
  <si>
    <t>WP_130427517.1</t>
  </si>
  <si>
    <t>EXT02_RS00905</t>
  </si>
  <si>
    <t>WP_130427515.1</t>
  </si>
  <si>
    <t>EXT02_RS00900</t>
  </si>
  <si>
    <t>WP_130427513.1</t>
  </si>
  <si>
    <t>EXT02_RS00895</t>
  </si>
  <si>
    <t>WP_130427511.1</t>
  </si>
  <si>
    <t>EXT02_RS00890</t>
  </si>
  <si>
    <t>WP_130427509.1</t>
  </si>
  <si>
    <t>EXT02_RS00885</t>
  </si>
  <si>
    <t>tRNA (adenosine(37)-N6)-threonylcarbamoyltransferase complex transferase subunit TsaD</t>
  </si>
  <si>
    <t>WP_130427507.1</t>
  </si>
  <si>
    <t>EXT02_RS00880</t>
  </si>
  <si>
    <t>2-amino-4-hydroxy-6-hydroxymethyldihydropteridine diphosphokinase</t>
  </si>
  <si>
    <t>WP_071345728.1</t>
  </si>
  <si>
    <t>EXT02_RS00875</t>
  </si>
  <si>
    <t>WP_130427505.1</t>
  </si>
  <si>
    <t>EXT02_RS00870</t>
  </si>
  <si>
    <t>WP_130427503.1</t>
  </si>
  <si>
    <t>EXT02_RS00865</t>
  </si>
  <si>
    <t>DegV family protein</t>
  </si>
  <si>
    <t>WP_071345725.1</t>
  </si>
  <si>
    <t>EXT02_RS00860</t>
  </si>
  <si>
    <t>WP_130427501.1</t>
  </si>
  <si>
    <t>EXT02_RS00855</t>
  </si>
  <si>
    <t>magnesium-translocating P-type ATPase</t>
  </si>
  <si>
    <t>WP_130427499.1</t>
  </si>
  <si>
    <t>EXT02_RS00850</t>
  </si>
  <si>
    <t>WP_130427497.1</t>
  </si>
  <si>
    <t>EXT02_RS00845</t>
  </si>
  <si>
    <t>WP_130427495.1</t>
  </si>
  <si>
    <t>EXT02_RS00840</t>
  </si>
  <si>
    <t>WP_130427493.1</t>
  </si>
  <si>
    <t>EXT02_RS00835</t>
  </si>
  <si>
    <t>WP_130427491.1</t>
  </si>
  <si>
    <t>EXT02_RS00830</t>
  </si>
  <si>
    <t>WP_130427489.1</t>
  </si>
  <si>
    <t>EXT02_RS00825</t>
  </si>
  <si>
    <t>WP_130427487.1</t>
  </si>
  <si>
    <t>EXT02_RS00820</t>
  </si>
  <si>
    <t>WP_130427485.1</t>
  </si>
  <si>
    <t>EXT02_RS00815</t>
  </si>
  <si>
    <t>WP_130427482.1</t>
  </si>
  <si>
    <t>EXT02_RS00810</t>
  </si>
  <si>
    <t>WP_130427480.1</t>
  </si>
  <si>
    <t>EXT02_RS00805</t>
  </si>
  <si>
    <t>asparagine synthase B</t>
  </si>
  <si>
    <t>EXT02_RS00800</t>
  </si>
  <si>
    <t>WP_130427478.1</t>
  </si>
  <si>
    <t>EXT02_RS00795</t>
  </si>
  <si>
    <t>WP_130427476.1</t>
  </si>
  <si>
    <t>EXT02_RS00790</t>
  </si>
  <si>
    <t>WP_130427474.1</t>
  </si>
  <si>
    <t>EXT02_RS00785</t>
  </si>
  <si>
    <t>WP_130427472.1</t>
  </si>
  <si>
    <t>EXT02_RS00780</t>
  </si>
  <si>
    <t>WP_130427470.1</t>
  </si>
  <si>
    <t>EXT02_RS00775</t>
  </si>
  <si>
    <t>alpha-ketoacid dehydrogenase subunit beta</t>
  </si>
  <si>
    <t>WP_011160950.1</t>
  </si>
  <si>
    <t>EXT02_RS00770</t>
  </si>
  <si>
    <t>2-oxo acid dehydrogenase subunit E2</t>
  </si>
  <si>
    <t>WP_130427468.1</t>
  </si>
  <si>
    <t>EXT02_RS00765</t>
  </si>
  <si>
    <t>WP_130427466.1</t>
  </si>
  <si>
    <t>EXT02_RS00760</t>
  </si>
  <si>
    <t>WP_130427464.1</t>
  </si>
  <si>
    <t>EXT02_RS00755</t>
  </si>
  <si>
    <t>TatD family deoxyribonuclease</t>
  </si>
  <si>
    <t>WP_130427462.1</t>
  </si>
  <si>
    <t>EXT02_RS00750</t>
  </si>
  <si>
    <t>WP_130427460.1</t>
  </si>
  <si>
    <t>EXT02_RS00745</t>
  </si>
  <si>
    <t>phosphate acyltransferase PlsX</t>
  </si>
  <si>
    <t>WP_130427458.1</t>
  </si>
  <si>
    <t>EXT02_RS00740</t>
  </si>
  <si>
    <t>WP_130427456.1</t>
  </si>
  <si>
    <t>EXT02_RS00735</t>
  </si>
  <si>
    <t>DNA replication protein</t>
  </si>
  <si>
    <t>WP_069028433.1</t>
  </si>
  <si>
    <t>EXT02_RS00730</t>
  </si>
  <si>
    <t>WP_130427454.1</t>
  </si>
  <si>
    <t>EXT02_RS00725</t>
  </si>
  <si>
    <t>CTP synthase</t>
  </si>
  <si>
    <t>WP_130427452.1</t>
  </si>
  <si>
    <t>EXT02_RS00720</t>
  </si>
  <si>
    <t>WP_130427450.1</t>
  </si>
  <si>
    <t>EXT02_RS00715</t>
  </si>
  <si>
    <t>phosphatidylserine synthase</t>
  </si>
  <si>
    <t>WP_130427448.1</t>
  </si>
  <si>
    <t>EXT02_RS00710</t>
  </si>
  <si>
    <t>DNA-directed RNA polymerase subunit delta</t>
  </si>
  <si>
    <t>WP_130427446.1</t>
  </si>
  <si>
    <t>EXT02_RS00705</t>
  </si>
  <si>
    <t>YbaB/EbfC family DNA-binding protein</t>
  </si>
  <si>
    <t>WP_130427444.1</t>
  </si>
  <si>
    <t>EXT02_RS00700</t>
  </si>
  <si>
    <t>WP_130427442.1</t>
  </si>
  <si>
    <t>EXT02_RS00695</t>
  </si>
  <si>
    <t>WP_130427440.1</t>
  </si>
  <si>
    <t>EXT02_RS00690</t>
  </si>
  <si>
    <t>WP_130428011.1</t>
  </si>
  <si>
    <t>EXT02_RS00685</t>
  </si>
  <si>
    <t>WP_130428009.1</t>
  </si>
  <si>
    <t>EXT02_RS00680</t>
  </si>
  <si>
    <t>type I restriction endonuclease subunit R</t>
  </si>
  <si>
    <t>WP_130427438.1</t>
  </si>
  <si>
    <t>EXT02_RS00675</t>
  </si>
  <si>
    <t>WP_130427436.1</t>
  </si>
  <si>
    <t>EXT02_RS00670</t>
  </si>
  <si>
    <t>WP_130427434.1</t>
  </si>
  <si>
    <t>EXT02_RS00665</t>
  </si>
  <si>
    <t>SAM-dependent DNA methyltransferase</t>
  </si>
  <si>
    <t>WP_130427432.1</t>
  </si>
  <si>
    <t>EXT02_RS00660</t>
  </si>
  <si>
    <t>WP_130427430.1</t>
  </si>
  <si>
    <t>EXT02_RS00655</t>
  </si>
  <si>
    <t>WP_130427428.1</t>
  </si>
  <si>
    <t>EXT02_RS00650</t>
  </si>
  <si>
    <t>WP_130427427.1</t>
  </si>
  <si>
    <t>EXT02_RS00645</t>
  </si>
  <si>
    <t>glutamine--tRNA ligase</t>
  </si>
  <si>
    <t>WP_130427426.1</t>
  </si>
  <si>
    <t>EXT02_RS00640</t>
  </si>
  <si>
    <t>WP_130427425.1</t>
  </si>
  <si>
    <t>EXT02_RS00635</t>
  </si>
  <si>
    <t>WP_130427423.1</t>
  </si>
  <si>
    <t>EXT02_RS00630</t>
  </si>
  <si>
    <t>WP_071345685.1</t>
  </si>
  <si>
    <t>EXT02_RS00625</t>
  </si>
  <si>
    <t>30S ribosomal protein S21</t>
  </si>
  <si>
    <t>WP_011160972.1</t>
  </si>
  <si>
    <t>EXT02_RS00620</t>
  </si>
  <si>
    <t>rRNA maturation RNase YbeY</t>
  </si>
  <si>
    <t>WP_083985305.1</t>
  </si>
  <si>
    <t>EXT02_RS00615</t>
  </si>
  <si>
    <t>WP_130427421.1</t>
  </si>
  <si>
    <t>EXT02_RS00610</t>
  </si>
  <si>
    <t>WP_130427419.1</t>
  </si>
  <si>
    <t>EXT02_RS00605</t>
  </si>
  <si>
    <t>WP_130427417.1</t>
  </si>
  <si>
    <t>EXT02_RS00600</t>
  </si>
  <si>
    <t>RNA polymerase sigma factor RpoD</t>
  </si>
  <si>
    <t>WP_130427415.1</t>
  </si>
  <si>
    <t>EXT02_RS00595</t>
  </si>
  <si>
    <t>WP_130427412.1</t>
  </si>
  <si>
    <t>EXT02_RS00590</t>
  </si>
  <si>
    <t>HIT family protein</t>
  </si>
  <si>
    <t>WP_130427410.1</t>
  </si>
  <si>
    <t>EXT02_RS00585</t>
  </si>
  <si>
    <t>ribonuclease HIII</t>
  </si>
  <si>
    <t>WP_130427408.1</t>
  </si>
  <si>
    <t>EXT02_RS00580</t>
  </si>
  <si>
    <t>WP_130427406.1</t>
  </si>
  <si>
    <t>EXT02_RS00575</t>
  </si>
  <si>
    <t>WP_130427404.1</t>
  </si>
  <si>
    <t>EXT02_RS00570</t>
  </si>
  <si>
    <t>EXT02_RS00565</t>
  </si>
  <si>
    <t>EXT02_RS00560</t>
  </si>
  <si>
    <t>EXT02_RS00555</t>
  </si>
  <si>
    <t>EXT02_RS00550</t>
  </si>
  <si>
    <t>WP_034172012.1</t>
  </si>
  <si>
    <t>EXT02_RS00545</t>
  </si>
  <si>
    <t>WP_130427402.1</t>
  </si>
  <si>
    <t>EXT02_RS00540</t>
  </si>
  <si>
    <t>WP_130427400.1</t>
  </si>
  <si>
    <t>EXT02_RS00535</t>
  </si>
  <si>
    <t>WP_130427398.1</t>
  </si>
  <si>
    <t>EXT02_RS00530</t>
  </si>
  <si>
    <t>WP_130427396.1</t>
  </si>
  <si>
    <t>EXT02_RS00525</t>
  </si>
  <si>
    <t>WP_130427394.1</t>
  </si>
  <si>
    <t>EXT02_RS00520</t>
  </si>
  <si>
    <t>WP_130427392.1</t>
  </si>
  <si>
    <t>EXT02_RS00515</t>
  </si>
  <si>
    <t>WP_130427390.1</t>
  </si>
  <si>
    <t>EXT02_RS00510</t>
  </si>
  <si>
    <t>WP_130427388.1</t>
  </si>
  <si>
    <t>EXT02_RS00505</t>
  </si>
  <si>
    <t>WP_130427386.1</t>
  </si>
  <si>
    <t>EXT02_RS00500</t>
  </si>
  <si>
    <t>WP_130427384.1</t>
  </si>
  <si>
    <t>EXT02_RS00495</t>
  </si>
  <si>
    <t>DAK2 domain-containing protein</t>
  </si>
  <si>
    <t>WP_130427382.1</t>
  </si>
  <si>
    <t>EXT02_RS00490</t>
  </si>
  <si>
    <t>EXT02_RS00485</t>
  </si>
  <si>
    <t>EXT02_RS00480</t>
  </si>
  <si>
    <t>EXT02_RS00475</t>
  </si>
  <si>
    <t>cold shock domain-containing protein</t>
  </si>
  <si>
    <t>WP_069028065.1</t>
  </si>
  <si>
    <t>EXT02_RS00470</t>
  </si>
  <si>
    <t>transfer-messenger RNA</t>
  </si>
  <si>
    <t>tmRNA</t>
  </si>
  <si>
    <t>EXT02_RS00465</t>
  </si>
  <si>
    <t>WP_130427380.1</t>
  </si>
  <si>
    <t>EXT02_RS00460</t>
  </si>
  <si>
    <t>replication initiation protein</t>
  </si>
  <si>
    <t>WP_130427378.1</t>
  </si>
  <si>
    <t>EXT02_RS00455</t>
  </si>
  <si>
    <t>DNA-formamidopyrimidine glycosylase</t>
  </si>
  <si>
    <t>WP_130427376.1</t>
  </si>
  <si>
    <t>EXT02_RS00450</t>
  </si>
  <si>
    <t>EXT02_RS00445</t>
  </si>
  <si>
    <t>WP_130427374.1</t>
  </si>
  <si>
    <t>EXT02_RS00440</t>
  </si>
  <si>
    <t>WP_130427372.1</t>
  </si>
  <si>
    <t>EXT02_RS00435</t>
  </si>
  <si>
    <t>signal recognition particle protein</t>
  </si>
  <si>
    <t>WP_130427370.1</t>
  </si>
  <si>
    <t>EXT02_RS00430</t>
  </si>
  <si>
    <t>signal recognition particle-docking protein FtsY</t>
  </si>
  <si>
    <t>WP_130427368.1</t>
  </si>
  <si>
    <t>EXT02_RS00425</t>
  </si>
  <si>
    <t>WP_130427366.1</t>
  </si>
  <si>
    <t>EXT02_RS00420</t>
  </si>
  <si>
    <t>WP_130427364.1</t>
  </si>
  <si>
    <t>EXT02_RS00415</t>
  </si>
  <si>
    <t>WP_130427362.1</t>
  </si>
  <si>
    <t>EXT02_RS00410</t>
  </si>
  <si>
    <t>nucleotide exchange factor GrpE</t>
  </si>
  <si>
    <t>WP_130427360.1</t>
  </si>
  <si>
    <t>EXT02_RS00405</t>
  </si>
  <si>
    <t>heat-inducible transcription repressor HrcA</t>
  </si>
  <si>
    <t>WP_130427358.1</t>
  </si>
  <si>
    <t>EXT02_RS00400</t>
  </si>
  <si>
    <t>WP_130427356.1</t>
  </si>
  <si>
    <t>EXT02_RS00395</t>
  </si>
  <si>
    <t>WP_130427354.1</t>
  </si>
  <si>
    <t>EXT02_RS00390</t>
  </si>
  <si>
    <t>WP_130427352.1</t>
  </si>
  <si>
    <t>EXT02_RS00385</t>
  </si>
  <si>
    <t>WP_130427350.1</t>
  </si>
  <si>
    <t>EXT02_RS00380</t>
  </si>
  <si>
    <t>WP_130427348.1</t>
  </si>
  <si>
    <t>EXT02_RS00375</t>
  </si>
  <si>
    <t>WP_130427346.1</t>
  </si>
  <si>
    <t>EXT02_RS00370</t>
  </si>
  <si>
    <t>WP_130427344.1</t>
  </si>
  <si>
    <t>EXT02_RS00365</t>
  </si>
  <si>
    <t>EXT02_RS00360</t>
  </si>
  <si>
    <t>WP_069028044.1</t>
  </si>
  <si>
    <t>EXT02_RS00355</t>
  </si>
  <si>
    <t>recombinase RecA</t>
  </si>
  <si>
    <t>EXT02_RS00350</t>
  </si>
  <si>
    <t>WP_130427342.1</t>
  </si>
  <si>
    <t>EXT02_RS00345</t>
  </si>
  <si>
    <t>WP_130428007.1</t>
  </si>
  <si>
    <t>EXT02_RS00340</t>
  </si>
  <si>
    <t>NAD-dependent malic enzyme</t>
  </si>
  <si>
    <t>WP_130427340.1</t>
  </si>
  <si>
    <t>EXT02_RS00335</t>
  </si>
  <si>
    <t>EXT02_RS00330</t>
  </si>
  <si>
    <t>sucrose phosphorylase</t>
  </si>
  <si>
    <t>EXT02_RS00325</t>
  </si>
  <si>
    <t>WP_130427338.1</t>
  </si>
  <si>
    <t>EXT02_RS00320</t>
  </si>
  <si>
    <t>WP_130427336.1</t>
  </si>
  <si>
    <t>EXT02_RS00315</t>
  </si>
  <si>
    <t>WP_130427334.1</t>
  </si>
  <si>
    <t>EXT02_RS00310</t>
  </si>
  <si>
    <t>WP_130427332.1</t>
  </si>
  <si>
    <t>EXT02_RS00305</t>
  </si>
  <si>
    <t>WP_130427330.1</t>
  </si>
  <si>
    <t>EXT02_RS00300</t>
  </si>
  <si>
    <t>WP_130427328.1</t>
  </si>
  <si>
    <t>EXT02_RS00295</t>
  </si>
  <si>
    <t>large conductance mechanosensitive channel protein MscL</t>
  </si>
  <si>
    <t>WP_130428005.1</t>
  </si>
  <si>
    <t>EXT02_RS00290</t>
  </si>
  <si>
    <t>WP_130427326.1</t>
  </si>
  <si>
    <t>EXT02_RS00285</t>
  </si>
  <si>
    <t>WP_130427324.1</t>
  </si>
  <si>
    <t>EXT02_RS00280</t>
  </si>
  <si>
    <t>WP_130427322.1</t>
  </si>
  <si>
    <t>EXT02_RS00275</t>
  </si>
  <si>
    <t>WP_130427320.1</t>
  </si>
  <si>
    <t>EXT02_RS00270</t>
  </si>
  <si>
    <t>class 1b ribonucleoside-diphosphate reductase subunit beta</t>
  </si>
  <si>
    <t>WP_130427318.1</t>
  </si>
  <si>
    <t>EXT02_RS00265</t>
  </si>
  <si>
    <t>class 1b ribonucleoside-diphosphate reductase subunit alpha</t>
  </si>
  <si>
    <t>WP_130427316.1</t>
  </si>
  <si>
    <t>EXT02_RS00260</t>
  </si>
  <si>
    <t>WP_071345303.1</t>
  </si>
  <si>
    <t>EXT02_RS00255</t>
  </si>
  <si>
    <t>EXT02_RS00250</t>
  </si>
  <si>
    <t>WP_130427314.1</t>
  </si>
  <si>
    <t>EXT02_RS00245</t>
  </si>
  <si>
    <t>WP_130427312.1</t>
  </si>
  <si>
    <t>EXT02_RS00240</t>
  </si>
  <si>
    <t>WP_071345295.1</t>
  </si>
  <si>
    <t>EXT02_RS00235</t>
  </si>
  <si>
    <t>EXT02_RS00230</t>
  </si>
  <si>
    <t>WP_130427310.1</t>
  </si>
  <si>
    <t>EXT02_RS00225</t>
  </si>
  <si>
    <t>WP_130427308.1</t>
  </si>
  <si>
    <t>EXT02_RS00220</t>
  </si>
  <si>
    <t>WP_130427306.1</t>
  </si>
  <si>
    <t>EXT02_RS00215</t>
  </si>
  <si>
    <t>WP_071345292.1</t>
  </si>
  <si>
    <t>EXT02_RS00210</t>
  </si>
  <si>
    <t>WP_130427304.1</t>
  </si>
  <si>
    <t>EXT02_RS00205</t>
  </si>
  <si>
    <t>WP_130427302.1</t>
  </si>
  <si>
    <t>EXT02_RS00200</t>
  </si>
  <si>
    <t>WP_130427300.1</t>
  </si>
  <si>
    <t>EXT02_RS00195</t>
  </si>
  <si>
    <t>WP_130427298.1</t>
  </si>
  <si>
    <t>EXT02_RS00190</t>
  </si>
  <si>
    <t>WP_130427296.1</t>
  </si>
  <si>
    <t>EXT02_RS00185</t>
  </si>
  <si>
    <t>Hsp20/alpha crystallin family protein</t>
  </si>
  <si>
    <t>WP_069028016.1</t>
  </si>
  <si>
    <t>EXT02_RS00180</t>
  </si>
  <si>
    <t>WP_130427294.1</t>
  </si>
  <si>
    <t>EXT02_RS00175</t>
  </si>
  <si>
    <t>WP_130428003.1</t>
  </si>
  <si>
    <t>EXT02_RS00170</t>
  </si>
  <si>
    <t>WP_130427292.1</t>
  </si>
  <si>
    <t>EXT02_RS00165</t>
  </si>
  <si>
    <t>EXT02_RS00160</t>
  </si>
  <si>
    <t>EXT02_RS00155</t>
  </si>
  <si>
    <t>EXT02_RS00150</t>
  </si>
  <si>
    <t>WP_130427290.1</t>
  </si>
  <si>
    <t>EXT02_RS00145</t>
  </si>
  <si>
    <t>WP_130427288.1</t>
  </si>
  <si>
    <t>EXT02_RS00140</t>
  </si>
  <si>
    <t>WP_130427286.1</t>
  </si>
  <si>
    <t>EXT02_RS00135</t>
  </si>
  <si>
    <t>WP_130427284.1</t>
  </si>
  <si>
    <t>EXT02_RS00130</t>
  </si>
  <si>
    <t>WP_130427282.1</t>
  </si>
  <si>
    <t>EXT02_RS00125</t>
  </si>
  <si>
    <t>WP_130427280.1</t>
  </si>
  <si>
    <t>EXT02_RS00120</t>
  </si>
  <si>
    <t>WP_130427278.1</t>
  </si>
  <si>
    <t>EXT02_RS00115</t>
  </si>
  <si>
    <t>WP_130427276.1</t>
  </si>
  <si>
    <t>EXT02_RS00110</t>
  </si>
  <si>
    <t>WP_130427274.1</t>
  </si>
  <si>
    <t>EXT02_RS00105</t>
  </si>
  <si>
    <t>ECF-type riboflavin transporter substrate-binding protein</t>
  </si>
  <si>
    <t>WP_069028004.1</t>
  </si>
  <si>
    <t>EXT02_RS00100</t>
  </si>
  <si>
    <t>WP_130427272.1</t>
  </si>
  <si>
    <t>EXT02_RS00095</t>
  </si>
  <si>
    <t>YihA family ribosome biogenesis GTP-binding protein</t>
  </si>
  <si>
    <t>WP_130427270.1</t>
  </si>
  <si>
    <t>EXT02_RS00090</t>
  </si>
  <si>
    <t>WP_130427268.1</t>
  </si>
  <si>
    <t>EXT02_RS00085</t>
  </si>
  <si>
    <t>threonylcarbamoyl-AMP synthase</t>
  </si>
  <si>
    <t>WP_130427266.1</t>
  </si>
  <si>
    <t>EXT02_RS00080</t>
  </si>
  <si>
    <t>WP_130427264.1</t>
  </si>
  <si>
    <t>EXT02_RS00075</t>
  </si>
  <si>
    <t>WP_130427262.1</t>
  </si>
  <si>
    <t>EXT02_RS00070</t>
  </si>
  <si>
    <t>WP_130427260.1</t>
  </si>
  <si>
    <t>EXT02_RS00065</t>
  </si>
  <si>
    <t>WP_011160386.1</t>
  </si>
  <si>
    <t>EXT02_RS00060</t>
  </si>
  <si>
    <t>WP_011160385.1</t>
  </si>
  <si>
    <t>EXT02_RS00055</t>
  </si>
  <si>
    <t>WP_034172155.1</t>
  </si>
  <si>
    <t>EXT02_RS00050</t>
  </si>
  <si>
    <t>glycosyltransferase family 4 protein</t>
  </si>
  <si>
    <t>WP_130427258.1</t>
  </si>
  <si>
    <t>EXT02_RS00045</t>
  </si>
  <si>
    <t>WP_130427256.1</t>
  </si>
  <si>
    <t>EXT02_RS00040</t>
  </si>
  <si>
    <t>bifunctional folylpolyglutamate synthase/dihydrofolate synthase</t>
  </si>
  <si>
    <t>WP_130427254.1</t>
  </si>
  <si>
    <t>EXT02_RS00035</t>
  </si>
  <si>
    <t>WP_130427252.1</t>
  </si>
  <si>
    <t>EXT02_RS00030</t>
  </si>
  <si>
    <t>WP_130427250.1</t>
  </si>
  <si>
    <t>EXT02_RS00025</t>
  </si>
  <si>
    <t>WP_130427248.1</t>
  </si>
  <si>
    <t>EXT02_RS00020</t>
  </si>
  <si>
    <t>WP_130427246.1</t>
  </si>
  <si>
    <t>EXT02_RS00015</t>
  </si>
  <si>
    <t>WP_130427244.1</t>
  </si>
  <si>
    <t>EXT02_RS00010</t>
  </si>
  <si>
    <t>chromosomal replication initiator protein DnaA</t>
  </si>
  <si>
    <t>WP_130427242.1</t>
  </si>
  <si>
    <t>EXT02_RS00005</t>
  </si>
  <si>
    <t>distance from protein coding gene to previous gene, if it is  protein coding</t>
  </si>
  <si>
    <t>orientation</t>
  </si>
  <si>
    <t>Protein_length</t>
  </si>
  <si>
    <t>feature</t>
  </si>
  <si>
    <t/>
  </si>
  <si>
    <t>Функции</t>
  </si>
  <si>
    <t>Вручную</t>
  </si>
  <si>
    <t>Среднее значение</t>
  </si>
  <si>
    <t>Квадратичное отклонение</t>
  </si>
  <si>
    <t>Среднее квадратичное отклонение</t>
  </si>
  <si>
    <t>C</t>
  </si>
  <si>
    <t>T</t>
  </si>
  <si>
    <t>G</t>
  </si>
  <si>
    <t>A</t>
  </si>
  <si>
    <t>Нуклеотид</t>
  </si>
  <si>
    <t>Число встреч</t>
  </si>
  <si>
    <t>Процент</t>
  </si>
  <si>
    <t>gene orientation</t>
  </si>
  <si>
    <t>gene start</t>
  </si>
  <si>
    <t>gene stop</t>
  </si>
  <si>
    <t>gene group</t>
  </si>
  <si>
    <t>K</t>
  </si>
  <si>
    <t>L</t>
  </si>
  <si>
    <t>B</t>
  </si>
  <si>
    <t>P</t>
  </si>
  <si>
    <t>W</t>
  </si>
  <si>
    <t>I</t>
  </si>
  <si>
    <t>N</t>
  </si>
  <si>
    <t>F</t>
  </si>
  <si>
    <t>R</t>
  </si>
  <si>
    <t>D</t>
  </si>
  <si>
    <t>H</t>
  </si>
  <si>
    <t>Z</t>
  </si>
  <si>
    <t>M</t>
  </si>
  <si>
    <t>J</t>
  </si>
  <si>
    <t>E</t>
  </si>
  <si>
    <t>Zymomonas mobilis subsp. pomaceae ATCC 29192</t>
  </si>
  <si>
    <t>Zymomonas mobilis subsp. mobilis ZM4 = ATCC 31821</t>
  </si>
  <si>
    <t>Zymomonas mobilis subsp. mobilis str. CP4 = NRRL B-14023</t>
  </si>
  <si>
    <t>Zymomonas mobilis subsp. mobilis NRRL B-12526</t>
  </si>
  <si>
    <t>Zymomonas mobilis subsp. mobilis NCIMB 11163</t>
  </si>
  <si>
    <t>Zymomonas mobilis subsp. mobilis ATCC 29191</t>
  </si>
  <si>
    <t>Zunongwangia profunda SM-A87</t>
  </si>
  <si>
    <t>Zobellia galactanivorans strain Dsij</t>
  </si>
  <si>
    <t>Zhongshania aliphaticivorans strain SM2</t>
  </si>
  <si>
    <t>Yersinia similis strain 228</t>
  </si>
  <si>
    <t>Yersinia ruckeri YRB</t>
  </si>
  <si>
    <t>Yersinia ruckeri strain Big Creek 74</t>
  </si>
  <si>
    <t>Yersinia rohdei YRA</t>
  </si>
  <si>
    <t>Yersinia pseudotuberculosis YPIII</t>
  </si>
  <si>
    <t>Yersinia pseudotuberculosis strain 6904</t>
  </si>
  <si>
    <t>Yersinia pseudotuberculosis str. PA3606 Pa3606</t>
  </si>
  <si>
    <t>Yersinia pseudotuberculosis PB1/+</t>
  </si>
  <si>
    <t>Yersinia pseudotuberculosis MD67</t>
  </si>
  <si>
    <t>Yersinia pseudotuberculosis IP 32953</t>
  </si>
  <si>
    <t>Yersinia pseudotuberculosis IP 31758</t>
  </si>
  <si>
    <t>Yersinia pseudotuberculosis EP2/+</t>
  </si>
  <si>
    <t>Yersinia pseudotuberculosis 1</t>
  </si>
  <si>
    <t>Yersinia pestis Z176003</t>
  </si>
  <si>
    <t>Yersinia pestis strain KIM5</t>
  </si>
  <si>
    <t>Yersinia pestis str. Pestoides B</t>
  </si>
  <si>
    <t>Yersinia pestis Shasta</t>
  </si>
  <si>
    <t>Yersinia pestis Pestoides G</t>
  </si>
  <si>
    <t>Yersinia pestis Pestoides F</t>
  </si>
  <si>
    <t>Yersinia pestis PBM19</t>
  </si>
  <si>
    <t>Yersinia pestis Nicholisk 41</t>
  </si>
  <si>
    <t>Yersinia pestis Nepal516</t>
  </si>
  <si>
    <t>Yersinia pestis Nairobi</t>
  </si>
  <si>
    <t>Yersinia pestis KIM10+</t>
  </si>
  <si>
    <t>Yersinia pestis Java9</t>
  </si>
  <si>
    <t>Yersinia pestis Harbin35</t>
  </si>
  <si>
    <t>Yersinia pestis El Dorado</t>
  </si>
  <si>
    <t>Yersinia pestis Dodson</t>
  </si>
  <si>
    <t>Yersinia pestis D182038</t>
  </si>
  <si>
    <t>Yersinia pestis D106004</t>
  </si>
  <si>
    <t>Yersinia pestis CO92</t>
  </si>
  <si>
    <t>Yersinia pestis biovar Microtus str. 91001</t>
  </si>
  <si>
    <t>Yersinia pestis biovar Medievalis str. Harbin 35</t>
  </si>
  <si>
    <t>Yersinia pestis Antiqua</t>
  </si>
  <si>
    <t>Yersinia pestis Angola</t>
  </si>
  <si>
    <t>Yersinia pestis A1122</t>
  </si>
  <si>
    <t>Yersinia pestis 8787</t>
  </si>
  <si>
    <t>Yersinia pestis 790</t>
  </si>
  <si>
    <t>Yersinia pestis 3770</t>
  </si>
  <si>
    <t>Yersinia pestis 3067</t>
  </si>
  <si>
    <t>Yersinia pestis 2944</t>
  </si>
  <si>
    <t>Yersinia pestis 1522</t>
  </si>
  <si>
    <t>Yersinia pestis 1413</t>
  </si>
  <si>
    <t>Yersinia pestis 1412</t>
  </si>
  <si>
    <t>Yersinia pestis 1045</t>
  </si>
  <si>
    <t>Yersinia kristensenii strain Y231</t>
  </si>
  <si>
    <t>Yersinia kristensenii strain ATCC 33639</t>
  </si>
  <si>
    <t>Yersinia intermedia Y228</t>
  </si>
  <si>
    <t>Yersinia frederiksenii Y225</t>
  </si>
  <si>
    <t>Yersinia entomophaga strain MH96</t>
  </si>
  <si>
    <t>Yersinia enterocolitica WA</t>
  </si>
  <si>
    <t>Yersinia enterocolitica subsp. palearctica Y11</t>
  </si>
  <si>
    <t>Yersinia enterocolitica subsp. palearctica 105.5R(r)</t>
  </si>
  <si>
    <t>Yersinia enterocolitica subsp. enterocolitica 8081</t>
  </si>
  <si>
    <t>Yersinia enterocolitica strain KNG22703</t>
  </si>
  <si>
    <t>Yersinia enterocolitica strain FORC-002</t>
  </si>
  <si>
    <t>Yersinia enterocolitica strain FORC_002</t>
  </si>
  <si>
    <t>Yersinia enterocolitica strain ATCC 9610</t>
  </si>
  <si>
    <t>Yersinia enterocolitica LC20</t>
  </si>
  <si>
    <t>Yersinia enterocolitica 8081</t>
  </si>
  <si>
    <t>Yersinia enterocolitica 2516-87</t>
  </si>
  <si>
    <t>Yersinia enterocolitica (type O:9) str. YE56/03</t>
  </si>
  <si>
    <t>Yersinia enterocolitica (type O:9) str. YE212/02</t>
  </si>
  <si>
    <t>Yersinia enterocolitica (type O:5,27) str. YE149/02</t>
  </si>
  <si>
    <t>Yersinia enterocolitica (type O:5) str. YE53/03</t>
  </si>
  <si>
    <t>Yersinia enterocolitica (type O:3) str. YE12/03</t>
  </si>
  <si>
    <t>Yersinia enterocolitica (type O:2) str. YE3094/96</t>
  </si>
  <si>
    <t>Yersinia aleksiciae strain 159</t>
  </si>
  <si>
    <t>Yersinia aldovae 670-83</t>
  </si>
  <si>
    <t>Xylella fastidiosa Temecula1</t>
  </si>
  <si>
    <t>Xylella fastidiosa subsp. sandyi Ann-1</t>
  </si>
  <si>
    <t>Xylella fastidiosa subsp. fastidiosa GB514</t>
  </si>
  <si>
    <t>Xylella fastidiosa MUL0034</t>
  </si>
  <si>
    <t>Xylella fastidiosa M23</t>
  </si>
  <si>
    <t>Xylella fastidiosa M12</t>
  </si>
  <si>
    <t>Xylella fastidiosa 9a5c</t>
  </si>
  <si>
    <t>Xylanimonas cellulosilytica DSM 15894</t>
  </si>
  <si>
    <t>Xenorhabdus poinarii G6</t>
  </si>
  <si>
    <t>Xenorhabdus nematophila ATCC 19061</t>
  </si>
  <si>
    <t>Xenorhabdus nematophila AN6/1</t>
  </si>
  <si>
    <t>Xenorhabdus doucetiae strain FRM16 = DSM 17909</t>
  </si>
  <si>
    <t>Xenorhabdus bovienii strain CS03</t>
  </si>
  <si>
    <t>Xenorhabdus bovienii SS-2004</t>
  </si>
  <si>
    <t>Xanthomonas translucens pv. undulosa strain Xtu 4699</t>
  </si>
  <si>
    <t>Xanthomonas sacchari R1</t>
  </si>
  <si>
    <t>Xanthomonas oryzae pv. oryzicola strain YM15</t>
  </si>
  <si>
    <t>Xanthomonas oryzae pv. oryzicola strain RS105</t>
  </si>
  <si>
    <t>Xanthomonas oryzae pv. oryzicola strain L8</t>
  </si>
  <si>
    <t>Xanthomonas oryzae pv. oryzicola strain CFBP7342</t>
  </si>
  <si>
    <t>Xanthomonas oryzae pv. oryzicola strain CFBP7341</t>
  </si>
  <si>
    <t>Xanthomonas oryzae pv. oryzicola strain CFBP7331</t>
  </si>
  <si>
    <t>Xanthomonas oryzae pv. oryzicola strain CFBP2286</t>
  </si>
  <si>
    <t>Xanthomonas oryzae pv. oryzicola strain BXOR1</t>
  </si>
  <si>
    <t>Xanthomonas oryzae pv. oryzicola strain BLS279</t>
  </si>
  <si>
    <t>Xanthomonas oryzae pv. oryzicola strain B8-12</t>
  </si>
  <si>
    <t>Xanthomonas oryzae pv. oryzae PXO99A</t>
  </si>
  <si>
    <t>Xanthomonas oryzae pv. oryzae PXO86</t>
  </si>
  <si>
    <t>Xanthomonas oryzae pv. oryzae MAFF 311018</t>
  </si>
  <si>
    <t>Xanthomonas oryzae pv. oryzae KACC 10331</t>
  </si>
  <si>
    <t>Xanthomonas oryzae pv. oryzae</t>
  </si>
  <si>
    <t>Xanthomonas hortorum pv. carotae str. M081</t>
  </si>
  <si>
    <t>Xanthomonas fuscans subsp. fuscans strain 4834-R</t>
  </si>
  <si>
    <t>Xanthomonas citri subsp. citri UI6</t>
  </si>
  <si>
    <t>Xanthomonas citri subsp. citri strain UI7</t>
  </si>
  <si>
    <t>Xanthomonas citri subsp. citri strain NT17</t>
  </si>
  <si>
    <t>Xanthomonas citri subsp. citri strain MN12</t>
  </si>
  <si>
    <t>Xanthomonas citri subsp. citri strain MN11</t>
  </si>
  <si>
    <t>Xanthomonas citri subsp. citri strain MN10</t>
  </si>
  <si>
    <t>Xanthomonas citri subsp. citri strain MF20</t>
  </si>
  <si>
    <t>Xanthomonas citri subsp. citri strain JX5</t>
  </si>
  <si>
    <t>Xanthomonas citri subsp. citri strain JX4</t>
  </si>
  <si>
    <t>Xanthomonas citri subsp. citri strain GD3</t>
  </si>
  <si>
    <t>Xanthomonas citri subsp. citri strain GD2</t>
  </si>
  <si>
    <t>Xanthomonas citri subsp. citri strain FB19</t>
  </si>
  <si>
    <t>Xanthomonas citri subsp. citri strain BL18</t>
  </si>
  <si>
    <t>Xanthomonas citri subsp. citri strain AW16</t>
  </si>
  <si>
    <t>Xanthomonas citri subsp. citri strain AW15</t>
  </si>
  <si>
    <t>Xanthomonas citri subsp. citri strain AW14</t>
  </si>
  <si>
    <t>Xanthomonas citri subsp. citri strain AW13</t>
  </si>
  <si>
    <t>Xanthomonas citri subsp. citri strain 5208</t>
  </si>
  <si>
    <t>Xanthomonas citri subsp. citri Aw12879</t>
  </si>
  <si>
    <t>Xanthomonas citri subsp. citri A306</t>
  </si>
  <si>
    <t>Xanthomonas citri pv. malvacearum X20</t>
  </si>
  <si>
    <t>Xanthomonas citri pv. malvacearum X18</t>
  </si>
  <si>
    <t>Xanthomonas citri pv. citri strain jx-6</t>
  </si>
  <si>
    <t>Xanthomonas citri pv. citri</t>
  </si>
  <si>
    <t>Xanthomonas cassavae CFBP 4642</t>
  </si>
  <si>
    <t>Xanthomonas campestris strain 17</t>
  </si>
  <si>
    <t>Xanthomonas campestris pv. vesicatoria str. 85-10</t>
  </si>
  <si>
    <t>Xanthomonas campestris pv. raphani 756C</t>
  </si>
  <si>
    <t>Xanthomonas campestris pv. campestris strain ICMP 4013</t>
  </si>
  <si>
    <t>Xanthomonas campestris pv. campestris strain ICMP 21080</t>
  </si>
  <si>
    <t>Xanthomonas campestris pv. campestris strain 17</t>
  </si>
  <si>
    <t>Xanthomonas campestris pv. campestris str. B100</t>
  </si>
  <si>
    <t>Xanthomonas campestris pv. campestris str. ATCC 33913</t>
  </si>
  <si>
    <t>Xanthomonas campestris pv. campestris str. 8004</t>
  </si>
  <si>
    <t>Xanthomonas axonopodis Xac29-1</t>
  </si>
  <si>
    <t>Xanthomonas axonopodis pv. glycines CFBP 7119</t>
  </si>
  <si>
    <t>Xanthomonas axonopodis pv. glycines CFBP 2526</t>
  </si>
  <si>
    <t>Xanthomonas axonopodis pv. dieffenbachiae LMG 695</t>
  </si>
  <si>
    <t>Xanthomonas axonopodis pv. citrumelo F1</t>
  </si>
  <si>
    <t>Xanthomonas axonopodis pv. citri str. 306</t>
  </si>
  <si>
    <t>Xanthomonas axonopodis pv. allii CFBP6369</t>
  </si>
  <si>
    <t>Xanthomonas arboricola pv. juglandis strain Xaj 417</t>
  </si>
  <si>
    <t>Xanthomonas albilineans strain HVO082</t>
  </si>
  <si>
    <t>Xanthomonas albilineans strain GPE PC73</t>
  </si>
  <si>
    <t>Xanthomonas albilineans strain FIJ080</t>
  </si>
  <si>
    <t>Xanthobacter autotrophicus Py2</t>
  </si>
  <si>
    <t>Wolinella succinogenes DSM 1740</t>
  </si>
  <si>
    <t>Wolbachia strain wAu</t>
  </si>
  <si>
    <t>Wolbachia sp. wRi</t>
  </si>
  <si>
    <t>Wolbachia endosymbiont wPip_Mol of Culex molestus</t>
  </si>
  <si>
    <t>Wolbachia endosymbiont strain TRS of Brugia malayi</t>
  </si>
  <si>
    <t>Wolbachia endosymbiont of Trichogramma pretiosum</t>
  </si>
  <si>
    <t>Wolbachia endosymbiont of Onchocerca volvulus str. Cameroon</t>
  </si>
  <si>
    <t>Wolbachia endosymbiont of Onchocerca ochengi</t>
  </si>
  <si>
    <t>Wolbachia endosymbiont of Drosophila simulans wNo</t>
  </si>
  <si>
    <t>Wolbachia endosymbiont of Drosophila simulans wHa</t>
  </si>
  <si>
    <t>Wolbachia endosymbiont of Drosophila melanogaster</t>
  </si>
  <si>
    <t>Wolbachia endosymbiont of Culex quinquefasciatus Pel</t>
  </si>
  <si>
    <t>Wolbachia endosymbiont of Cimex lectularius wCle</t>
  </si>
  <si>
    <t>Winogradskyella sp. PG-2</t>
  </si>
  <si>
    <t>Wigglesworthia glossinidia endosymbiont of Glossina morsitans</t>
  </si>
  <si>
    <t>Wigglesworthia glossinidia endosymbiont of Glossina brevipalpis</t>
  </si>
  <si>
    <t>Wenzhouxiangella marina strain KCTC 42284</t>
  </si>
  <si>
    <t>Weissella koreensis KACC 15510</t>
  </si>
  <si>
    <t>Weissella cibaria strain CH2</t>
  </si>
  <si>
    <t>Weissella ceti strain WS74</t>
  </si>
  <si>
    <t>Weissella ceti strain WS105</t>
  </si>
  <si>
    <t>Weissella ceti strain WS08</t>
  </si>
  <si>
    <t>Weeksella virosa DSM 16922</t>
  </si>
  <si>
    <t>Waddlia chondrophila WSU 86-1044</t>
  </si>
  <si>
    <t>Vulgatibacter incomptus strain DSM 27710</t>
  </si>
  <si>
    <t>Vulcanisaeta moutnovskia 768-28</t>
  </si>
  <si>
    <t>Vulcanisaeta distributa DSM 14429</t>
  </si>
  <si>
    <t>Virgibacillus sp. SK37</t>
  </si>
  <si>
    <t>Vibrio vulnificus YJ016</t>
  </si>
  <si>
    <t>Vibrio vulnificus strain FORC_017</t>
  </si>
  <si>
    <t>Vibrio vulnificus strain FORC_016</t>
  </si>
  <si>
    <t>Vibrio vulnificus strain FORC_009</t>
  </si>
  <si>
    <t>Vibrio vulnificus strain ATL 6-1306</t>
  </si>
  <si>
    <t>Vibrio vulnificus strain 93U204</t>
  </si>
  <si>
    <t>Vibrio vulnificus MO6-24/O</t>
  </si>
  <si>
    <t>Vibrio vulnificus CMCP6</t>
  </si>
  <si>
    <t>Vibrio tubiashii ATCC 19109</t>
  </si>
  <si>
    <t>Vibrio tritonius strain JCM 16456</t>
  </si>
  <si>
    <t>Vibrio splendidus LGP32</t>
  </si>
  <si>
    <t>Vibrio sp. Ex25 (Prj:41601)</t>
  </si>
  <si>
    <t>Vibrio sp. EJY3</t>
  </si>
  <si>
    <t>Vibrio parahaemolyticus UCM-V493</t>
  </si>
  <si>
    <t>Vibrio parahaemolyticus strain FORC_014</t>
  </si>
  <si>
    <t>Vibrio parahaemolyticus strain FORC_008</t>
  </si>
  <si>
    <t>Vibrio parahaemolyticus strain FORC_006</t>
  </si>
  <si>
    <t>Vibrio parahaemolyticus strain FORC_004</t>
  </si>
  <si>
    <t>Vibrio parahaemolyticus strain ATCC 17802</t>
  </si>
  <si>
    <t>Vibrio parahaemolyticus RIMD 2210633</t>
  </si>
  <si>
    <t>Vibrio parahaemolyticus O1:Kuk str. FDA_R31</t>
  </si>
  <si>
    <t>Vibrio parahaemolyticus O1:K33 str. CDC_K4557</t>
  </si>
  <si>
    <t>Vibrio parahaemolyticus BB22OP</t>
  </si>
  <si>
    <t>Vibrio nigripulchritudo strain SnF1</t>
  </si>
  <si>
    <t>Vibrio mimicus strain ATCC 33654</t>
  </si>
  <si>
    <t>Vibrio harveyi strain ATCC 43516</t>
  </si>
  <si>
    <t>Vibrio harveyi ATCC BAA-1116</t>
  </si>
  <si>
    <t>Vibrio furnissii NCTC 11218</t>
  </si>
  <si>
    <t>Vibrio fluvialis strain ATCC 33809</t>
  </si>
  <si>
    <t>Vibrio fluvialis Ind1</t>
  </si>
  <si>
    <t>Vibrio fischeri MJ11</t>
  </si>
  <si>
    <t>Vibrio fischeri ES114</t>
  </si>
  <si>
    <t>Vibrio coralliilyticus RE98</t>
  </si>
  <si>
    <t>Vibrio coralliilyticus OCN014</t>
  </si>
  <si>
    <t>Vibrio cholerae strain YN98296</t>
  </si>
  <si>
    <t>Vibrio cholerae strain YN97083</t>
  </si>
  <si>
    <t>Vibrio cholerae strain YN89004</t>
  </si>
  <si>
    <t>Vibrio cholerae strain YN2011004</t>
  </si>
  <si>
    <t>Vibrio cholerae strain TSY216</t>
  </si>
  <si>
    <t>Vibrio cholerae strain InDRE 4354</t>
  </si>
  <si>
    <t>Vibrio cholerae strain InDRE 4262</t>
  </si>
  <si>
    <t>Vibrio cholerae strain InDRE 3683</t>
  </si>
  <si>
    <t>Vibrio cholerae strain InDRE 3140</t>
  </si>
  <si>
    <t>Vibrio cholerae strain I-1300</t>
  </si>
  <si>
    <t>Vibrio cholerae strain 1154-74</t>
  </si>
  <si>
    <t>Vibrio cholerae strain 10432-62</t>
  </si>
  <si>
    <t>Vibrio cholerae O395 (Prj:32853)</t>
  </si>
  <si>
    <t>Vibrio cholerae O395</t>
  </si>
  <si>
    <t>Vibrio cholerae O1 str. KW3</t>
  </si>
  <si>
    <t>Vibrio cholerae O1 str. Inaba G4222</t>
  </si>
  <si>
    <t>Vibrio cholerae O1 biovar El Tor strain I-1471</t>
  </si>
  <si>
    <t>Vibrio cholerae O1 biovar El Tor strain FJ147</t>
  </si>
  <si>
    <t>Vibrio cholerae O1 biovar El Tor str. N16961</t>
  </si>
  <si>
    <t>Vibrio cholerae MS6</t>
  </si>
  <si>
    <t>Vibrio cholerae MJ-1236</t>
  </si>
  <si>
    <t>Vibrio cholerae Mex1</t>
  </si>
  <si>
    <t>Vibrio cholerae M66-2</t>
  </si>
  <si>
    <t>Vibrio cholerae LMA3984-4</t>
  </si>
  <si>
    <t>Vibrio cholerae Ind5</t>
  </si>
  <si>
    <t>Vibrio cholerae Ind4</t>
  </si>
  <si>
    <t>Vibrio cholerae IEC224</t>
  </si>
  <si>
    <t>Vibrio cholerae H1</t>
  </si>
  <si>
    <t>Vibrio cholerae Ban5</t>
  </si>
  <si>
    <t>Vibrio cholerae 2012EL-2176</t>
  </si>
  <si>
    <t>Vibrio campbellii ATCC BAA-1116</t>
  </si>
  <si>
    <t>Vibrio anguillarum strain 90-11-286</t>
  </si>
  <si>
    <t>Vibrio anguillarum NB10</t>
  </si>
  <si>
    <t>Vibrio anguillarum 775</t>
  </si>
  <si>
    <t>Vibrio alginolyticus strain ATCC 33787</t>
  </si>
  <si>
    <t>Verrucosispora maris AB-18-032</t>
  </si>
  <si>
    <t>Verrucomicrobia bacterium L21-Fru-AB</t>
  </si>
  <si>
    <t>Verrucomicrobia bacterium IMCC26134</t>
  </si>
  <si>
    <t>Verminephrobacter eiseniae EF01-2</t>
  </si>
  <si>
    <t>Veillonella parvula HSIVP1</t>
  </si>
  <si>
    <t>Veillonella parvula DSM 2008</t>
  </si>
  <si>
    <t>Variovorax sp. PAMC 28711</t>
  </si>
  <si>
    <t>Variovorax paradoxus S110</t>
  </si>
  <si>
    <t>Variovorax paradoxus EPS</t>
  </si>
  <si>
    <t>Variovorax paradoxus B4</t>
  </si>
  <si>
    <t>Ureaplasma urealyticum serovar 10 str. ATCC 33699</t>
  </si>
  <si>
    <t>Ureaplasma parvum serovar 3 SV3F4</t>
  </si>
  <si>
    <t>Ureaplasma parvum serovar 3 str. ATCC 700970</t>
  </si>
  <si>
    <t>Ureaplasma parvum serovar 3 str. ATCC 27815</t>
  </si>
  <si>
    <t>Ureaplasma diversum strain ATCC 49782</t>
  </si>
  <si>
    <t>Turneriella parva DSM 21527</t>
  </si>
  <si>
    <t>Turicibacter sp. H121</t>
  </si>
  <si>
    <t>Tsukamurella paurometabola DSM 20162</t>
  </si>
  <si>
    <t>Trueperella pyogenes TP8</t>
  </si>
  <si>
    <t>Trueperella pyogenes strain TP6375</t>
  </si>
  <si>
    <t>Trueperella pyogenes strain 2012CQ-ZSH</t>
  </si>
  <si>
    <t>Truepera radiovictrix DSM 17093</t>
  </si>
  <si>
    <t>Tropheryma whipplei TW08/27</t>
  </si>
  <si>
    <t>Tropheryma whipplei str. Twist</t>
  </si>
  <si>
    <t>Trichodesmium erythraeum IMS101</t>
  </si>
  <si>
    <t>Treponema succinifaciens DSM 2489</t>
  </si>
  <si>
    <t>Treponema sp. OMZ 838</t>
  </si>
  <si>
    <t>Treponema putidum strain OMZ 758 (ATCC 700334)</t>
  </si>
  <si>
    <t>Treponema primitia ZAS-2</t>
  </si>
  <si>
    <t>Treponema pedis str. T A4</t>
  </si>
  <si>
    <t>Treponema paraluiscuniculi Cuniculi A</t>
  </si>
  <si>
    <t>Treponema pallidum subsp. pertenue str. SamoaD</t>
  </si>
  <si>
    <t>Treponema pallidum subsp. pertenue str. Gauthier</t>
  </si>
  <si>
    <t>Treponema pallidum subsp. pertenue str. CDC2</t>
  </si>
  <si>
    <t>Treponema pallidum subsp. pallidum str. Sea 81-4</t>
  </si>
  <si>
    <t>Treponema pallidum subsp. pallidum str. Nichols</t>
  </si>
  <si>
    <t>Treponema pallidum subsp. pallidum str. Mexico A</t>
  </si>
  <si>
    <t>Treponema pallidum subsp. pallidum str. Chicago</t>
  </si>
  <si>
    <t>Treponema pallidum subsp. pallidum SS14</t>
  </si>
  <si>
    <t>Treponema pallidum subsp. pallidum DAL-1</t>
  </si>
  <si>
    <t>Treponema pallidum subsp. pallidum</t>
  </si>
  <si>
    <t>Treponema pallidum subsp. endemicum str. Bosnia A</t>
  </si>
  <si>
    <t>Treponema pallidum str. Fribourg-Blanc</t>
  </si>
  <si>
    <t>Treponema denticola H-22</t>
  </si>
  <si>
    <t>Treponema denticola ATCC 35405</t>
  </si>
  <si>
    <t>Treponema denticola AL-2</t>
  </si>
  <si>
    <t>Treponema caldaria DSM 7334</t>
  </si>
  <si>
    <t>Treponema brennaborense DSM 12168</t>
  </si>
  <si>
    <t>Treponema azotonutricium ZAS-9</t>
  </si>
  <si>
    <t>Tolumonas auensis DSM 9187</t>
  </si>
  <si>
    <t>Tistrella mobilis KA081020-065</t>
  </si>
  <si>
    <t>Thioploca ingrica</t>
  </si>
  <si>
    <t>Thiomonas intermedia K12</t>
  </si>
  <si>
    <t>Thiomonas arsenitoxydans strain 3As</t>
  </si>
  <si>
    <t>Thiomicrospira crunogena XCL-2</t>
  </si>
  <si>
    <t>Thiolapillus brandeum Hiromi 1</t>
  </si>
  <si>
    <t>Thioflavicoccus mobilis 8321</t>
  </si>
  <si>
    <t>Thiobacillus denitrificans ATCC 25259</t>
  </si>
  <si>
    <t>Thioalkalivibrio versutus strain D301</t>
  </si>
  <si>
    <t>Thioalkalivibrio sulfidophilus HL-EbGr7</t>
  </si>
  <si>
    <t>Thioalkalivibrio sp. K90mix</t>
  </si>
  <si>
    <t>Thioalkalivibrio nitratireducens DSM 14787</t>
  </si>
  <si>
    <t>Thioalkalimicrobium cyclicum ALM1</t>
  </si>
  <si>
    <t>Thermus thermophilus SG0.5JP17-16</t>
  </si>
  <si>
    <t>Thermus thermophilus JL-18</t>
  </si>
  <si>
    <t>Thermus thermophilus HB8</t>
  </si>
  <si>
    <t>Thermus thermophilus HB27</t>
  </si>
  <si>
    <t>Thermus sp. CCB_US3_UF1</t>
  </si>
  <si>
    <t>Thermus scotoductus SA-01</t>
  </si>
  <si>
    <t>Thermus parvatiensis strain RL</t>
  </si>
  <si>
    <t>Thermus oshimai JL-2</t>
  </si>
  <si>
    <t>Thermovirga lienii DSM 17291</t>
  </si>
  <si>
    <t>Thermovibrio ammonificans HB-1</t>
  </si>
  <si>
    <t>Thermotoga thermarum DSM 5069</t>
  </si>
  <si>
    <t>Thermotoga sp. RQ7</t>
  </si>
  <si>
    <t>Thermotoga sp. RQ2</t>
  </si>
  <si>
    <t>Thermotoga sp. Cell2</t>
  </si>
  <si>
    <t>Thermotoga sp. 2812B</t>
  </si>
  <si>
    <t>Thermotoga profunda AZM34c06</t>
  </si>
  <si>
    <t>Thermotoga petrophila RKU-1</t>
  </si>
  <si>
    <t>Thermotoga neapolitana DSM 4359</t>
  </si>
  <si>
    <t>Thermotoga naphthophila RKU-10</t>
  </si>
  <si>
    <t>Thermotoga maritima strain Tma200</t>
  </si>
  <si>
    <t>Thermotoga maritima strain Tma100</t>
  </si>
  <si>
    <t>Thermotoga maritima MSB8</t>
  </si>
  <si>
    <t>Thermotoga lettingae TMO</t>
  </si>
  <si>
    <t>Thermotoga caldifontis AZM44c09</t>
  </si>
  <si>
    <t>Thermosynechococcus sp. NK55</t>
  </si>
  <si>
    <t>Thermosynechococcus elongatus BP-1</t>
  </si>
  <si>
    <t>Thermosulfidibacter takaii ABI70S6</t>
  </si>
  <si>
    <t>Thermosphaera aggregans DSM 11486</t>
  </si>
  <si>
    <t>Thermosipho melanesiensis BI429</t>
  </si>
  <si>
    <t>Thermosipho africanus TCF52B</t>
  </si>
  <si>
    <t>Thermosediminibacter oceani DSM 16646</t>
  </si>
  <si>
    <t>Thermoproteus uzoniensis 768-20</t>
  </si>
  <si>
    <t>Thermoproteus tenax Kra 1</t>
  </si>
  <si>
    <t>Thermoplasmatales archaeon BRNA1</t>
  </si>
  <si>
    <t>Thermoplasma volcanium GSS1</t>
  </si>
  <si>
    <t>Thermoplasma acidophilum DSM 1728</t>
  </si>
  <si>
    <t>Thermomonospora curvata DSM 43183</t>
  </si>
  <si>
    <t>Thermomicrobium roseum DSM 5159</t>
  </si>
  <si>
    <t>Thermogladius cellulolyticus 1633</t>
  </si>
  <si>
    <t>Thermofilum sp. 1910b</t>
  </si>
  <si>
    <t>Thermofilum sp. 1807-2</t>
  </si>
  <si>
    <t>Thermofilum pendens Hrk 5</t>
  </si>
  <si>
    <t>Thermofilum carboxyditrophus 1505</t>
  </si>
  <si>
    <t>Thermodesulfovibrio yellowstonii DSM 11347</t>
  </si>
  <si>
    <t>Thermodesulfobium narugense DSM 14796</t>
  </si>
  <si>
    <t>Thermodesulfobacterium geofontis OPF15</t>
  </si>
  <si>
    <t>Thermodesulfobacterium commune DSM 2178</t>
  </si>
  <si>
    <t>Thermodesulfobacteriaceae bacterium TF1</t>
  </si>
  <si>
    <t>Thermodesulfatator indicus DSM 15286</t>
  </si>
  <si>
    <t>Thermocrinis ruber strain DSM 23557</t>
  </si>
  <si>
    <t>Thermocrinis albus DSM 14484</t>
  </si>
  <si>
    <t>Thermococcus sp. ES1</t>
  </si>
  <si>
    <t>Thermococcus sp. CL1</t>
  </si>
  <si>
    <t>Thermococcus sp. CDGS</t>
  </si>
  <si>
    <t>Thermococcus sp. AM4</t>
  </si>
  <si>
    <t>Thermococcus sp. 4557</t>
  </si>
  <si>
    <t>Thermococcus sp. 2319x1</t>
  </si>
  <si>
    <t>Thermococcus sibiricus MM 739</t>
  </si>
  <si>
    <t>Thermococcus peptonophilus strain OG-1</t>
  </si>
  <si>
    <t>Thermococcus onnurineus NA1</t>
  </si>
  <si>
    <t>Thermococcus nautili strain 30-1</t>
  </si>
  <si>
    <t>Thermococcus litoralis DSM 5473</t>
  </si>
  <si>
    <t>Thermococcus kodakarensis KOD1</t>
  </si>
  <si>
    <t>Thermococcus guaymasensis DSM 11113</t>
  </si>
  <si>
    <t>Thermococcus gammatolerans EJ3</t>
  </si>
  <si>
    <t>Thermococcus eurythermalis A501</t>
  </si>
  <si>
    <t>Thermococcus barophilus strain CH5</t>
  </si>
  <si>
    <t>Thermococcus barophilus MP</t>
  </si>
  <si>
    <t>Thermobispora bispora DSM 43833</t>
  </si>
  <si>
    <t>Thermobifida fusca YX</t>
  </si>
  <si>
    <t>Thermobaculum terrenum ATCC BAA-798</t>
  </si>
  <si>
    <t>Thermoanaerobacterium thermosaccharolyticum M0795</t>
  </si>
  <si>
    <t>Thermoanaerobacterium thermosaccharolyticum DSM 571</t>
  </si>
  <si>
    <t>Thermoanaerobacterium saccharolyticum JW/SL-YS485</t>
  </si>
  <si>
    <t>Thermoanaerobacter tengcongensis MB4</t>
  </si>
  <si>
    <t>Thermoanaerobacter sp. X514</t>
  </si>
  <si>
    <t>Thermoanaerobacter sp. X513</t>
  </si>
  <si>
    <t>Thermoanaerobacter siderophilus SR4</t>
  </si>
  <si>
    <t>Thermoanaerobacter pseudethanolicus ATCC 33223</t>
  </si>
  <si>
    <t>Thermoanaerobacter mathranii subsp. mathranii str. A3</t>
  </si>
  <si>
    <t>Thermoanaerobacter kivui DSM 2030</t>
  </si>
  <si>
    <t>Thermoanaerobacter italicus Ab9</t>
  </si>
  <si>
    <t>Thermoanaerobacter brockii subsp. finnii Ako-1</t>
  </si>
  <si>
    <t>Thermincola potens JR</t>
  </si>
  <si>
    <t>Thermanaerovibrio acidaminovorans DSM 6589</t>
  </si>
  <si>
    <t>Thermaerobacter marianensis DSM 12885</t>
  </si>
  <si>
    <t>Thermacetogenium phaeum DSM 12270</t>
  </si>
  <si>
    <t>Thaumarchaeota archaeon SAT1</t>
  </si>
  <si>
    <t>Thauera sp. MZ1T</t>
  </si>
  <si>
    <t>Thalassolituus oleivorans R6-15</t>
  </si>
  <si>
    <t>Thalassolituus oleivorans MIL-1</t>
  </si>
  <si>
    <t>Tetrasphaera jenkinsii Ben 74</t>
  </si>
  <si>
    <t>Tetrasphaera japonica T1-X7</t>
  </si>
  <si>
    <t>Tetrasphaera australiensis Ben110</t>
  </si>
  <si>
    <t>Tetragenococcus halophilus NBRC 12172</t>
  </si>
  <si>
    <t>Terriglobus saanensis SP1PR4</t>
  </si>
  <si>
    <t>Terriglobus roseus DSM 18391</t>
  </si>
  <si>
    <t>Terribacillus aidingensis strain MP602</t>
  </si>
  <si>
    <t>Teredinibacter turnerae T7901</t>
  </si>
  <si>
    <t>Teredinibacter sp. 1162T.S.0a.05</t>
  </si>
  <si>
    <t>Tepidanaerobacter acetatoxydans strain Re1</t>
  </si>
  <si>
    <t>Tepidanaerobacter acetatoxydans Re1</t>
  </si>
  <si>
    <t>Tenacibaculum dicentrarchi strain AY7486TD</t>
  </si>
  <si>
    <t>Taylorella equigenitalis MCE9</t>
  </si>
  <si>
    <t>Taylorella equigenitalis ATCC 35865</t>
  </si>
  <si>
    <t>Taylorella equigenitalis 14/56</t>
  </si>
  <si>
    <t>Taylorella asinigenitalis MCE3</t>
  </si>
  <si>
    <t>Taylorella asinigenitalis 14/45</t>
  </si>
  <si>
    <t>Tatlockia micdadei strain ATCC33218</t>
  </si>
  <si>
    <t>Tannerella forsythia KS16</t>
  </si>
  <si>
    <t>Tannerella forsythia ATCC 43037</t>
  </si>
  <si>
    <t>Tannerella forsythia 3313</t>
  </si>
  <si>
    <t>Syntrophus aciditrophicus SB</t>
  </si>
  <si>
    <t>Syntrophothermus lipocalidus DSM 12680</t>
  </si>
  <si>
    <t>Syntrophomonas wolfei subsp. wolfei str. Goettingen</t>
  </si>
  <si>
    <t>Syntrophobotulus glycolicus DSM 8271</t>
  </si>
  <si>
    <t>Syntrophobacter fumaroxidans MPOB</t>
  </si>
  <si>
    <t>synthetic Escherichia coli C321.deltaA</t>
  </si>
  <si>
    <t>Synergistetes bacterium SGP1</t>
  </si>
  <si>
    <t>Synechocystis sp. PCC 6803 substr. PCC-P</t>
  </si>
  <si>
    <t>Synechocystis sp. PCC 6803 substr. PCC-N</t>
  </si>
  <si>
    <t>Synechocystis sp. PCC 6803 substr. GT-I</t>
  </si>
  <si>
    <t>Synechocystis sp. PCC 6803 strain GT-S</t>
  </si>
  <si>
    <t>Synechocystis sp. PCC 6803</t>
  </si>
  <si>
    <t>Synechococcus sp. WH 8103</t>
  </si>
  <si>
    <t>Synechococcus sp. WH 8102</t>
  </si>
  <si>
    <t>Synechococcus sp. WH 8020</t>
  </si>
  <si>
    <t>Synechococcus sp. WH 7803</t>
  </si>
  <si>
    <t>Synechococcus sp. UTEX 2973</t>
  </si>
  <si>
    <t>Synechococcus sp. RCC307</t>
  </si>
  <si>
    <t>Synechococcus sp. PCC 7502</t>
  </si>
  <si>
    <t>Synechococcus sp. PCC 73109</t>
  </si>
  <si>
    <t>Synechococcus sp. PCC 7002</t>
  </si>
  <si>
    <t>Synechococcus sp. PCC 6312</t>
  </si>
  <si>
    <t>Synechococcus sp. KORDI-52</t>
  </si>
  <si>
    <t>Synechococcus sp. KORDI-49</t>
  </si>
  <si>
    <t>Synechococcus sp. KORDI-100</t>
  </si>
  <si>
    <t>Synechococcus sp. JA-3-3Ab</t>
  </si>
  <si>
    <t>Synechococcus sp. JA-2-3B'a(2-13)</t>
  </si>
  <si>
    <t>Synechococcus sp. CC9902</t>
  </si>
  <si>
    <t>Synechococcus sp. CC9605</t>
  </si>
  <si>
    <t>Synechococcus sp. CC9311</t>
  </si>
  <si>
    <t>Synechococcus elongatus PCC 7942</t>
  </si>
  <si>
    <t>Synechococcus elongatus PCC 6301</t>
  </si>
  <si>
    <t>symbiont bacterium UwTKB of Urostylis westwoodii</t>
  </si>
  <si>
    <t>Symbiobacterium thermophilum IAM 14863</t>
  </si>
  <si>
    <t>Sulfurovum sp. NBC37-1</t>
  </si>
  <si>
    <t>Sulfurovum lithotrophicum strain ATCC BAA-797</t>
  </si>
  <si>
    <t>Sulfurospirillum sp. UCH001</t>
  </si>
  <si>
    <t>Sulfurospirillum multivorans DSM 12446</t>
  </si>
  <si>
    <t>Sulfurospirillum deleyianum DSM 6946</t>
  </si>
  <si>
    <t>Sulfurospirillum cavolei strain UCH003</t>
  </si>
  <si>
    <t>Sulfurospirillum barnesii SES-3</t>
  </si>
  <si>
    <t>Sulfuritalea hydrogenivorans sk43H DSM22779</t>
  </si>
  <si>
    <t>Sulfurimonas denitrificans DSM 1251</t>
  </si>
  <si>
    <t>Sulfurimonas autotrophica DSM 16294</t>
  </si>
  <si>
    <t>Sulfurihydrogenibium sp. YO3AOP1</t>
  </si>
  <si>
    <t>Sulfurihydrogenibium azorense Az-Fu1</t>
  </si>
  <si>
    <t>Sulfuricurvum kujiense DSM 16994</t>
  </si>
  <si>
    <t>Sulfolobus tokodaii str. 7</t>
  </si>
  <si>
    <t>Sulfolobus solfataricus strain SULB</t>
  </si>
  <si>
    <t>Sulfolobus solfataricus strain SULA</t>
  </si>
  <si>
    <t>Sulfolobus solfataricus strain P1</t>
  </si>
  <si>
    <t>Sulfolobus solfataricus strain 98/2 SULC</t>
  </si>
  <si>
    <t>Sulfolobus solfataricus P2</t>
  </si>
  <si>
    <t>Sulfolobus solfataricus 98/2</t>
  </si>
  <si>
    <t>Sulfolobus islandicus Y.N.15.51</t>
  </si>
  <si>
    <t>Sulfolobus islandicus Y.G.57.14</t>
  </si>
  <si>
    <t>Sulfolobus islandicus REY15A</t>
  </si>
  <si>
    <t>Sulfolobus islandicus M.16.47</t>
  </si>
  <si>
    <t>Sulfolobus islandicus M.16.43</t>
  </si>
  <si>
    <t>Sulfolobus islandicus M.16.40</t>
  </si>
  <si>
    <t>Sulfolobus islandicus M.16.4</t>
  </si>
  <si>
    <t>Sulfolobus islandicus M.16.27</t>
  </si>
  <si>
    <t>Sulfolobus islandicus M.16.23</t>
  </si>
  <si>
    <t>Sulfolobus islandicus M.16.2</t>
  </si>
  <si>
    <t>Sulfolobus islandicus M.14.25</t>
  </si>
  <si>
    <t>Sulfolobus islandicus LAL14/1</t>
  </si>
  <si>
    <t>Sulfolobus islandicus L.S.2.15</t>
  </si>
  <si>
    <t>Sulfolobus islandicus L.D.8.5</t>
  </si>
  <si>
    <t>Sulfolobus islandicus HVE10/4</t>
  </si>
  <si>
    <t>Sulfolobus acidocaldarius SUSAZ</t>
  </si>
  <si>
    <t>Sulfolobus acidocaldarius strain NG05B_CO5_07</t>
  </si>
  <si>
    <t>Sulfolobus acidocaldarius strain GG12-C01-09</t>
  </si>
  <si>
    <t>Sulfolobus acidocaldarius Ron12/I</t>
  </si>
  <si>
    <t>Sulfolobus acidocaldarius N8</t>
  </si>
  <si>
    <t>Sulfolobus acidocaldarius DSM 639</t>
  </si>
  <si>
    <t>Sulfobacillus acidophilus TPY</t>
  </si>
  <si>
    <t>Sulfobacillus acidophilus DSM 10332</t>
  </si>
  <si>
    <t>Streptosporangium roseum DSM 43021</t>
  </si>
  <si>
    <t>Streptomyces xiamenensis strain MCCC 1A01550</t>
  </si>
  <si>
    <t>Streptomyces vietnamensis GIM4.0001</t>
  </si>
  <si>
    <t>Streptomyces venezuelae strain ATCC 15439</t>
  </si>
  <si>
    <t>Streptomyces venezuelae ATCC 10712</t>
  </si>
  <si>
    <t>Streptomyces venezuelae</t>
  </si>
  <si>
    <t>Streptomyces sp. SirexAA-E</t>
  </si>
  <si>
    <t>Streptomyces sp. S10(2016)</t>
  </si>
  <si>
    <t>Streptomyces sp. PVA 94-07</t>
  </si>
  <si>
    <t>Streptomyces sp. PBH53</t>
  </si>
  <si>
    <t>Streptomyces sp. PAMC26508</t>
  </si>
  <si>
    <t>Streptomyces sp. Mg1</t>
  </si>
  <si>
    <t>Streptomyces sp. GBA 94-10</t>
  </si>
  <si>
    <t>Streptomyces sp. FR-008</t>
  </si>
  <si>
    <t>Streptomyces sp. CNQ-509</t>
  </si>
  <si>
    <t>Streptomyces sp. CFMR 7</t>
  </si>
  <si>
    <t>Streptomyces sp. CdTB01</t>
  </si>
  <si>
    <t>Streptomyces sp. CCM_MD2014</t>
  </si>
  <si>
    <t>Streptomyces sp. 769</t>
  </si>
  <si>
    <t>Streptomyces sp. 4F</t>
  </si>
  <si>
    <t>Streptomyces scabiei 87.22</t>
  </si>
  <si>
    <t>Streptomyces roseochromogenus subsp. oscitans DS 12.976</t>
  </si>
  <si>
    <t>Streptomyces reticuli</t>
  </si>
  <si>
    <t>Streptomyces rapamycinicus NRRL 5491</t>
  </si>
  <si>
    <t>Streptomyces pristinaespiralis strain HCCB 10218</t>
  </si>
  <si>
    <t>Streptomyces parvulus strain 2297</t>
  </si>
  <si>
    <t>Streptomyces nodosus ATCC 14899</t>
  </si>
  <si>
    <t>Streptomyces niveus NCIMB 11891</t>
  </si>
  <si>
    <t>Streptomyces lydicus A02</t>
  </si>
  <si>
    <t>Streptomyces lividans TK24</t>
  </si>
  <si>
    <t>Streptomyces leeuwenhoekii strain type strain (C34 = DSM 42122 = NRRL B-24963)</t>
  </si>
  <si>
    <t>Streptomyces incarnatus strain NRRL8089</t>
  </si>
  <si>
    <t>Streptomyces hygroscopicus subsp. limoneus strain KCTC 1717</t>
  </si>
  <si>
    <t>Streptomyces hygroscopicus subsp. jinggangensis TL01</t>
  </si>
  <si>
    <t>Streptomyces griseus subsp. griseus NBRC 13350</t>
  </si>
  <si>
    <t>Streptomyces glaucescens GLA.O</t>
  </si>
  <si>
    <t>Streptomyces fulvissimus DSM 40593</t>
  </si>
  <si>
    <t>Streptomyces flavogriseus ATCC 33331</t>
  </si>
  <si>
    <t>Streptomyces davawensis JCM 4913</t>
  </si>
  <si>
    <t>Streptomyces cyaneogriseus subsp. noncyanogenus strain NMWT 1</t>
  </si>
  <si>
    <t>Streptomyces collinus Tu 365</t>
  </si>
  <si>
    <t>Streptomyces coelicolor A3(2)</t>
  </si>
  <si>
    <t>Streptomyces cattleya NRRL 8057 = DSM 46488</t>
  </si>
  <si>
    <t>Streptomyces bottropensis ATCC 25435</t>
  </si>
  <si>
    <t>Streptomyces bingchenggensis BCW-1</t>
  </si>
  <si>
    <t>Streptomyces avermitilis MA-4680</t>
  </si>
  <si>
    <t>Streptomyces anulatus strain ATCC 11523</t>
  </si>
  <si>
    <t>Streptomyces ambofaciens strain DSM 40697</t>
  </si>
  <si>
    <t>Streptomyces ambofaciens ATCC 23877</t>
  </si>
  <si>
    <t>Streptomyces albus strain SM254</t>
  </si>
  <si>
    <t>Streptomyces albus J1074</t>
  </si>
  <si>
    <t>Streptomyces albus DSM 41398</t>
  </si>
  <si>
    <t>Streptomyces albulus ZPM</t>
  </si>
  <si>
    <t>Streptomyces albulus strain NK660</t>
  </si>
  <si>
    <t>Streptococcus uberis 0140J</t>
  </si>
  <si>
    <t>Streptococcus thermophilus strain SMQ-301</t>
  </si>
  <si>
    <t>Streptococcus thermophilus strain S9</t>
  </si>
  <si>
    <t>Streptococcus thermophilus strain MN-BM-A02</t>
  </si>
  <si>
    <t>Streptococcus thermophilus strain MN-BM-A01</t>
  </si>
  <si>
    <t>Streptococcus thermophilus strain KLDS SM</t>
  </si>
  <si>
    <t>Streptococcus thermophilus ND03</t>
  </si>
  <si>
    <t>Streptococcus thermophilus MN-ZLW-002</t>
  </si>
  <si>
    <t>Streptococcus thermophilus LMG 18311</t>
  </si>
  <si>
    <t>Streptococcus thermophilus LMD-9</t>
  </si>
  <si>
    <t>Streptococcus thermophilus JIM 8232</t>
  </si>
  <si>
    <t>Streptococcus thermophilus CNRZ1066</t>
  </si>
  <si>
    <t>Streptococcus thermophilus ASCC 1275</t>
  </si>
  <si>
    <t>Streptococcus suis YB51</t>
  </si>
  <si>
    <t>Streptococcus suis TL13</t>
  </si>
  <si>
    <t>Streptococcus suis T15</t>
  </si>
  <si>
    <t>Streptococcus suis strain ZY05719</t>
  </si>
  <si>
    <t>Streptococcus suis strain NSUI060</t>
  </si>
  <si>
    <t>Streptococcus suis strain NSUI002</t>
  </si>
  <si>
    <t>Streptococcus suis strain DN13</t>
  </si>
  <si>
    <t>Streptococcus suis strain 90-1330</t>
  </si>
  <si>
    <t>Streptococcus suis ST3</t>
  </si>
  <si>
    <t>Streptococcus suis ST1</t>
  </si>
  <si>
    <t>Streptococcus suis SS12</t>
  </si>
  <si>
    <t>Streptococcus suis SC84</t>
  </si>
  <si>
    <t>Streptococcus suis SC070731</t>
  </si>
  <si>
    <t>Streptococcus suis S735</t>
  </si>
  <si>
    <t>Streptococcus suis P1/7</t>
  </si>
  <si>
    <t>Streptococcus suis JS14</t>
  </si>
  <si>
    <t>Streptococcus suis GZ1</t>
  </si>
  <si>
    <t>Streptococcus suis D9</t>
  </si>
  <si>
    <t>Streptococcus suis D12</t>
  </si>
  <si>
    <t>Streptococcus suis BM407</t>
  </si>
  <si>
    <t>Streptococcus suis A7</t>
  </si>
  <si>
    <t>Streptococcus suis 98HAH33</t>
  </si>
  <si>
    <t>Streptococcus suis 6407</t>
  </si>
  <si>
    <t>Streptococcus suis 05ZYH33</t>
  </si>
  <si>
    <t>Streptococcus sp. VT 162</t>
  </si>
  <si>
    <t>Streptococcus sp. TA 26</t>
  </si>
  <si>
    <t>Streptococcus sp. oral taxon 431</t>
  </si>
  <si>
    <t>Streptococcus sp. I-P16</t>
  </si>
  <si>
    <t>Streptococcus sp. I-G2</t>
  </si>
  <si>
    <t>Streptococcus sp. HTS9</t>
  </si>
  <si>
    <t>Streptococcus sp. HTS5</t>
  </si>
  <si>
    <t>Streptococcus sp. HSISS3</t>
  </si>
  <si>
    <t>Streptococcus sp. HSISS2</t>
  </si>
  <si>
    <t>Streptococcus sp. HSISS1</t>
  </si>
  <si>
    <t>Streptococcus sp. HSISM1</t>
  </si>
  <si>
    <t>Streptococcus sp. HSISB1</t>
  </si>
  <si>
    <t>Streptococcus sp. FDAARGOS_146</t>
  </si>
  <si>
    <t>Streptococcus sp. A12</t>
  </si>
  <si>
    <t>Streptococcus sanguinis strain 2908</t>
  </si>
  <si>
    <t>Streptococcus sanguinis SK36</t>
  </si>
  <si>
    <t>Streptococcus salivarius strain NCTC 8618</t>
  </si>
  <si>
    <t>Streptococcus salivarius strain JF</t>
  </si>
  <si>
    <t>Streptococcus salivarius JIM8777</t>
  </si>
  <si>
    <t>Streptococcus salivarius CCHSS3</t>
  </si>
  <si>
    <t>Streptococcus salivarius 57.I</t>
  </si>
  <si>
    <t>Streptococcus pyogenes strain STAB13021</t>
  </si>
  <si>
    <t>Streptococcus pyogenes strain STAB10015</t>
  </si>
  <si>
    <t>Streptococcus pyogenes strain NS53</t>
  </si>
  <si>
    <t>Streptococcus pyogenes strain NGAS743</t>
  </si>
  <si>
    <t>Streptococcus pyogenes strain NGAS638</t>
  </si>
  <si>
    <t>Streptococcus pyogenes strain NGAS596</t>
  </si>
  <si>
    <t>Streptococcus pyogenes strain NGAS327</t>
  </si>
  <si>
    <t>Streptococcus pyogenes strain NGAS322</t>
  </si>
  <si>
    <t>Streptococcus pyogenes strain MTB314</t>
  </si>
  <si>
    <t>Streptococcus pyogenes strain MTB313</t>
  </si>
  <si>
    <t>Streptococcus pyogenes strain MGAS27061</t>
  </si>
  <si>
    <t>Streptococcus pyogenes strain MGAS23530</t>
  </si>
  <si>
    <t>Streptococcus pyogenes strain MGAS11027</t>
  </si>
  <si>
    <t>Streptococcus pyogenes strain MEW427</t>
  </si>
  <si>
    <t>Streptococcus pyogenes strain MEW123</t>
  </si>
  <si>
    <t>Streptococcus pyogenes strain M28PF1</t>
  </si>
  <si>
    <t>Streptococcus pyogenes strain HKU488</t>
  </si>
  <si>
    <t>Streptococcus pyogenes strain H293</t>
  </si>
  <si>
    <t>Streptococcus pyogenes strain FDAARGOS_149</t>
  </si>
  <si>
    <t>Streptococcus pyogenes strain D471</t>
  </si>
  <si>
    <t>Streptococcus pyogenes strain AP53</t>
  </si>
  <si>
    <t>Streptococcus pyogenes strain AP1</t>
  </si>
  <si>
    <t>Streptococcus pyogenes strain 5448</t>
  </si>
  <si>
    <t>Streptococcus pyogenes strain 19615</t>
  </si>
  <si>
    <t>Streptococcus pyogenes str. Manfredo</t>
  </si>
  <si>
    <t>Streptococcus pyogenes STAB902</t>
  </si>
  <si>
    <t>Streptococcus pyogenes STAB901</t>
  </si>
  <si>
    <t>Streptococcus pyogenes STAB1102</t>
  </si>
  <si>
    <t>Streptococcus pyogenes SSI-1</t>
  </si>
  <si>
    <t>Streptococcus pyogenes NZ131</t>
  </si>
  <si>
    <t>Streptococcus pyogenes MGAS9429</t>
  </si>
  <si>
    <t>Streptococcus pyogenes MGAS8232</t>
  </si>
  <si>
    <t>Streptococcus pyogenes MGAS6180</t>
  </si>
  <si>
    <t>Streptococcus pyogenes MGAS5005</t>
  </si>
  <si>
    <t>Streptococcus pyogenes MGAS315</t>
  </si>
  <si>
    <t>Streptococcus pyogenes MGAS2096</t>
  </si>
  <si>
    <t>Streptococcus pyogenes MGAS1882</t>
  </si>
  <si>
    <t>Streptococcus pyogenes MGAS15252</t>
  </si>
  <si>
    <t>Streptococcus pyogenes MGAS10750</t>
  </si>
  <si>
    <t>Streptococcus pyogenes MGAS10394</t>
  </si>
  <si>
    <t>Streptococcus pyogenes MGAS10270</t>
  </si>
  <si>
    <t>Streptococcus pyogenes M23ND</t>
  </si>
  <si>
    <t>Streptococcus pyogenes M1 GAS</t>
  </si>
  <si>
    <t>Streptococcus pyogenes M1 476</t>
  </si>
  <si>
    <t>Streptococcus pyogenes JRS4</t>
  </si>
  <si>
    <t>Streptococcus pyogenes HSC5</t>
  </si>
  <si>
    <t>Streptococcus pyogenes HKU360</t>
  </si>
  <si>
    <t>Streptococcus pyogenes HKU QMH11M0907901</t>
  </si>
  <si>
    <t>Streptococcus pyogenes Alab49</t>
  </si>
  <si>
    <t>Streptococcus pyogenes A20</t>
  </si>
  <si>
    <t>Streptococcus pyogenes 7F7</t>
  </si>
  <si>
    <t>Streptococcus pyogenes 1E1</t>
  </si>
  <si>
    <t>Streptococcus pseudopneumoniae IS7493</t>
  </si>
  <si>
    <t>Streptococcus pneumoniae TIGR4</t>
  </si>
  <si>
    <t>Streptococcus pneumoniae TCH8431/19A</t>
  </si>
  <si>
    <t>Streptococcus pneumoniae Taiwan19F-14</t>
  </si>
  <si>
    <t>Streptococcus pneumoniae strain NCTC7465</t>
  </si>
  <si>
    <t>Streptococcus pneumoniae strain A66</t>
  </si>
  <si>
    <t>Streptococcus pneumoniae ST556</t>
  </si>
  <si>
    <t>Streptococcus pneumoniae SPN994039</t>
  </si>
  <si>
    <t>Streptococcus pneumoniae SPN994038</t>
  </si>
  <si>
    <t>Streptococcus pneumoniae SPN034183</t>
  </si>
  <si>
    <t>Streptococcus pneumoniae SPN034156</t>
  </si>
  <si>
    <t>Streptococcus pneumoniae SPN033038</t>
  </si>
  <si>
    <t>Streptococcus pneumoniae SPN032672</t>
  </si>
  <si>
    <t>Streptococcus pneumoniae R6</t>
  </si>
  <si>
    <t>Streptococcus pneumoniae P1031</t>
  </si>
  <si>
    <t>Streptococcus pneumoniae OXC141</t>
  </si>
  <si>
    <t>Streptococcus pneumoniae NT_110_58</t>
  </si>
  <si>
    <t>Streptococcus pneumoniae JJA</t>
  </si>
  <si>
    <t>Streptococcus pneumoniae INV200</t>
  </si>
  <si>
    <t>Streptococcus pneumoniae INV104</t>
  </si>
  <si>
    <t>Streptococcus pneumoniae Hungary19A-6</t>
  </si>
  <si>
    <t>Streptococcus pneumoniae gamPNI0373</t>
  </si>
  <si>
    <t>Streptococcus pneumoniae G54</t>
  </si>
  <si>
    <t>Streptococcus pneumoniae D39</t>
  </si>
  <si>
    <t>Streptococcus pneumoniae CGSP14</t>
  </si>
  <si>
    <t>Streptococcus pneumoniae ATCC 700669</t>
  </si>
  <si>
    <t>Streptococcus pneumoniae AP200</t>
  </si>
  <si>
    <t>Streptococcus pneumoniae A026</t>
  </si>
  <si>
    <t>Streptococcus pneumoniae 70585</t>
  </si>
  <si>
    <t>Streptococcus pneumoniae 670-6B</t>
  </si>
  <si>
    <t>Streptococcus pasteurianus ATCC 43144</t>
  </si>
  <si>
    <t>Streptococcus parauberis KCTC 11537</t>
  </si>
  <si>
    <t>Streptococcus parasanguinis FW213</t>
  </si>
  <si>
    <t>Streptococcus oralis Uo5</t>
  </si>
  <si>
    <t>Streptococcus oligofermentans AS 1.3089</t>
  </si>
  <si>
    <t>Streptococcus mutans UA159-FR</t>
  </si>
  <si>
    <t>Streptococcus mutans UA159</t>
  </si>
  <si>
    <t>Streptococcus mutans strain NG8</t>
  </si>
  <si>
    <t>Streptococcus mutans NN2025</t>
  </si>
  <si>
    <t>Streptococcus mutans LJ23</t>
  </si>
  <si>
    <t>Streptococcus mutans GS-5</t>
  </si>
  <si>
    <t>Streptococcus mitis strain SVGS_061</t>
  </si>
  <si>
    <t>Streptococcus mitis strain KCOM 1350 (=ChDC B183)</t>
  </si>
  <si>
    <t>Streptococcus mitis B6</t>
  </si>
  <si>
    <t>Streptococcus macedonicus ACA-DC 198</t>
  </si>
  <si>
    <t>Streptococcus lutetiensis 033</t>
  </si>
  <si>
    <t>Streptococcus intermedius strain KCOM 1545 (= ChDC B718)</t>
  </si>
  <si>
    <t>Streptococcus intermedius JTH08</t>
  </si>
  <si>
    <t>Streptococcus intermedius C270</t>
  </si>
  <si>
    <t>Streptococcus intermedius B196</t>
  </si>
  <si>
    <t>Streptococcus iniae strain YSFST01-82</t>
  </si>
  <si>
    <t>Streptococcus iniae strain ISNO</t>
  </si>
  <si>
    <t>Streptococcus iniae strain ISET0901</t>
  </si>
  <si>
    <t>Streptococcus iniae SF1</t>
  </si>
  <si>
    <t>Streptococcus infantarius subsp. infantarius CJ18</t>
  </si>
  <si>
    <t>Streptococcus infantarius strain ICDDRB-NRC-S5</t>
  </si>
  <si>
    <t>Streptococcus gordonii strain KCOM 1506 (= ChDC B679)</t>
  </si>
  <si>
    <t>Streptococcus gordonii str. Challis substr. CH1</t>
  </si>
  <si>
    <t>Streptococcus gallolyticus UCN34</t>
  </si>
  <si>
    <t>Streptococcus gallolyticus subsp. gallolyticus ATCC BAA-2069</t>
  </si>
  <si>
    <t>Streptococcus gallolyticus subsp. gallolyticus ATCC 43143</t>
  </si>
  <si>
    <t>Streptococcus gallolyticus strain ICDDRB-NRC-S1</t>
  </si>
  <si>
    <t>Streptococcus equinus strain AG46</t>
  </si>
  <si>
    <t>Streptococcus equi subsp. zooepidemicus MGCS10565</t>
  </si>
  <si>
    <t>Streptococcus equi subsp. zooepidemicus CY</t>
  </si>
  <si>
    <t>Streptococcus equi subsp. zooepidemicus ATCC 35246</t>
  </si>
  <si>
    <t>Streptococcus equi subsp. zooepidemicus</t>
  </si>
  <si>
    <t>Streptococcus equi subsp. equi 4047</t>
  </si>
  <si>
    <t>Streptococcus dysgalactiae subsp. equisimilis RE378</t>
  </si>
  <si>
    <t>Streptococcus dysgalactiae subsp. equisimilis GGS_124</t>
  </si>
  <si>
    <t>Streptococcus dysgalactiae subsp. equisimilis ATCC 12394</t>
  </si>
  <si>
    <t>Streptococcus dysgalactiae subsp. equisimilis AC-2713</t>
  </si>
  <si>
    <t>Streptococcus dysgalactiae subsp. equisimilis 167</t>
  </si>
  <si>
    <t>Streptococcus constellatus subsp. pharyngis C818</t>
  </si>
  <si>
    <t>Streptococcus constellatus subsp. pharyngis C232</t>
  </si>
  <si>
    <t>Streptococcus constellatus subsp. pharyngis C1050</t>
  </si>
  <si>
    <t>Streptococcus anginosus subsp. whileyi MAS624</t>
  </si>
  <si>
    <t>Streptococcus anginosus strain J4211</t>
  </si>
  <si>
    <t>Streptococcus anginosus SA1</t>
  </si>
  <si>
    <t>Streptococcus anginosus C238</t>
  </si>
  <si>
    <t>Streptococcus anginosus C1051</t>
  </si>
  <si>
    <t>Streptococcus agalactiae strain YM001</t>
  </si>
  <si>
    <t>Streptococcus agalactiae strain SS1</t>
  </si>
  <si>
    <t>Streptococcus agalactiae strain SG-M1</t>
  </si>
  <si>
    <t>Streptococcus agalactiae strain S25</t>
  </si>
  <si>
    <t>Streptococcus agalactiae strain NGBS572</t>
  </si>
  <si>
    <t>Streptococcus agalactiae strain NGBS128</t>
  </si>
  <si>
    <t>Streptococcus agalactiae strain NGBS061</t>
  </si>
  <si>
    <t>Streptococcus agalactiae strain HN016</t>
  </si>
  <si>
    <t>Streptococcus agalactiae strain H002</t>
  </si>
  <si>
    <t>Streptococcus agalactiae strain GX064</t>
  </si>
  <si>
    <t>Streptococcus agalactiae strain GX026</t>
  </si>
  <si>
    <t>Streptococcus agalactiae strain GBS85147</t>
  </si>
  <si>
    <t>Streptococcus agalactiae strain GBS6</t>
  </si>
  <si>
    <t>Streptococcus agalactiae strain GBS2-NM</t>
  </si>
  <si>
    <t>Streptococcus agalactiae strain GBS1-NY</t>
  </si>
  <si>
    <t>Streptococcus agalactiae strain GBS ST-1</t>
  </si>
  <si>
    <t>Streptococcus agalactiae strain CU_GBS_98</t>
  </si>
  <si>
    <t>Streptococcus agalactiae strain CU_GBS_08</t>
  </si>
  <si>
    <t>Streptococcus agalactiae strain 22-Feb</t>
  </si>
  <si>
    <t>Streptococcus agalactiae strain 138spar</t>
  </si>
  <si>
    <t>Streptococcus agalactiae NEM316</t>
  </si>
  <si>
    <t>Streptococcus agalactiae ILRI112</t>
  </si>
  <si>
    <t>Streptococcus agalactiae ILRI005</t>
  </si>
  <si>
    <t>Streptococcus agalactiae GD201008-001</t>
  </si>
  <si>
    <t>Streptococcus agalactiae COH1</t>
  </si>
  <si>
    <t>Streptococcus agalactiae CNCTC 10/84</t>
  </si>
  <si>
    <t>Streptococcus agalactiae A909</t>
  </si>
  <si>
    <t>Streptococcus agalactiae 2603V/R</t>
  </si>
  <si>
    <t>Streptococcus agalactiae 138</t>
  </si>
  <si>
    <t>Streptococcus agalactiae 09mas018883</t>
  </si>
  <si>
    <t>Streptobacillus moniliformis DSM 12112</t>
  </si>
  <si>
    <t>Strawberry lethal yellows phytoplasma (CPA) str. NZSb11</t>
  </si>
  <si>
    <t>Stigmatella aurantiaca DW4/3-1 (Prj:54333)</t>
  </si>
  <si>
    <t>Steroidobacter denitrificans strain DSM 18526</t>
  </si>
  <si>
    <t>Stenotrophomonas sp. YM1</t>
  </si>
  <si>
    <t>Stenotrophomonas rhizophila strain DSM 14405</t>
  </si>
  <si>
    <t>Stenotrophomonas maltophilia strain ISMMS3</t>
  </si>
  <si>
    <t>Stenotrophomonas maltophilia strain ISMMS2R</t>
  </si>
  <si>
    <t>Stenotrophomonas maltophilia strain 13637</t>
  </si>
  <si>
    <t>Stenotrophomonas maltophilia R551-3</t>
  </si>
  <si>
    <t>Stenotrophomonas maltophilia K279a</t>
  </si>
  <si>
    <t>Stenotrophomonas maltophilia JV3</t>
  </si>
  <si>
    <t>Stenotrophomonas maltophilia D457</t>
  </si>
  <si>
    <t>Stenotrophomonas acidaminiphila strain ZAC14D2_NAIMI4_2</t>
  </si>
  <si>
    <t>Starkeya novella DSM 506</t>
  </si>
  <si>
    <t>Staphylothermus marinus F1</t>
  </si>
  <si>
    <t>Staphylothermus hellenicus DSM 12710</t>
  </si>
  <si>
    <t>Staphylococcus xylosus strain SMQ121</t>
  </si>
  <si>
    <t>Staphylococcus xylosus strain HKUOPL8</t>
  </si>
  <si>
    <t>Staphylococcus xylosus strain C2a</t>
  </si>
  <si>
    <t>Staphylococcus warneri SG1</t>
  </si>
  <si>
    <t>Staphylococcus sp. AntiMn-1</t>
  </si>
  <si>
    <t>Staphylococcus simulans strain FDAARGOS_124</t>
  </si>
  <si>
    <t>Staphylococcus schleiferi strain TSCC54</t>
  </si>
  <si>
    <t>Staphylococcus schleiferi strain 5909-02</t>
  </si>
  <si>
    <t>Staphylococcus schleiferi strain 2317-03</t>
  </si>
  <si>
    <t>Staphylococcus schleiferi strain 2142-05</t>
  </si>
  <si>
    <t>Staphylococcus schleiferi strain 1360-13</t>
  </si>
  <si>
    <t>Staphylococcus saprophyticus subsp. saprophyticus ATCC 15305</t>
  </si>
  <si>
    <t>Staphylococcus saprophyticus strain FDAARGOS_168</t>
  </si>
  <si>
    <t>Staphylococcus saprophyticus strain FDAARGOS_137</t>
  </si>
  <si>
    <t>Staphylococcus pseudintermedius HKU10-03</t>
  </si>
  <si>
    <t>Staphylococcus pseudintermedius ED99</t>
  </si>
  <si>
    <t>Staphylococcus pseudintermedius E140</t>
  </si>
  <si>
    <t>Staphylococcus pasteuri SP1</t>
  </si>
  <si>
    <t>Staphylococcus lugdunensis strain FDAARGOS_143</t>
  </si>
  <si>
    <t>Staphylococcus lugdunensis strain FDAARGOS_141</t>
  </si>
  <si>
    <t>Staphylococcus lugdunensis N920143</t>
  </si>
  <si>
    <t>Staphylococcus lugdunensis HKU09-01</t>
  </si>
  <si>
    <t>Staphylococcus hyicus ATCC 11249</t>
  </si>
  <si>
    <t>Staphylococcus haemolyticus strain Sh29/312/L2</t>
  </si>
  <si>
    <t>Staphylococcus haemolyticus strain S167</t>
  </si>
  <si>
    <t>Staphylococcus haemolyticus JCSC1435</t>
  </si>
  <si>
    <t>Staphylococcus equorum strain KS1039</t>
  </si>
  <si>
    <t>Staphylococcus epidermidis strain Staphylococcous epidermidis</t>
  </si>
  <si>
    <t>Staphylococcus epidermidis strain BPH0662</t>
  </si>
  <si>
    <t>Staphylococcus epidermidis SEI</t>
  </si>
  <si>
    <t>Staphylococcus epidermidis RP62A</t>
  </si>
  <si>
    <t>Staphylococcus epidermidis PM221</t>
  </si>
  <si>
    <t>Staphylococcus epidermidis ATCC 12228</t>
  </si>
  <si>
    <t>Staphylococcus condimenti strain DSM 11674</t>
  </si>
  <si>
    <t>Staphylococcus carnosus subsp. carnosus TM300</t>
  </si>
  <si>
    <t>Staphylococcus capitis subsp. capitis strain AYP1020</t>
  </si>
  <si>
    <t>Staphylococcus capitis strain CR03</t>
  </si>
  <si>
    <t>Staphylococcus aureus USA300-ISMMS1</t>
  </si>
  <si>
    <t>Staphylococcus aureus subsp. aureus Z172</t>
  </si>
  <si>
    <t>Staphylococcus aureus subsp. aureus VC40</t>
  </si>
  <si>
    <t>Staphylococcus aureus subsp. aureus USA300_TCH1516</t>
  </si>
  <si>
    <t>Staphylococcus aureus subsp. aureus USA300_FPR3757</t>
  </si>
  <si>
    <t>Staphylococcus aureus subsp. aureus TW20</t>
  </si>
  <si>
    <t>Staphylococcus aureus subsp. aureus TCH60</t>
  </si>
  <si>
    <t>Staphylococcus aureus subsp. aureus T0131</t>
  </si>
  <si>
    <t>Staphylococcus aureus subsp. aureus strain USA300_2014.C02</t>
  </si>
  <si>
    <t>Staphylococcus aureus subsp. aureus strain USA300_2014.C01</t>
  </si>
  <si>
    <t>Staphylococcus aureus subsp. aureus strain JS395</t>
  </si>
  <si>
    <t>Staphylococcus aureus subsp. aureus strain H-EMRSA-15</t>
  </si>
  <si>
    <t>Staphylococcus aureus subsp. aureus strain GR2</t>
  </si>
  <si>
    <t>Staphylococcus aureus subsp. aureus strain ATCC 25923</t>
  </si>
  <si>
    <t>Staphylococcus aureus subsp. aureus str. Newman</t>
  </si>
  <si>
    <t>Staphylococcus aureus subsp. aureus str. JKD6008</t>
  </si>
  <si>
    <t>Staphylococcus aureus subsp. aureus ST772-MRSA-V strain DAR4145</t>
  </si>
  <si>
    <t>Staphylococcus aureus subsp. aureus ST398</t>
  </si>
  <si>
    <t>Staphylococcus aureus subsp. aureus ST228</t>
  </si>
  <si>
    <t>Staphylococcus aureus subsp. aureus SA957</t>
  </si>
  <si>
    <t>Staphylococcus aureus subsp. aureus SA40</t>
  </si>
  <si>
    <t>Staphylococcus aureus subsp. aureus SA268</t>
  </si>
  <si>
    <t>Staphylococcus aureus subsp. aureus NCTC 8325</t>
  </si>
  <si>
    <t>Staphylococcus aureus subsp. aureus N315</t>
  </si>
  <si>
    <t>Staphylococcus aureus subsp. aureus MW2</t>
  </si>
  <si>
    <t>Staphylococcus aureus subsp. aureus Mu50</t>
  </si>
  <si>
    <t>Staphylococcus aureus subsp. aureus Mu3</t>
  </si>
  <si>
    <t>Staphylococcus aureus subsp. aureus MSSA476</t>
  </si>
  <si>
    <t>Staphylococcus aureus subsp. aureus MRSA252</t>
  </si>
  <si>
    <t>Staphylococcus aureus subsp. aureus M013</t>
  </si>
  <si>
    <t>Staphylococcus aureus subsp. aureus LGA251</t>
  </si>
  <si>
    <t>Staphylococcus aureus subsp. aureus JKD6159</t>
  </si>
  <si>
    <t>Staphylococcus aureus subsp. aureus JH9</t>
  </si>
  <si>
    <t>Staphylococcus aureus subsp. aureus JH1</t>
  </si>
  <si>
    <t>Staphylococcus aureus subsp. aureus HO 5096 0412</t>
  </si>
  <si>
    <t>Staphylococcus aureus subsp. aureus Gv69</t>
  </si>
  <si>
    <t>Staphylococcus aureus subsp. aureus FORC_001</t>
  </si>
  <si>
    <t>Staphylococcus aureus subsp. aureus ED98</t>
  </si>
  <si>
    <t>Staphylococcus aureus subsp. aureus ED133</t>
  </si>
  <si>
    <t>Staphylococcus aureus subsp. aureus ECT-R 2</t>
  </si>
  <si>
    <t>Staphylococcus aureus subsp. aureus DSM 20231</t>
  </si>
  <si>
    <t>Staphylococcus aureus subsp. aureus COL</t>
  </si>
  <si>
    <t>Staphylococcus aureus subsp. aureus CN1</t>
  </si>
  <si>
    <t>Staphylococcus aureus subsp. aureus 71193</t>
  </si>
  <si>
    <t>Staphylococcus aureus subsp. aureus 6850</t>
  </si>
  <si>
    <t>Staphylococcus aureus subsp. aureus 11819-97</t>
  </si>
  <si>
    <t>Staphylococcus aureus subsp. aureus</t>
  </si>
  <si>
    <t>Staphylococcus aureus strain ZJ5499</t>
  </si>
  <si>
    <t>Staphylococcus aureus strain XQ</t>
  </si>
  <si>
    <t>Staphylococcus aureus strain XN108</t>
  </si>
  <si>
    <t>Staphylococcus aureus strain V605</t>
  </si>
  <si>
    <t>Staphylococcus aureus strain V521</t>
  </si>
  <si>
    <t>Staphylococcus aureus strain V2200</t>
  </si>
  <si>
    <t>Staphylococcus aureus strain UTSW MRSA 55</t>
  </si>
  <si>
    <t>Staphylococcus aureus strain UA-S391_USA300</t>
  </si>
  <si>
    <t>Staphylococcus aureus strain TCH 959</t>
  </si>
  <si>
    <t>Staphylococcus aureus strain Staphylococcous aureus</t>
  </si>
  <si>
    <t>Staphylococcus aureus strain ST20130943</t>
  </si>
  <si>
    <t>Staphylococcus aureus strain ST20130942</t>
  </si>
  <si>
    <t>Staphylococcus aureus strain ST20130941</t>
  </si>
  <si>
    <t>Staphylococcus aureus strain ST20130940</t>
  </si>
  <si>
    <t>Staphylococcus aureus strain ST20130939</t>
  </si>
  <si>
    <t>Staphylococcus aureus strain ST20130938</t>
  </si>
  <si>
    <t>Staphylococcus aureus strain SA564</t>
  </si>
  <si>
    <t>Staphylococcus aureus strain RKI4</t>
  </si>
  <si>
    <t>Staphylococcus aureus strain RIVM6519</t>
  </si>
  <si>
    <t>Staphylococcus aureus strain RIVM3897</t>
  </si>
  <si>
    <t>Staphylococcus aureus strain RIVM1607</t>
  </si>
  <si>
    <t>Staphylococcus aureus strain RIVM1295</t>
  </si>
  <si>
    <t>Staphylococcus aureus strain NZAK3</t>
  </si>
  <si>
    <t>Staphylococcus aureus strain NRS70</t>
  </si>
  <si>
    <t>Staphylococcus aureus strain NRS484</t>
  </si>
  <si>
    <t>Staphylococcus aureus strain NRS153</t>
  </si>
  <si>
    <t>Staphylococcus aureus strain NRS149</t>
  </si>
  <si>
    <t>Staphylococcus aureus strain NRS146</t>
  </si>
  <si>
    <t>Staphylococcus aureus strain NRS143</t>
  </si>
  <si>
    <t>Staphylococcus aureus strain NRS133</t>
  </si>
  <si>
    <t>Staphylococcus aureus strain NRS120</t>
  </si>
  <si>
    <t>Staphylococcus aureus strain NRS105</t>
  </si>
  <si>
    <t>Staphylococcus aureus strain NRS100</t>
  </si>
  <si>
    <t>Staphylococcus aureus strain NRS1</t>
  </si>
  <si>
    <t>Staphylococcus aureus strain NCTC8532</t>
  </si>
  <si>
    <t>Staphylococcus aureus strain NCTC13435</t>
  </si>
  <si>
    <t>Staphylococcus aureus strain NCCP14562</t>
  </si>
  <si>
    <t>Staphylococcus aureus strain NCCP14558</t>
  </si>
  <si>
    <t>Staphylococcus aureus strain Mw2</t>
  </si>
  <si>
    <t>Staphylococcus aureus strain MS4</t>
  </si>
  <si>
    <t>Staphylococcus aureus strain MI</t>
  </si>
  <si>
    <t>Staphylococcus aureus strain MCRF184</t>
  </si>
  <si>
    <t>Staphylococcus aureus strain M121</t>
  </si>
  <si>
    <t>Staphylococcus aureus strain ILRI_Eymole1/1</t>
  </si>
  <si>
    <t>Staphylococcus aureus strain HUV05</t>
  </si>
  <si>
    <t>Staphylococcus aureus strain HOU1444-VR</t>
  </si>
  <si>
    <t>Staphylococcus aureus strain FORC_012</t>
  </si>
  <si>
    <t>Staphylococcus aureus strain FDAARGOS_159</t>
  </si>
  <si>
    <t>Staphylococcus aureus strain FDA209P</t>
  </si>
  <si>
    <t>Staphylococcus aureus strain FCFHV36</t>
  </si>
  <si>
    <t>Staphylococcus aureus strain CA15</t>
  </si>
  <si>
    <t>Staphylococcus aureus strain CA12</t>
  </si>
  <si>
    <t>Staphylococcus aureus strain BB155</t>
  </si>
  <si>
    <t>Staphylococcus aureus strain 502A</t>
  </si>
  <si>
    <t>Staphylococcus aureus strain 2395 USA500</t>
  </si>
  <si>
    <t>Staphylococcus aureus strain 08-02300</t>
  </si>
  <si>
    <t>Staphylococcus aureus strain 08-02119</t>
  </si>
  <si>
    <t>Staphylococcus aureus ST228/18412</t>
  </si>
  <si>
    <t>Staphylococcus aureus ST228/16035</t>
  </si>
  <si>
    <t>Staphylococcus aureus ST228/15532</t>
  </si>
  <si>
    <t>Staphylococcus aureus ST228/10497</t>
  </si>
  <si>
    <t>Staphylococcus aureus ST228/10388</t>
  </si>
  <si>
    <t>Staphylococcus aureus RF122</t>
  </si>
  <si>
    <t>Staphylococcus aureus M1</t>
  </si>
  <si>
    <t>Staphylococcus aureus CA-347</t>
  </si>
  <si>
    <t>Staphylococcus aureus Bmb9393</t>
  </si>
  <si>
    <t>Staphylococcus aureus 33b</t>
  </si>
  <si>
    <t>Staphylococcus aureus 31b_MRSA</t>
  </si>
  <si>
    <t>Staphylococcus aureus 29b_MRSA</t>
  </si>
  <si>
    <t>Staphylococcus aureus 27b_MRSA</t>
  </si>
  <si>
    <t>Staphylococcus aureus 26b_MRSA</t>
  </si>
  <si>
    <t>Staphylococcus aureus 25b_MRSA</t>
  </si>
  <si>
    <t>Staphylococcus aureus 08BA02176</t>
  </si>
  <si>
    <t>Staphylococcus aureus 04-02981</t>
  </si>
  <si>
    <t>Staphylococcus argenteus strain MSHR1132</t>
  </si>
  <si>
    <t>Staphylococcus agnetis strain 908</t>
  </si>
  <si>
    <t>Stanieria cyanosphaera PCC 7437</t>
  </si>
  <si>
    <t>Stackebrandtia nassauensis DSM 44728</t>
  </si>
  <si>
    <t>Sporosarcina psychrophila strain DSM 6497</t>
  </si>
  <si>
    <t>Spongiibacter sp. IMCC21906</t>
  </si>
  <si>
    <t>Spirosoma radiotolerans strain DG5A</t>
  </si>
  <si>
    <t>Spirosoma linguale DSM 74</t>
  </si>
  <si>
    <t>Spiroplasma turonicum strain Tab4c</t>
  </si>
  <si>
    <t>Spiroplasma turonicum strain TAB4c</t>
  </si>
  <si>
    <t>Spiroplasma taiwanense CT-1</t>
  </si>
  <si>
    <t>Spiroplasma syrphidicola EA-1</t>
  </si>
  <si>
    <t>Spiroplasma sabaudiense Ar-1343</t>
  </si>
  <si>
    <t>Spiroplasma mirum ATCC 29335</t>
  </si>
  <si>
    <t>Spiroplasma litorale strain TN-1</t>
  </si>
  <si>
    <t>Spiroplasma kunkelii CR2-3x</t>
  </si>
  <si>
    <t>Spiroplasma eriocheiris CCTCC M 207170 strain DSM 21848</t>
  </si>
  <si>
    <t>Spiroplasma diminutum CUAS-1</t>
  </si>
  <si>
    <t>Spiroplasma culicicola AES-1</t>
  </si>
  <si>
    <t>Spiroplasma chrysopicola DF-1</t>
  </si>
  <si>
    <t>Spiroplasma cantharicola strain CC-1</t>
  </si>
  <si>
    <t>Spiroplasma atrichopogonis strain GNAT3597</t>
  </si>
  <si>
    <t>Spiroplasma apis B31</t>
  </si>
  <si>
    <t>Spirochaeta thermophila DSM 6192</t>
  </si>
  <si>
    <t>Spirochaeta sp. L21-RPul-D2</t>
  </si>
  <si>
    <t>Spirochaeta smaragdinae DSM 11293</t>
  </si>
  <si>
    <t>Spirochaeta africana DSM 8902</t>
  </si>
  <si>
    <t>Spiribacter sp. UAH-SP71</t>
  </si>
  <si>
    <t>Spiribacter salinus M19-40</t>
  </si>
  <si>
    <t>Sphingorhabdus sp. M41</t>
  </si>
  <si>
    <t>Sphingopyxis terrae NBRC 15098</t>
  </si>
  <si>
    <t>Sphingopyxis sp. Kp5.2</t>
  </si>
  <si>
    <t>Sphingopyxis sp. 113P3</t>
  </si>
  <si>
    <t>Sphingopyxis macrogoltabida strain EY-1</t>
  </si>
  <si>
    <t>Sphingopyxis macrogoltabida strain 203N</t>
  </si>
  <si>
    <t>Sphingopyxis macrogoltabida strain 203</t>
  </si>
  <si>
    <t>Sphingopyxis granuli strain TFA</t>
  </si>
  <si>
    <t>Sphingopyxis alaskensis RB2256</t>
  </si>
  <si>
    <t>Sphingomonas wittichii RW1</t>
  </si>
  <si>
    <t>Sphingomonas taxi ATCC 55669</t>
  </si>
  <si>
    <t>Sphingomonas sp. WHSC-8</t>
  </si>
  <si>
    <t>Sphingomonas sp. NIC1</t>
  </si>
  <si>
    <t>Sphingomonas sp. MM-1</t>
  </si>
  <si>
    <t>Sphingomonas sanxanigenens DSM 19645 = NX02</t>
  </si>
  <si>
    <t>Sphingobium sp. YBL2</t>
  </si>
  <si>
    <t>Sphingobium sp. TKS</t>
  </si>
  <si>
    <t>Sphingobium sp. SYK-6</t>
  </si>
  <si>
    <t>Sphingobium sp. MI1205</t>
  </si>
  <si>
    <t>Sphingobium japonicum UT26S</t>
  </si>
  <si>
    <t>Sphingobium baderi strain DE-13</t>
  </si>
  <si>
    <t>Sphingobacterium sp. ML3W</t>
  </si>
  <si>
    <t>Sphingobacterium sp. 21</t>
  </si>
  <si>
    <t>Sphaerochaeta pleomorpha str. Grapes</t>
  </si>
  <si>
    <t>Sphaerochaeta globosa str. Buddy</t>
  </si>
  <si>
    <t>Sphaerochaeta coccoides DSM 17374</t>
  </si>
  <si>
    <t>Sphaerobacter thermophilus DSM 20745</t>
  </si>
  <si>
    <t>Sorangium cellulosum So0157-2</t>
  </si>
  <si>
    <t>Sorangium cellulosum So ce56</t>
  </si>
  <si>
    <t>Solibacillus silvestris strain DSM 12223</t>
  </si>
  <si>
    <t>Solibacillus silvestris StLB046</t>
  </si>
  <si>
    <t>Sodalis sp. HS1</t>
  </si>
  <si>
    <t>Sodalis glossinidius str. 'morsitans'</t>
  </si>
  <si>
    <t>Snodgrassella alvi wkB2</t>
  </si>
  <si>
    <t>Slackia heliotrinireducens DSM 20476</t>
  </si>
  <si>
    <t>Sinorhizobium meliloti strain RMO17</t>
  </si>
  <si>
    <t>Sinorhizobium meliloti SM11</t>
  </si>
  <si>
    <t>Sinorhizobium meliloti RU11/001</t>
  </si>
  <si>
    <t>Sinorhizobium meliloti Rm41</t>
  </si>
  <si>
    <t>Sinorhizobium meliloti GR4</t>
  </si>
  <si>
    <t>Sinorhizobium meliloti 2011</t>
  </si>
  <si>
    <t>Sinorhizobium meliloti 1021</t>
  </si>
  <si>
    <t>Sinorhizobium medicae WSM419</t>
  </si>
  <si>
    <t>Sinorhizobium fredii USDA 257</t>
  </si>
  <si>
    <t>Sinorhizobium fredii NGR234</t>
  </si>
  <si>
    <t>Sinorhizobium fredii HH103</t>
  </si>
  <si>
    <t>Sinomonas atrocyanea strain KCTC 3377</t>
  </si>
  <si>
    <t>Simkania negevensis Z</t>
  </si>
  <si>
    <t>Simiduia agarivorans SA1 = DSM 21679</t>
  </si>
  <si>
    <t>Sideroxydans lithotrophicus ES-1</t>
  </si>
  <si>
    <t>Siansivirga zeaxanthinifaciens CC-SAMT-1</t>
  </si>
  <si>
    <t>Shinella sp. HZN7</t>
  </si>
  <si>
    <t>Shimwellia blattae DSM 4481 = NBRC 105725</t>
  </si>
  <si>
    <t>Shigella sp. PAMC 28760</t>
  </si>
  <si>
    <t>Shigella sonnei strain FORC_011</t>
  </si>
  <si>
    <t>Shigella sonnei strain FDAARGOS_90</t>
  </si>
  <si>
    <t>Shigella sonnei Ss046</t>
  </si>
  <si>
    <t>Shigella sonnei 53G</t>
  </si>
  <si>
    <t>Shigella flexneri strain NCTC1</t>
  </si>
  <si>
    <t>Shigella flexneri Shi06HN006</t>
  </si>
  <si>
    <t>Shigella flexneri G1663</t>
  </si>
  <si>
    <t>Shigella flexneri 5a str. M90T</t>
  </si>
  <si>
    <t>Shigella flexneri 5 str. 8401</t>
  </si>
  <si>
    <t>Shigella flexneri 4c</t>
  </si>
  <si>
    <t>Shigella flexneri 2a str. 301</t>
  </si>
  <si>
    <t>Shigella flexneri 2a str. 2457T</t>
  </si>
  <si>
    <t>Shigella flexneri 2a</t>
  </si>
  <si>
    <t>Shigella flexneri 2003036</t>
  </si>
  <si>
    <t>Shigella flexneri 2002017</t>
  </si>
  <si>
    <t>Shigella flexneri 1a</t>
  </si>
  <si>
    <t>Shigella dysenteriae Sd197</t>
  </si>
  <si>
    <t>Shigella dysenteriae 1617</t>
  </si>
  <si>
    <t>Shigella boydii strain ATCC 9210</t>
  </si>
  <si>
    <t>Shigella boydii Sb227</t>
  </si>
  <si>
    <t>Shigella boydii CDC 3083-94</t>
  </si>
  <si>
    <t>Shewanella woodyi ATCC 51908</t>
  </si>
  <si>
    <t>Shewanella violacea DSS12</t>
  </si>
  <si>
    <t>Shewanella sp. W3-18-1</t>
  </si>
  <si>
    <t>Shewanella sp. MR-7</t>
  </si>
  <si>
    <t>Shewanella sp. MR-4</t>
  </si>
  <si>
    <t>Shewanella sp. ANA-3</t>
  </si>
  <si>
    <t>Shewanella sediminis HAW-EB3</t>
  </si>
  <si>
    <t>Shewanella putrefaciens CN-32</t>
  </si>
  <si>
    <t>Shewanella putrefaciens 200</t>
  </si>
  <si>
    <t>Shewanella piezotolerans WP3</t>
  </si>
  <si>
    <t>Shewanella pealeana ATCC 700345</t>
  </si>
  <si>
    <t>Shewanella oneidensis MR-1</t>
  </si>
  <si>
    <t>Shewanella loihica PV-4</t>
  </si>
  <si>
    <t>Shewanella halifaxensis HAW-EB4</t>
  </si>
  <si>
    <t>Shewanella frigidimarina NCIMB 400</t>
  </si>
  <si>
    <t>Shewanella denitrificans OS217</t>
  </si>
  <si>
    <t>Shewanella baltica OS678</t>
  </si>
  <si>
    <t>Shewanella baltica OS223</t>
  </si>
  <si>
    <t>Shewanella baltica OS195</t>
  </si>
  <si>
    <t>Shewanella baltica OS185</t>
  </si>
  <si>
    <t>Shewanella baltica OS155</t>
  </si>
  <si>
    <t>Shewanella baltica OS117</t>
  </si>
  <si>
    <t>Shewanella amazonensis SB2B</t>
  </si>
  <si>
    <t>Serratia ureilytica strain Lr5/4</t>
  </si>
  <si>
    <t>Serratia symbiotica strain STs</t>
  </si>
  <si>
    <t>Serratia symbiotica str. 'Cinara cedri'</t>
  </si>
  <si>
    <t>Serratia sp. SCBI</t>
  </si>
  <si>
    <t>Serratia sp. FS14</t>
  </si>
  <si>
    <t>Serratia sp. ATCC 39006</t>
  </si>
  <si>
    <t>Serratia sp. AS13</t>
  </si>
  <si>
    <t>Serratia sp. AS12</t>
  </si>
  <si>
    <t>Serratia rubidaea strain 1122</t>
  </si>
  <si>
    <t>Serratia proteamaculans 568</t>
  </si>
  <si>
    <t>Serratia plymuthica strain V4</t>
  </si>
  <si>
    <t>Serratia plymuthica strain 3Rp8</t>
  </si>
  <si>
    <t>Serratia plymuthica strain 3Re4-18</t>
  </si>
  <si>
    <t>Serratia plymuthica S13</t>
  </si>
  <si>
    <t>Serratia plymuthica RVH1</t>
  </si>
  <si>
    <t>Serratia plymuthica AS9</t>
  </si>
  <si>
    <t>Serratia plymuthica 4Rx13</t>
  </si>
  <si>
    <t>Serratia marcescens WW4</t>
  </si>
  <si>
    <t>Serratia marcescens subsp. marcescens Db11</t>
  </si>
  <si>
    <t>Serratia marcescens strain UCI88</t>
  </si>
  <si>
    <t>Serratia marcescens strain U36365</t>
  </si>
  <si>
    <t>Serratia marcescens strain SmUNAM836</t>
  </si>
  <si>
    <t>Serratia marcescens strain RSC-14 (KNU-AP07, KCTC 12887BP)</t>
  </si>
  <si>
    <t>Serratia marcescens strain FDAARGOS_65</t>
  </si>
  <si>
    <t>Serratia marcescens strain CAV1492</t>
  </si>
  <si>
    <t>Serratia marcescens strain B3R3</t>
  </si>
  <si>
    <t>Serratia marcescens SM39</t>
  </si>
  <si>
    <t>Serratia marcescens FGI94</t>
  </si>
  <si>
    <t>Serratia liquefaciens strain HUMV-21</t>
  </si>
  <si>
    <t>Serratia liquefaciens strain FDAARGOS_125</t>
  </si>
  <si>
    <t>Serratia liquefaciens ATCC 27592</t>
  </si>
  <si>
    <t>Serratia fonticola strain GS2</t>
  </si>
  <si>
    <t>Serratia fonticola strain DSM 4576</t>
  </si>
  <si>
    <t>Serratia fonticola RB-25</t>
  </si>
  <si>
    <t>Selenomonas sputigena ATCC 35185 (Prj:66335)</t>
  </si>
  <si>
    <t>Selenomonas sp. oral taxon 478 strain F0592</t>
  </si>
  <si>
    <t>Selenomonas sp. oral taxon 136</t>
  </si>
  <si>
    <t>Selenomonas ruminantium subsp. lactilytica TAM6421</t>
  </si>
  <si>
    <t>Segniliparus rotundus DSM 44985</t>
  </si>
  <si>
    <t>Sediminicola sp. YIK13</t>
  </si>
  <si>
    <t>Sedimenticola sp. SIP-G1</t>
  </si>
  <si>
    <t>secondary endosymbiont of Heteropsylla cubana</t>
  </si>
  <si>
    <t>secondary endosymbiont of Ctenarytaina eucalypti</t>
  </si>
  <si>
    <t>Sebaldella termitidis ATCC 33386</t>
  </si>
  <si>
    <t>Scardovia inopinata JCM 12537</t>
  </si>
  <si>
    <t>Saprospira grandis str. Lewin</t>
  </si>
  <si>
    <t>Sanguibacter keddieii DSM 10542</t>
  </si>
  <si>
    <t>Salmonella enterica subsp. enterica strain YU39</t>
  </si>
  <si>
    <t>Salmonella enterica subsp. enterica strain FCC0146</t>
  </si>
  <si>
    <t>Salmonella enterica subsp. enterica serovar Weltevreden strain 99 3134</t>
  </si>
  <si>
    <t>Salmonella enterica subsp. enterica serovar Weltevreden strain 9811262</t>
  </si>
  <si>
    <t>Salmonella enterica subsp. enterica serovar Weltevreden str. 2007-60-3289-1</t>
  </si>
  <si>
    <t>Salmonella enterica subsp. enterica serovar Weltevreden str. 1655</t>
  </si>
  <si>
    <t>Salmonella enterica subsp. enterica serovar Weltevreden</t>
  </si>
  <si>
    <t>Salmonella enterica subsp. enterica serovar Typhimurium var. 5- str. CFSAN001921</t>
  </si>
  <si>
    <t>Salmonella enterica subsp. enterica serovar Typhimurium strain VNP20009</t>
  </si>
  <si>
    <t>Salmonella enterica subsp. enterica serovar Typhimurium strain FORC_015</t>
  </si>
  <si>
    <t>Salmonella enterica subsp. enterica serovar Typhimurium strain ATCC 13311</t>
  </si>
  <si>
    <t>Salmonella enterica subsp. enterica serovar Typhimurium strain 33676</t>
  </si>
  <si>
    <t>Salmonella enterica subsp. enterica serovar Typhimurium strain 138736</t>
  </si>
  <si>
    <t>Salmonella enterica subsp. enterica serovar Typhimurium str. USDA-ARS-USMARC-1910</t>
  </si>
  <si>
    <t>Salmonella enterica subsp. enterica serovar Typhimurium str. USDA-ARS-USMARC-1908</t>
  </si>
  <si>
    <t>Salmonella enterica subsp. enterica serovar Typhimurium str. USDA-ARS-USMARC-1906</t>
  </si>
  <si>
    <t>Salmonella enterica subsp. enterica serovar Typhimurium str. USDA-ARS-USMARC-1899</t>
  </si>
  <si>
    <t>Salmonella enterica subsp. enterica serovar Typhimurium str. USDA-ARS-USMARC-1898</t>
  </si>
  <si>
    <t>Salmonella enterica subsp. enterica serovar Typhimurium str. USDA-ARS-USMARC-1896</t>
  </si>
  <si>
    <t>Salmonella enterica subsp. enterica serovar Typhimurium str. USDA-ARS-USMARC-1880</t>
  </si>
  <si>
    <t>Salmonella enterica subsp. enterica serovar Typhimurium str. USDA-ARS-USMARC-1878</t>
  </si>
  <si>
    <t>Salmonella enterica subsp. enterica serovar Typhimurium str. USDA-ARS-USMARC-1810</t>
  </si>
  <si>
    <t>Salmonella enterica subsp. enterica serovar Typhimurium str. USDA-ARS-USMARC-1808</t>
  </si>
  <si>
    <t>Salmonella enterica subsp. enterica serovar Typhimurium str. UK-1</t>
  </si>
  <si>
    <t>Salmonella enterica subsp. enterica serovar Typhimurium str. U288</t>
  </si>
  <si>
    <t>Salmonella enterica subsp. enterica serovar Typhimurium str. T000240</t>
  </si>
  <si>
    <t>Salmonella enterica subsp. enterica serovar Typhimurium str. ST4/74</t>
  </si>
  <si>
    <t>Salmonella enterica subsp. enterica serovar Typhimurium str. SL1344</t>
  </si>
  <si>
    <t>Salmonella enterica subsp. enterica serovar Typhimurium str. LT2</t>
  </si>
  <si>
    <t>Salmonella enterica subsp. enterica serovar Typhimurium str. L-3553</t>
  </si>
  <si>
    <t>Salmonella enterica subsp. enterica serovar Typhimurium str. DT2</t>
  </si>
  <si>
    <t>Salmonella enterica subsp. enterica serovar Typhimurium str. DT104</t>
  </si>
  <si>
    <t>Salmonella enterica subsp. enterica serovar Typhimurium str. D23580</t>
  </si>
  <si>
    <t>Salmonella enterica subsp. enterica serovar Typhimurium str. CDC 2011K-0870</t>
  </si>
  <si>
    <t>Salmonella enterica subsp. enterica serovar Typhimurium str. CDC 2009K-2059</t>
  </si>
  <si>
    <t>Salmonella enterica subsp. enterica serovar Typhimurium str. 798</t>
  </si>
  <si>
    <t>Salmonella enterica subsp. enterica serovar Typhimurium str. 14028S</t>
  </si>
  <si>
    <t>Salmonella enterica subsp. enterica serovar Typhimurium</t>
  </si>
  <si>
    <t>Salmonella enterica subsp. enterica serovar Typhi strain PM016/13</t>
  </si>
  <si>
    <t>Salmonella enterica subsp. enterica serovar Typhi strain B/SF/13/03/195</t>
  </si>
  <si>
    <t>Salmonella enterica subsp. enterica serovar Typhi str. Ty21a</t>
  </si>
  <si>
    <t>Salmonella enterica subsp. enterica serovar Typhi str. Ty2</t>
  </si>
  <si>
    <t>Salmonella enterica subsp. enterica serovar Typhi str. P-stx-12</t>
  </si>
  <si>
    <t>Salmonella enterica subsp. enterica serovar Typhi str. CT18</t>
  </si>
  <si>
    <t>Salmonella enterica subsp. enterica serovar Thompson strain RM1986</t>
  </si>
  <si>
    <t>Salmonella enterica subsp. enterica serovar Thompson strain RM1984</t>
  </si>
  <si>
    <t>Salmonella enterica subsp. enterica serovar Thompson str. RM6836</t>
  </si>
  <si>
    <t>Salmonella enterica subsp. enterica serovar Senftenberg</t>
  </si>
  <si>
    <t>Salmonella enterica subsp. enterica serovar Schwarzengrund str. CVM19633</t>
  </si>
  <si>
    <t>Salmonella enterica subsp. enterica serovar Pullorum str. S06004</t>
  </si>
  <si>
    <t>Salmonella enterica subsp. enterica serovar Pullorum</t>
  </si>
  <si>
    <t>Salmonella enterica subsp. enterica serovar Paratyphi C strain RKS4594</t>
  </si>
  <si>
    <t>Salmonella enterica subsp. enterica serovar Paratyphi B str. SPB7</t>
  </si>
  <si>
    <t>Salmonella enterica subsp. enterica serovar Paratyphi A strain Reil90</t>
  </si>
  <si>
    <t>Salmonella enterica subsp. enterica serovar Paratyphi A strain CMCC50093</t>
  </si>
  <si>
    <t>Salmonella enterica subsp. enterica serovar Paratyphi A strain C4672</t>
  </si>
  <si>
    <t>Salmonella enterica subsp. enterica serovar Paratyphi A strain Banker Type4</t>
  </si>
  <si>
    <t>Salmonella enterica subsp. enterica serovar Paratyphi A strain Balt8</t>
  </si>
  <si>
    <t>Salmonella enterica subsp. enterica serovar Paratyphi A strain A73-2</t>
  </si>
  <si>
    <t>Salmonella enterica subsp. enterica serovar Paratyphi A strain A63-73</t>
  </si>
  <si>
    <t>Salmonella enterica subsp. enterica serovar Paratyphi A strain A63-72</t>
  </si>
  <si>
    <t>Salmonella enterica subsp. enterica serovar Paratyphi A strain A61-81</t>
  </si>
  <si>
    <t>Salmonella enterica subsp. enterica serovar Paratyphi A strain A61-149</t>
  </si>
  <si>
    <t>Salmonella enterica subsp. enterica serovar Paratyphi A strain A61-139</t>
  </si>
  <si>
    <t>Salmonella enterica subsp. enterica serovar Paratyphi A strain A5291</t>
  </si>
  <si>
    <t>Salmonella enterica subsp. enterica serovar Paratyphi A strain A1345</t>
  </si>
  <si>
    <t>Salmonella enterica subsp. enterica serovar Paratyphi A strain A1338</t>
  </si>
  <si>
    <t>Salmonella enterica subsp. enterica serovar Paratyphi A strain A103(ParaA)</t>
  </si>
  <si>
    <t>Salmonella enterica subsp. enterica serovar Paratyphi A strain 99 7863</t>
  </si>
  <si>
    <t>Salmonella enterica subsp. enterica serovar Paratyphi A strain 99 10258</t>
  </si>
  <si>
    <t>Salmonella enterica subsp. enterica serovar Paratyphi A strain 98 9652</t>
  </si>
  <si>
    <t>Salmonella enterica subsp. enterica serovar Paratyphi A strain 97 1822</t>
  </si>
  <si>
    <t>Salmonella enterica subsp. enterica serovar Paratyphi A strain 9-65</t>
  </si>
  <si>
    <t>Salmonella enterica subsp. enterica serovar Paratyphi A strain 83</t>
  </si>
  <si>
    <t>Salmonella enterica subsp. enterica serovar Paratyphi A strain 68-178</t>
  </si>
  <si>
    <t>Salmonella enterica subsp. enterica serovar Paratyphi A strain 6-60</t>
  </si>
  <si>
    <t>Salmonella enterica subsp. enterica serovar Paratyphi A strain 40</t>
  </si>
  <si>
    <t>Salmonella enterica subsp. enterica serovar Paratyphi A strain 1K</t>
  </si>
  <si>
    <t>Salmonella enterica subsp. enterica serovar Paratyphi A strain 138-69</t>
  </si>
  <si>
    <t>Salmonella enterica subsp. enterica serovar Paratyphi A strain 06 7153</t>
  </si>
  <si>
    <t>Salmonella enterica subsp. enterica serovar Paratyphi A strain 06 5568</t>
  </si>
  <si>
    <t>Salmonella enterica subsp. enterica serovar Paratyphi A strain 06 2633</t>
  </si>
  <si>
    <t>Salmonella enterica subsp. enterica serovar Paratyphi A strain 05 6792</t>
  </si>
  <si>
    <t>Salmonella enterica subsp. enterica serovar Paratyphi A strain 04 6500</t>
  </si>
  <si>
    <t>Salmonella enterica subsp. enterica serovar Paratyphi A strain 04 6031</t>
  </si>
  <si>
    <t>Salmonella enterica subsp. enterica serovar Paratyphi A strain 04 0406</t>
  </si>
  <si>
    <t>Salmonella enterica subsp. enterica serovar Paratyphi A strain 03 7001</t>
  </si>
  <si>
    <t>Salmonella enterica subsp. enterica serovar Paratyphi A strain 02 4282</t>
  </si>
  <si>
    <t>Salmonella enterica subsp. enterica serovar Paratyphi A strain 01 5766</t>
  </si>
  <si>
    <t>Salmonella enterica subsp. enterica serovar Paratyphi A strain 01 1852</t>
  </si>
  <si>
    <t>Salmonella enterica subsp. enterica serovar Paratyphi A str. ATCC 9150</t>
  </si>
  <si>
    <t>Salmonella enterica subsp. enterica serovar Paratyphi A str. AKU_12601</t>
  </si>
  <si>
    <t>Salmonella enterica subsp. enterica serovar Paratyphi A CMCC 50973</t>
  </si>
  <si>
    <t>Salmonella enterica subsp. enterica serovar Paratyphi A CMCC 50503</t>
  </si>
  <si>
    <t>Salmonella enterica subsp. enterica serovar Ouakam</t>
  </si>
  <si>
    <t>Salmonella enterica subsp. enterica serovar Newport str. USMARC-S3124.1</t>
  </si>
  <si>
    <t>Salmonella enterica subsp. enterica serovar Newport str. USDA-ARS-USMARC-1927</t>
  </si>
  <si>
    <t>Salmonella enterica subsp. enterica serovar Newport str. SL254</t>
  </si>
  <si>
    <t>Salmonella enterica subsp. enterica serovar Newport str. CDC 2010K-2159</t>
  </si>
  <si>
    <t>Salmonella enterica subsp. enterica serovar Montevideo str. USDA-ARS-USMARC-1921</t>
  </si>
  <si>
    <t>Salmonella enterica subsp. enterica serovar Montevideo str. USDA-ARS-USMARC-1903</t>
  </si>
  <si>
    <t>Salmonella enterica subsp. enterica serovar Javiana str. CFSAN001992</t>
  </si>
  <si>
    <t>Salmonella enterica subsp. enterica serovar Java</t>
  </si>
  <si>
    <t>Salmonella enterica subsp. enterica serovar Infantis strain 1326/28</t>
  </si>
  <si>
    <t>Salmonella enterica subsp. enterica serovar Heidelberg strain SA02DT10168701</t>
  </si>
  <si>
    <t>Salmonella enterica subsp. enterica serovar Heidelberg strain N13-01290</t>
  </si>
  <si>
    <t>Salmonella enterica subsp. enterica serovar Heidelberg strain 12-4374</t>
  </si>
  <si>
    <t>Salmonella enterica subsp. enterica serovar Heidelberg str. SL476</t>
  </si>
  <si>
    <t>Salmonella enterica subsp. enterica serovar Heidelberg str. CFSAN002069</t>
  </si>
  <si>
    <t>Salmonella enterica subsp. enterica serovar Heidelberg str. CFSAN002064</t>
  </si>
  <si>
    <t>Salmonella enterica subsp. enterica serovar Heidelberg str. B182</t>
  </si>
  <si>
    <t>Salmonella enterica subsp. enterica serovar Heidelberg str. 41578</t>
  </si>
  <si>
    <t>Salmonella enterica subsp. enterica serovar Gallinarum/pullorum str. RKS5078</t>
  </si>
  <si>
    <t>Salmonella enterica subsp. enterica serovar Gallinarum/pullorum str. CDC1983-67</t>
  </si>
  <si>
    <t>Salmonella enterica subsp. enterica serovar Gallinarum str. 287/91</t>
  </si>
  <si>
    <t>Salmonella enterica subsp. enterica serovar Enteritidis strain SEJ</t>
  </si>
  <si>
    <t>Salmonella enterica subsp. enterica serovar Enteritidis strain SEE2</t>
  </si>
  <si>
    <t>Salmonella enterica subsp. enterica serovar Enteritidis strain SEE1</t>
  </si>
  <si>
    <t>Salmonella enterica subsp. enterica serovar Enteritidis strain OLF-SE3-98983-4</t>
  </si>
  <si>
    <t>Salmonella enterica subsp. enterica serovar Enteritidis strain OLF-SE2-98984-6</t>
  </si>
  <si>
    <t>Salmonella enterica subsp. enterica serovar Enteritidis strain FORC_007</t>
  </si>
  <si>
    <t>Salmonella enterica subsp. enterica serovar Enteritidis strain Durban</t>
  </si>
  <si>
    <t>Salmonella enterica subsp. enterica serovar Enteritidis str. SA20123395</t>
  </si>
  <si>
    <t>Salmonella enterica subsp. enterica serovar Enteritidis str. SA20121703</t>
  </si>
  <si>
    <t>Salmonella enterica subsp. enterica serovar Enteritidis str. SA20100349</t>
  </si>
  <si>
    <t>Salmonella enterica subsp. enterica serovar Enteritidis str. SA20100239</t>
  </si>
  <si>
    <t>Salmonella enterica subsp. enterica serovar Enteritidis str. SA20095440</t>
  </si>
  <si>
    <t>Salmonella enterica subsp. enterica serovar Enteritidis str. SA20095309</t>
  </si>
  <si>
    <t>Salmonella enterica subsp. enterica serovar Enteritidis str. SA20094803</t>
  </si>
  <si>
    <t>Salmonella enterica subsp. enterica serovar Enteritidis str. SA20094682</t>
  </si>
  <si>
    <t>Salmonella enterica subsp. enterica serovar Enteritidis str. SA20094642</t>
  </si>
  <si>
    <t>Salmonella enterica subsp. enterica serovar Enteritidis str. SA20094521</t>
  </si>
  <si>
    <t>Salmonella enterica subsp. enterica serovar Enteritidis str. SA20094389</t>
  </si>
  <si>
    <t>Salmonella enterica subsp. enterica serovar Enteritidis str. SA20094383</t>
  </si>
  <si>
    <t>Salmonella enterica subsp. enterica serovar Enteritidis str. SA20094352</t>
  </si>
  <si>
    <t>Salmonella enterica subsp. enterica serovar Enteritidis str. SA20094350</t>
  </si>
  <si>
    <t>Salmonella enterica subsp. enterica serovar Enteritidis str. SA20094301</t>
  </si>
  <si>
    <t>Salmonella enterica subsp. enterica serovar Enteritidis str. SA20094177</t>
  </si>
  <si>
    <t>Salmonella enterica subsp. enterica serovar Enteritidis str. SA20094079</t>
  </si>
  <si>
    <t>Salmonella enterica subsp. enterica serovar Enteritidis str. SA20093977</t>
  </si>
  <si>
    <t>Salmonella enterica subsp. enterica serovar Enteritidis str. SA20093950</t>
  </si>
  <si>
    <t>Salmonella enterica subsp. enterica serovar Enteritidis str. SA20093788</t>
  </si>
  <si>
    <t>Salmonella enterica subsp. enterica serovar Enteritidis str. SA20093784</t>
  </si>
  <si>
    <t>Salmonella enterica subsp. enterica serovar Enteritidis str. SA20093543</t>
  </si>
  <si>
    <t>Salmonella enterica subsp. enterica serovar Enteritidis str. SA20093538</t>
  </si>
  <si>
    <t>Salmonella enterica subsp. enterica serovar Enteritidis str. SA20093430</t>
  </si>
  <si>
    <t>Salmonella enterica subsp. enterica serovar Enteritidis str. SA20093421</t>
  </si>
  <si>
    <t>Salmonella enterica subsp. enterica serovar Enteritidis str. SA20093266</t>
  </si>
  <si>
    <t>Salmonella enterica subsp. enterica serovar Enteritidis str. SA20092320</t>
  </si>
  <si>
    <t>Salmonella enterica subsp. enterica serovar Enteritidis str. SA20091739</t>
  </si>
  <si>
    <t>Salmonella enterica subsp. enterica serovar Enteritidis str. SA20090877</t>
  </si>
  <si>
    <t>Salmonella enterica subsp. enterica serovar Enteritidis str. SA20090435</t>
  </si>
  <si>
    <t>Salmonella enterica subsp. enterica serovar Enteritidis str. SA20090419</t>
  </si>
  <si>
    <t>Salmonella enterica subsp. enterica serovar Enteritidis str. SA20085285</t>
  </si>
  <si>
    <t>Salmonella enterica subsp. enterica serovar Enteritidis str. SA20084824</t>
  </si>
  <si>
    <t>Salmonella enterica subsp. enterica serovar Enteritidis str. SA20084644</t>
  </si>
  <si>
    <t>Salmonella enterica subsp. enterica serovar Enteritidis str. SA20084384</t>
  </si>
  <si>
    <t>Salmonella enterica subsp. enterica serovar Enteritidis str. SA20083636</t>
  </si>
  <si>
    <t>Salmonella enterica subsp. enterica serovar Enteritidis str. SA20083456</t>
  </si>
  <si>
    <t>Salmonella enterica subsp. enterica serovar Enteritidis str. SA20082034</t>
  </si>
  <si>
    <t>Salmonella enterica subsp. enterica serovar Enteritidis str. SA19994216</t>
  </si>
  <si>
    <t>Salmonella enterica subsp. enterica serovar Enteritidis str. SA19992322</t>
  </si>
  <si>
    <t>Salmonella enterica subsp. enterica serovar Enteritidis str. SA19983126</t>
  </si>
  <si>
    <t>Salmonella enterica subsp. enterica serovar Enteritidis str. SA19982831</t>
  </si>
  <si>
    <t>Salmonella enterica subsp. enterica serovar Enteritidis str. SA19981857</t>
  </si>
  <si>
    <t>Salmonella enterica subsp. enterica serovar Enteritidis str. SA19981522</t>
  </si>
  <si>
    <t>Salmonella enterica subsp. enterica serovar Enteritidis str. SA19980677</t>
  </si>
  <si>
    <t>Salmonella enterica subsp. enterica serovar Enteritidis str. SA19971331</t>
  </si>
  <si>
    <t>Salmonella enterica subsp. enterica serovar Enteritidis str. SA19970769</t>
  </si>
  <si>
    <t>Salmonella enterica subsp. enterica serovar Enteritidis str. SA19970510</t>
  </si>
  <si>
    <t>Salmonella enterica subsp. enterica serovar Enteritidis str. SA19961622</t>
  </si>
  <si>
    <t>Salmonella enterica subsp. enterica serovar Enteritidis str. SA19960848</t>
  </si>
  <si>
    <t>Salmonella enterica subsp. enterica serovar Enteritidis str. SA19943269</t>
  </si>
  <si>
    <t>Salmonella enterica subsp. enterica serovar Enteritidis str. SA19942384</t>
  </si>
  <si>
    <t>Salmonella enterica subsp. enterica serovar Enteritidis str. SA19940857</t>
  </si>
  <si>
    <t>Salmonella enterica subsp. enterica serovar Enteritidis str. SA19930684</t>
  </si>
  <si>
    <t>Salmonella enterica subsp. enterica serovar Enteritidis str. P125109</t>
  </si>
  <si>
    <t>Salmonella enterica subsp. enterica serovar Enteritidis str. EC20130348</t>
  </si>
  <si>
    <t>Salmonella enterica subsp. enterica serovar Enteritidis str. EC20130347</t>
  </si>
  <si>
    <t>Salmonella enterica subsp. enterica serovar Enteritidis str. EC20130346</t>
  </si>
  <si>
    <t>Salmonella enterica subsp. enterica serovar Enteritidis str. EC20130345</t>
  </si>
  <si>
    <t>Salmonella enterica subsp. enterica serovar Enteritidis str. EC20122045</t>
  </si>
  <si>
    <t>Salmonella enterica subsp. enterica serovar Enteritidis str. EC20122033</t>
  </si>
  <si>
    <t>Salmonella enterica subsp. enterica serovar Enteritidis str. EC20122031</t>
  </si>
  <si>
    <t>Salmonella enterica subsp. enterica serovar Enteritidis str. EC20122026</t>
  </si>
  <si>
    <t>Salmonella enterica subsp. enterica serovar Enteritidis str. EC20122022</t>
  </si>
  <si>
    <t>Salmonella enterica subsp. enterica serovar Enteritidis str. EC20121990</t>
  </si>
  <si>
    <t>Salmonella enterica subsp. enterica serovar Enteritidis str. EC20121989</t>
  </si>
  <si>
    <t>Salmonella enterica subsp. enterica serovar Enteritidis str. EC20121986</t>
  </si>
  <si>
    <t>Salmonella enterica subsp. enterica serovar Enteritidis str. EC20121976</t>
  </si>
  <si>
    <t>Salmonella enterica subsp. enterica serovar Enteritidis str. EC20121970</t>
  </si>
  <si>
    <t>Salmonella enterica subsp. enterica serovar Enteritidis str. EC20121969</t>
  </si>
  <si>
    <t>Salmonella enterica subsp. enterica serovar Enteritidis str. EC20121826</t>
  </si>
  <si>
    <t>Salmonella enterica subsp. enterica serovar Enteritidis str. EC20121825</t>
  </si>
  <si>
    <t>Salmonella enterica subsp. enterica serovar Enteritidis str. EC20121812</t>
  </si>
  <si>
    <t>Salmonella enterica subsp. enterica serovar Enteritidis str. EC20121765</t>
  </si>
  <si>
    <t>Salmonella enterica subsp. enterica serovar Enteritidis str. EC20121753</t>
  </si>
  <si>
    <t>Salmonella enterica subsp. enterica serovar Enteritidis str. EC20121751</t>
  </si>
  <si>
    <t>Salmonella enterica subsp. enterica serovar Enteritidis str. EC20121750</t>
  </si>
  <si>
    <t>Salmonella enterica subsp. enterica serovar Enteritidis str. EC20121748</t>
  </si>
  <si>
    <t>Salmonella enterica subsp. enterica serovar Enteritidis str. EC20121747</t>
  </si>
  <si>
    <t>Salmonella enterica subsp. enterica serovar Enteritidis str. EC20121746</t>
  </si>
  <si>
    <t>Salmonella enterica subsp. enterica serovar Enteritidis str. EC20121744</t>
  </si>
  <si>
    <t>Salmonella enterica subsp. enterica serovar Enteritidis str. EC20121689</t>
  </si>
  <si>
    <t>Salmonella enterica subsp. enterica serovar Enteritidis str. EC20121672</t>
  </si>
  <si>
    <t>Salmonella enterica subsp. enterica serovar Enteritidis str. EC20121671</t>
  </si>
  <si>
    <t>Salmonella enterica subsp. enterica serovar Enteritidis str. EC20121542</t>
  </si>
  <si>
    <t>Salmonella enterica subsp. enterica serovar Enteritidis str. EC20121541</t>
  </si>
  <si>
    <t>Salmonella enterica subsp. enterica serovar Enteritidis str. EC20121180</t>
  </si>
  <si>
    <t>Salmonella enterica subsp. enterica serovar Enteritidis str. EC20121179</t>
  </si>
  <si>
    <t>Salmonella enterica subsp. enterica serovar Enteritidis str. EC20121178</t>
  </si>
  <si>
    <t>Salmonella enterica subsp. enterica serovar Enteritidis str. EC20121177</t>
  </si>
  <si>
    <t>Salmonella enterica subsp. enterica serovar Enteritidis str. EC20121176</t>
  </si>
  <si>
    <t>Salmonella enterica subsp. enterica serovar Enteritidis str. EC20121175</t>
  </si>
  <si>
    <t>Salmonella enterica subsp. enterica serovar Enteritidis str. EC20121004</t>
  </si>
  <si>
    <t>Salmonella enterica subsp. enterica serovar Enteritidis str. EC20120994</t>
  </si>
  <si>
    <t>Salmonella enterica subsp. enterica serovar Enteritidis str. EC20120970</t>
  </si>
  <si>
    <t>Salmonella enterica subsp. enterica serovar Enteritidis str. EC20120969</t>
  </si>
  <si>
    <t>Salmonella enterica subsp. enterica serovar Enteritidis str. EC20120968</t>
  </si>
  <si>
    <t>Salmonella enterica subsp. enterica serovar Enteritidis str. EC20120963</t>
  </si>
  <si>
    <t>Salmonella enterica subsp. enterica serovar Enteritidis str. EC20120929</t>
  </si>
  <si>
    <t>Salmonella enterica subsp. enterica serovar Enteritidis str. EC20120927</t>
  </si>
  <si>
    <t>Salmonella enterica subsp. enterica serovar Enteritidis str. EC20120925</t>
  </si>
  <si>
    <t>Salmonella enterica subsp. enterica serovar Enteritidis str. EC20120918</t>
  </si>
  <si>
    <t>Salmonella enterica subsp. enterica serovar Enteritidis str. EC20120917</t>
  </si>
  <si>
    <t>Salmonella enterica subsp. enterica serovar Enteritidis str. EC20120916</t>
  </si>
  <si>
    <t>Salmonella enterica subsp. enterica serovar Enteritidis str. EC20120776</t>
  </si>
  <si>
    <t>Salmonella enterica subsp. enterica serovar Enteritidis str. EC20120775</t>
  </si>
  <si>
    <t>Salmonella enterica subsp. enterica serovar Enteritidis str. EC20120774</t>
  </si>
  <si>
    <t>Salmonella enterica subsp. enterica serovar Enteritidis str. EC20120773</t>
  </si>
  <si>
    <t>Salmonella enterica subsp. enterica serovar Enteritidis str. EC20120765</t>
  </si>
  <si>
    <t>Salmonella enterica subsp. enterica serovar Enteritidis str. EC20120738</t>
  </si>
  <si>
    <t>Salmonella enterica subsp. enterica serovar Enteritidis str. EC20120734</t>
  </si>
  <si>
    <t>Salmonella enterica subsp. enterica serovar Enteritidis str. EC20120722</t>
  </si>
  <si>
    <t>Salmonella enterica subsp. enterica serovar Enteritidis str. EC20120697</t>
  </si>
  <si>
    <t>Salmonella enterica subsp. enterica serovar Enteritidis str. EC20120687</t>
  </si>
  <si>
    <t>Salmonella enterica subsp. enterica serovar Enteritidis str. EC20120686</t>
  </si>
  <si>
    <t>Salmonella enterica subsp. enterica serovar Enteritidis str. EC20120685</t>
  </si>
  <si>
    <t>Salmonella enterica subsp. enterica serovar Enteritidis str. EC20120677</t>
  </si>
  <si>
    <t>Salmonella enterica subsp. enterica serovar Enteritidis str. EC20120597</t>
  </si>
  <si>
    <t>Salmonella enterica subsp. enterica serovar Enteritidis str. EC20120590</t>
  </si>
  <si>
    <t>Salmonella enterica subsp. enterica serovar Enteritidis str. EC20120581</t>
  </si>
  <si>
    <t>Salmonella enterica subsp. enterica serovar Enteritidis str. EC20120580</t>
  </si>
  <si>
    <t>Salmonella enterica subsp. enterica serovar Enteritidis str. EC20120555</t>
  </si>
  <si>
    <t>Salmonella enterica subsp. enterica serovar Enteritidis str. EC20120548</t>
  </si>
  <si>
    <t>Salmonella enterica subsp. enterica serovar Enteritidis str. EC20120544</t>
  </si>
  <si>
    <t>Salmonella enterica subsp. enterica serovar Enteritidis str. EC20120528</t>
  </si>
  <si>
    <t>Salmonella enterica subsp. enterica serovar Enteritidis str. EC20120505</t>
  </si>
  <si>
    <t>Salmonella enterica subsp. enterica serovar Enteritidis str. EC20120498</t>
  </si>
  <si>
    <t>Salmonella enterica subsp. enterica serovar Enteritidis str. EC20120497</t>
  </si>
  <si>
    <t>Salmonella enterica subsp. enterica serovar Enteritidis str. EC20120496</t>
  </si>
  <si>
    <t>Salmonella enterica subsp. enterica serovar Enteritidis str. EC20120469</t>
  </si>
  <si>
    <t>Salmonella enterica subsp. enterica serovar Enteritidis str. EC20120356</t>
  </si>
  <si>
    <t>Salmonella enterica subsp. enterica serovar Enteritidis str. EC20120240</t>
  </si>
  <si>
    <t>Salmonella enterica subsp. enterica serovar Enteritidis str. EC20120229</t>
  </si>
  <si>
    <t>Salmonella enterica subsp. enterica serovar Enteritidis str. EC20120219</t>
  </si>
  <si>
    <t>Salmonella enterica subsp. enterica serovar Enteritidis str. EC20120213</t>
  </si>
  <si>
    <t>Salmonella enterica subsp. enterica serovar Enteritidis str. EC20120200</t>
  </si>
  <si>
    <t>Salmonella enterica subsp. enterica serovar Enteritidis str. EC20120051</t>
  </si>
  <si>
    <t>Salmonella enterica subsp. enterica serovar Enteritidis str. EC20120009</t>
  </si>
  <si>
    <t>Salmonella enterica subsp. enterica serovar Enteritidis str. EC20120008</t>
  </si>
  <si>
    <t>Salmonella enterica subsp. enterica serovar Enteritidis str. EC20120007</t>
  </si>
  <si>
    <t>Salmonella enterica subsp. enterica serovar Enteritidis str. EC20120005</t>
  </si>
  <si>
    <t>Salmonella enterica subsp. enterica serovar Enteritidis str. EC20120003</t>
  </si>
  <si>
    <t>Salmonella enterica subsp. enterica serovar Enteritidis str. EC20120002</t>
  </si>
  <si>
    <t>Salmonella enterica subsp. enterica serovar Enteritidis str. EC20111576</t>
  </si>
  <si>
    <t>Salmonella enterica subsp. enterica serovar Enteritidis str. EC20111561</t>
  </si>
  <si>
    <t>Salmonella enterica subsp. enterica serovar Enteritidis str. EC20111554</t>
  </si>
  <si>
    <t>Salmonella enterica subsp. enterica serovar Enteritidis str. EC20111515</t>
  </si>
  <si>
    <t>Salmonella enterica subsp. enterica serovar Enteritidis str. EC20111514</t>
  </si>
  <si>
    <t>Salmonella enterica subsp. enterica serovar Enteritidis str. EC20111510</t>
  </si>
  <si>
    <t>Salmonella enterica subsp. enterica serovar Enteritidis str. EC20111175</t>
  </si>
  <si>
    <t>Salmonella enterica subsp. enterica serovar Enteritidis str. EC20111174</t>
  </si>
  <si>
    <t>Salmonella enterica subsp. enterica serovar Enteritidis str. EC20111095</t>
  </si>
  <si>
    <t>Salmonella enterica subsp. enterica serovar Enteritidis str. EC20110361</t>
  </si>
  <si>
    <t>Salmonella enterica subsp. enterica serovar Enteritidis str. EC20110360</t>
  </si>
  <si>
    <t>Salmonella enterica subsp. enterica serovar Enteritidis str. EC20110359</t>
  </si>
  <si>
    <t>Salmonella enterica subsp. enterica serovar Enteritidis str. EC20110358</t>
  </si>
  <si>
    <t>Salmonella enterica subsp. enterica serovar Enteritidis str. EC20110357</t>
  </si>
  <si>
    <t>Salmonella enterica subsp. enterica serovar Enteritidis str. EC20110356</t>
  </si>
  <si>
    <t>Salmonella enterica subsp. enterica serovar Enteritidis str. EC20110355</t>
  </si>
  <si>
    <t>Salmonella enterica subsp. enterica serovar Enteritidis str. EC20110354</t>
  </si>
  <si>
    <t>Salmonella enterica subsp. enterica serovar Enteritidis str. EC20110353</t>
  </si>
  <si>
    <t>Salmonella enterica subsp. enterica serovar Enteritidis str. EC20110223</t>
  </si>
  <si>
    <t>Salmonella enterica subsp. enterica serovar Enteritidis str. EC20110222</t>
  </si>
  <si>
    <t>Salmonella enterica subsp. enterica serovar Enteritidis str. EC20110221</t>
  </si>
  <si>
    <t>Salmonella enterica subsp. enterica serovar Enteritidis str. EC20100325</t>
  </si>
  <si>
    <t>Salmonella enterica subsp. enterica serovar Enteritidis str. EC20100134</t>
  </si>
  <si>
    <t>Salmonella enterica subsp. enterica serovar Enteritidis str. EC20100131</t>
  </si>
  <si>
    <t>Salmonella enterica subsp. enterica serovar Enteritidis str. EC20100130</t>
  </si>
  <si>
    <t>Salmonella enterica subsp. enterica serovar Enteritidis str. EC20100103</t>
  </si>
  <si>
    <t>Salmonella enterica subsp. enterica serovar Enteritidis str. EC20100101</t>
  </si>
  <si>
    <t>Salmonella enterica subsp. enterica serovar Enteritidis str. EC20100100</t>
  </si>
  <si>
    <t>Salmonella enterica subsp. enterica serovar Enteritidis str. EC20100089</t>
  </si>
  <si>
    <t>Salmonella enterica subsp. enterica serovar Enteritidis str. EC20100088</t>
  </si>
  <si>
    <t>Salmonella enterica subsp. enterica serovar Enteritidis str. EC20090884</t>
  </si>
  <si>
    <t>Salmonella enterica subsp. enterica serovar Enteritidis str. EC20090698</t>
  </si>
  <si>
    <t>Salmonella enterica subsp. enterica serovar Enteritidis str. EC20090641</t>
  </si>
  <si>
    <t>Salmonella enterica subsp. enterica serovar Enteritidis str. EC20090531</t>
  </si>
  <si>
    <t>Salmonella enterica subsp. enterica serovar Enteritidis str. EC20090530</t>
  </si>
  <si>
    <t>Salmonella enterica subsp. enterica serovar Enteritidis str. EC20090332</t>
  </si>
  <si>
    <t>Salmonella enterica subsp. enterica serovar Enteritidis str. EC20090195</t>
  </si>
  <si>
    <t>Salmonella enterica subsp. enterica serovar Enteritidis str. EC20090193</t>
  </si>
  <si>
    <t>Salmonella enterica subsp. enterica serovar Enteritidis str. EC20090135</t>
  </si>
  <si>
    <t>Salmonella enterica subsp. enterica serovar Enteritidis</t>
  </si>
  <si>
    <t>Salmonella enterica subsp. enterica serovar Dublin str. CT_02021853</t>
  </si>
  <si>
    <t>Salmonella enterica subsp. enterica serovar Dublin</t>
  </si>
  <si>
    <t>Salmonella enterica subsp. enterica serovar Cubana str. CFSAN002050</t>
  </si>
  <si>
    <t>Salmonella enterica subsp. enterica serovar Choleraesuis strain C500</t>
  </si>
  <si>
    <t>Salmonella enterica subsp. enterica serovar Choleraesuis str. SC-B67</t>
  </si>
  <si>
    <t>Salmonella enterica subsp. enterica serovar Bovismorbificans str. 3114</t>
  </si>
  <si>
    <t>Salmonella enterica subsp. enterica serovar Bareilly str. CFSAN000189</t>
  </si>
  <si>
    <t>Salmonella enterica subsp. enterica serovar Anatum strain GT-38</t>
  </si>
  <si>
    <t>Salmonella enterica subsp. enterica serovar Anatum strain GT-01</t>
  </si>
  <si>
    <t>Salmonella enterica subsp. enterica serovar Anatum str. USDA-ARS-USMARC-1783</t>
  </si>
  <si>
    <t>Salmonella enterica subsp. enterica serovar Anatum str. USDA-ARS-USMARC-1781</t>
  </si>
  <si>
    <t>Salmonella enterica subsp. enterica serovar Anatum str. USDA-ARS-USMARC-1766</t>
  </si>
  <si>
    <t>Salmonella enterica subsp. enterica serovar Anatum str. USDA-ARS-USMARC-1765</t>
  </si>
  <si>
    <t>Salmonella enterica subsp. enterica serovar Anatum str. USDA-ARS-USMARC-1736</t>
  </si>
  <si>
    <t>Salmonella enterica subsp. enterica serovar Anatum str. USDA-ARS-USMARC-1735</t>
  </si>
  <si>
    <t>Salmonella enterica subsp. enterica serovar Anatum str. USDA-ARS-USMARC-1728</t>
  </si>
  <si>
    <t>Salmonella enterica subsp. enterica serovar Anatum str. USDA-ARS-USMARC-1727</t>
  </si>
  <si>
    <t>Salmonella enterica subsp. enterica serovar Anatum str. USDA-ARS-USMARC-1677</t>
  </si>
  <si>
    <t>Salmonella enterica subsp. enterica serovar Anatum str. USDA-ARS-USMARC-1676</t>
  </si>
  <si>
    <t>Salmonella enterica subsp. enterica serovar Anatum str. USDA-ARS-USMARC-1175</t>
  </si>
  <si>
    <t>Salmonella enterica subsp. enterica serovar Anatum str. CDC 06-0532 strain USDA-ARS-USMARC-1764</t>
  </si>
  <si>
    <t>Salmonella enterica subsp. enterica serovar Agona str. SL483</t>
  </si>
  <si>
    <t>Salmonella enterica subsp. enterica serovar Agona str. 24249</t>
  </si>
  <si>
    <t>Salmonella enterica subsp. diarizonae</t>
  </si>
  <si>
    <t>Salmonella enterica subsp. arizonae serovar 62:z4,z23:-</t>
  </si>
  <si>
    <t>Salmonella enterica subsp. arizonae serovar 62:z36:- str. RKS2983</t>
  </si>
  <si>
    <t>Salmonella enterica strain LT2</t>
  </si>
  <si>
    <t>Salmonella enterica strain C629</t>
  </si>
  <si>
    <t>Salmonella bongori serovar 48:z41:-- str. RKS3044</t>
  </si>
  <si>
    <t>Salmonella bongori NCTC 12419</t>
  </si>
  <si>
    <t>Salmonella bongori N268-08</t>
  </si>
  <si>
    <t>Salinispora tropica CNB-440</t>
  </si>
  <si>
    <t>Salinispora arenicola CNS-205</t>
  </si>
  <si>
    <t>Salinicoccus halodurans strain H3B36</t>
  </si>
  <si>
    <t>Salinibacter ruber M8</t>
  </si>
  <si>
    <t>Salinibacter ruber DSM 13855</t>
  </si>
  <si>
    <t>Salinarchaeum sp. Harcht-Bsk1</t>
  </si>
  <si>
    <t>Saccharothrix espanaensis DSM 44229</t>
  </si>
  <si>
    <t>Saccharopolyspora erythraea NRRL 2338</t>
  </si>
  <si>
    <t>Saccharophagus degradans 2-40</t>
  </si>
  <si>
    <t>Saccharomonospora viridis DSM 43017</t>
  </si>
  <si>
    <t>Runella slithyformis DSM 19594</t>
  </si>
  <si>
    <t>Rummeliibacillus stabekisii strain PP9</t>
  </si>
  <si>
    <t>Ruminococcus torques L2-14</t>
  </si>
  <si>
    <t>Ruminococcus sp. SR1/5</t>
  </si>
  <si>
    <t>Ruminococcus obeum A2-162</t>
  </si>
  <si>
    <t>Ruminococcus champanellensis 18P13</t>
  </si>
  <si>
    <t>Ruminococcus bromii L2-63</t>
  </si>
  <si>
    <t>Ruminococcus bicirculans strain 80/3</t>
  </si>
  <si>
    <t>Ruminococcus albus 7</t>
  </si>
  <si>
    <t>Rufibacter tibetensis strain strain 1351</t>
  </si>
  <si>
    <t>Rufibacter sp. DG31D</t>
  </si>
  <si>
    <t>Rufibacter sp. DG15C</t>
  </si>
  <si>
    <t>Ruegeria sp. TM1040</t>
  </si>
  <si>
    <t>Ruegeria pomeroyi DSS-3</t>
  </si>
  <si>
    <t>Rubrobacter xylanophilus DSM 9941</t>
  </si>
  <si>
    <t>Rubrobacter radiotolerans strain RSPS-4</t>
  </si>
  <si>
    <t>Rubrivivax gelatinosus IL144</t>
  </si>
  <si>
    <t>Rothia mucilaginosa strain NUM-Rm6536</t>
  </si>
  <si>
    <t>Rothia mucilaginosa DY-18</t>
  </si>
  <si>
    <t>Rothia dentocariosa ATCC 17931</t>
  </si>
  <si>
    <t>Roseobacter denitrificans OCh 114</t>
  </si>
  <si>
    <t>Roseiflexus sp. RS-1</t>
  </si>
  <si>
    <t>Roseiflexus castenholzii DSM 13941</t>
  </si>
  <si>
    <t>Roseibacterium elongatum DSM 19469</t>
  </si>
  <si>
    <t>Roseburia intestinalis XB6B4</t>
  </si>
  <si>
    <t>Roseburia intestinalis M50/1</t>
  </si>
  <si>
    <t>Roseburia hominis A2-183</t>
  </si>
  <si>
    <t>Roseateles depolymerans strain KCTC 42856</t>
  </si>
  <si>
    <t>Robiginitalea biformata HTCC2501</t>
  </si>
  <si>
    <t>Rivularia sp. PCC 7116</t>
  </si>
  <si>
    <t>Rikenellaceae bacterium M3</t>
  </si>
  <si>
    <t>Riemerella anatipestifer Yb2</t>
  </si>
  <si>
    <t>Riemerella anatipestifer strain RA17</t>
  </si>
  <si>
    <t>Riemerella anatipestifer strain RA153</t>
  </si>
  <si>
    <t>Riemerella anatipestifer RA-GD</t>
  </si>
  <si>
    <t>Riemerella anatipestifer RA-CH-2</t>
  </si>
  <si>
    <t>Riemerella anatipestifer RA-CH-1</t>
  </si>
  <si>
    <t>Riemerella anatipestifer CH3</t>
  </si>
  <si>
    <t>Riemerella anatipestifer ATCC 11845 = DSM 15868</t>
  </si>
  <si>
    <t>Rickettsiales bacterium Ac37b</t>
  </si>
  <si>
    <t>Rickettsia typhi str. Wilmington</t>
  </si>
  <si>
    <t>Rickettsia typhi str. TH1527</t>
  </si>
  <si>
    <t>Rickettsia typhi str. B9991CWPP</t>
  </si>
  <si>
    <t>Rickettsia slovaca str. D-CWPP</t>
  </si>
  <si>
    <t>Rickettsia slovaca 13-B</t>
  </si>
  <si>
    <t>Rickettsia rickettsii str. 'Sheila Smith'</t>
  </si>
  <si>
    <t>Rickettsia rickettsii str. R</t>
  </si>
  <si>
    <t>Rickettsia rickettsii str. Morgan</t>
  </si>
  <si>
    <t>Rickettsia rickettsii str. Iowa</t>
  </si>
  <si>
    <t>Rickettsia rickettsii str. Hlp#2</t>
  </si>
  <si>
    <t>Rickettsia rickettsii str. Hino</t>
  </si>
  <si>
    <t>Rickettsia rickettsii str. Hauke</t>
  </si>
  <si>
    <t>Rickettsia rickettsii str. Colombia</t>
  </si>
  <si>
    <t>Rickettsia rickettsii str. Brazil</t>
  </si>
  <si>
    <t>Rickettsia rickettsii str. Arizona</t>
  </si>
  <si>
    <t>Rickettsia rhipicephali strain HJ#5</t>
  </si>
  <si>
    <t>Rickettsia rhipicephali str. Ect</t>
  </si>
  <si>
    <t>Rickettsia rhipicephali str. 3-7-female6-CWPP</t>
  </si>
  <si>
    <t>Rickettsia raoultii strain Khabarovsk</t>
  </si>
  <si>
    <t>Rickettsia prowazekii strain Naples-1</t>
  </si>
  <si>
    <t>Rickettsia prowazekii str. RpGvF24</t>
  </si>
  <si>
    <t>Rickettsia prowazekii str. Rp22</t>
  </si>
  <si>
    <t>Rickettsia prowazekii str. NMRC Madrid E</t>
  </si>
  <si>
    <t>Rickettsia prowazekii str. Madrid E</t>
  </si>
  <si>
    <t>Rickettsia prowazekii str. Katsinyian</t>
  </si>
  <si>
    <t>Rickettsia prowazekii str. GvV257</t>
  </si>
  <si>
    <t>Rickettsia prowazekii str. Dachau</t>
  </si>
  <si>
    <t>Rickettsia prowazekii str. Chernikova</t>
  </si>
  <si>
    <t>Rickettsia prowazekii str. BuV67-CWPP</t>
  </si>
  <si>
    <t>Rickettsia prowazekii str. Breinl</t>
  </si>
  <si>
    <t>Rickettsia philipii str. 364D</t>
  </si>
  <si>
    <t>Rickettsia peacockii str. Rustic</t>
  </si>
  <si>
    <t>Rickettsia parkeri str. Tate's Hell</t>
  </si>
  <si>
    <t>Rickettsia parkeri str. Portsmouth</t>
  </si>
  <si>
    <t>Rickettsia parkeri str. Grand Bay</t>
  </si>
  <si>
    <t>Rickettsia parkeri str. AT#24</t>
  </si>
  <si>
    <t>Rickettsia montanensis str. OSU 85-930</t>
  </si>
  <si>
    <t>Rickettsia massiliae str. AZT80</t>
  </si>
  <si>
    <t>Rickettsia massiliae MTU5</t>
  </si>
  <si>
    <t>Rickettsia japonica YH</t>
  </si>
  <si>
    <t>Rickettsia heilongjiangensis 054</t>
  </si>
  <si>
    <t>Rickettsia felis URRWXCal2</t>
  </si>
  <si>
    <t>Rickettsia felis str. Pedreira</t>
  </si>
  <si>
    <t>Rickettsia conorii str. Malish 7</t>
  </si>
  <si>
    <t>Rickettsia canadensis str. McKiel</t>
  </si>
  <si>
    <t>Rickettsia canadensis str. CA410</t>
  </si>
  <si>
    <t>Rickettsia bellii str. RML An4</t>
  </si>
  <si>
    <t>Rickettsia bellii RML369-C</t>
  </si>
  <si>
    <t>Rickettsia bellii OSU 85-389</t>
  </si>
  <si>
    <t>Rickettsia australis str. Cutlack</t>
  </si>
  <si>
    <t>Rickettsia akari str. Hartford</t>
  </si>
  <si>
    <t>Rickettsia africae ESF-5</t>
  </si>
  <si>
    <t>Rhodovulum sulfidophilum strain TUT</t>
  </si>
  <si>
    <t>Rhodovulum sulfidophilum strain DSM 2351</t>
  </si>
  <si>
    <t>Rhodovulum sulfidophilum DSM 1374</t>
  </si>
  <si>
    <t>Rhodothermus marinus SG0.5JP17-172</t>
  </si>
  <si>
    <t>Rhodothermus marinus DSM 4252</t>
  </si>
  <si>
    <t>Rhodospirillum rubrum F11</t>
  </si>
  <si>
    <t>Rhodospirillum rubrum ATCC 11170</t>
  </si>
  <si>
    <t>Rhodospirillum photometricum DSM 122</t>
  </si>
  <si>
    <t>Rhodospirillum centenum SW</t>
  </si>
  <si>
    <t>Rhodopseudomonas palustris TIE-1</t>
  </si>
  <si>
    <t>Rhodopseudomonas palustris HaA2</t>
  </si>
  <si>
    <t>Rhodopseudomonas palustris DX-1</t>
  </si>
  <si>
    <t>Rhodopseudomonas palustris CGA009</t>
  </si>
  <si>
    <t>Rhodopseudomonas palustris BisB5</t>
  </si>
  <si>
    <t>Rhodopseudomonas palustris BisB18</t>
  </si>
  <si>
    <t>Rhodopseudomonas palustris BisA53</t>
  </si>
  <si>
    <t>Rhodoplanes sp. Z2-YC6860</t>
  </si>
  <si>
    <t>Rhodopirellula baltica SH 1</t>
  </si>
  <si>
    <t>Rhodomicrobium vannielii ATCC 17100</t>
  </si>
  <si>
    <t>Rhodoferax ferrireducens T118</t>
  </si>
  <si>
    <t>Rhodocyclaceae bacterium PG1-Ca6</t>
  </si>
  <si>
    <t>Rhodococcus sp. PBTS2</t>
  </si>
  <si>
    <t>Rhodococcus sp. PBTS1</t>
  </si>
  <si>
    <t>Rhodococcus sp. B7740</t>
  </si>
  <si>
    <t>Rhodococcus pyridinivorans SB3094</t>
  </si>
  <si>
    <t>Rhodococcus opacus strain R7</t>
  </si>
  <si>
    <t>Rhodococcus opacus PD630</t>
  </si>
  <si>
    <t>Rhodococcus opacus B4</t>
  </si>
  <si>
    <t>Rhodococcus jostii RHA1</t>
  </si>
  <si>
    <t>Rhodococcus fascians D188</t>
  </si>
  <si>
    <t>Rhodococcus erythropolis strain BG43</t>
  </si>
  <si>
    <t>Rhodococcus erythropolis R138</t>
  </si>
  <si>
    <t>Rhodococcus erythropolis PR4</t>
  </si>
  <si>
    <t>Rhodococcus erythropolis CCM2595</t>
  </si>
  <si>
    <t>Rhodococcus equi 103S</t>
  </si>
  <si>
    <t>Rhodococcus aetherivorans strain IcdP1</t>
  </si>
  <si>
    <t>Rhodococcus aetherivorans strain BCP1</t>
  </si>
  <si>
    <t>Rhodobacter sphaeroides strain MBTLJ-8</t>
  </si>
  <si>
    <t>Rhodobacter sphaeroides KD131</t>
  </si>
  <si>
    <t>Rhodobacter sphaeroides ATCC 17029</t>
  </si>
  <si>
    <t>Rhodobacter sphaeroides ATCC 17025</t>
  </si>
  <si>
    <t>Rhodobacter sphaeroides 2.4.1</t>
  </si>
  <si>
    <t>Rhodobacter capsulatus SB 1003</t>
  </si>
  <si>
    <t>Rhizobium tropici CIAT 899</t>
  </si>
  <si>
    <t>Rhizobium sp. strain NT-26</t>
  </si>
  <si>
    <t>Rhizobium sp. N941</t>
  </si>
  <si>
    <t>Rhizobium sp. N871</t>
  </si>
  <si>
    <t>Rhizobium sp. N741</t>
  </si>
  <si>
    <t>Rhizobium sp. N731</t>
  </si>
  <si>
    <t>Rhizobium sp. N6212</t>
  </si>
  <si>
    <t>Rhizobium sp. N621</t>
  </si>
  <si>
    <t>Rhizobium sp. N541</t>
  </si>
  <si>
    <t>Rhizobium sp. N324</t>
  </si>
  <si>
    <t>Rhizobium sp. N1341</t>
  </si>
  <si>
    <t>Rhizobium sp. N1314</t>
  </si>
  <si>
    <t>Rhizobium sp. N113</t>
  </si>
  <si>
    <t>Rhizobium sp. LPU83</t>
  </si>
  <si>
    <t>Rhizobium sp. IRBG74</t>
  </si>
  <si>
    <t>Rhizobium phaseoli strain R744</t>
  </si>
  <si>
    <t>Rhizobium phaseoli strain R723</t>
  </si>
  <si>
    <t>Rhizobium phaseoli strain R650</t>
  </si>
  <si>
    <t>Rhizobium phaseoli strain R630</t>
  </si>
  <si>
    <t>Rhizobium phaseoli strain R620</t>
  </si>
  <si>
    <t>Rhizobium phaseoli strain R611</t>
  </si>
  <si>
    <t>Rhizobium phaseoli strain N931</t>
  </si>
  <si>
    <t>Rhizobium phaseoli strain N841</t>
  </si>
  <si>
    <t>Rhizobium phaseoli strain N831</t>
  </si>
  <si>
    <t>Rhizobium phaseoli strain N771</t>
  </si>
  <si>
    <t>Rhizobium phaseoli strain N671</t>
  </si>
  <si>
    <t>Rhizobium phaseoli strain N261</t>
  </si>
  <si>
    <t>Rhizobium phaseoli strain N161</t>
  </si>
  <si>
    <t>Rhizobium leguminosarum bv. viciae 3841</t>
  </si>
  <si>
    <t>Rhizobium leguminosarum bv. trifolii WSM2304</t>
  </si>
  <si>
    <t>Rhizobium leguminosarum bv. trifolii WSM1689</t>
  </si>
  <si>
    <t>Rhizobium leguminosarum bv. trifolii WSM1325</t>
  </si>
  <si>
    <t>Rhizobium leguminosarum bv. trifolii CB782</t>
  </si>
  <si>
    <t>Rhizobium gallicum bv. gallicum R602</t>
  </si>
  <si>
    <t>Rhizobium etli strain N561</t>
  </si>
  <si>
    <t>Rhizobium etli CIAT 652</t>
  </si>
  <si>
    <t>Rhizobium etli CFN 42</t>
  </si>
  <si>
    <t>Rhizobium etli bv. phaseoli str. IE4803</t>
  </si>
  <si>
    <t>Rhizobium etli bv. mimosae str. Mim1</t>
  </si>
  <si>
    <t>Rhizobium etli bv. mimosae str. IE4771</t>
  </si>
  <si>
    <t>Rheinheimera sp. F8</t>
  </si>
  <si>
    <t>Renibacterium salmoninarum ATCC 33209</t>
  </si>
  <si>
    <t>Rathayibacter tritici strain NCPPB 1953</t>
  </si>
  <si>
    <t>Rathayibacter toxicus strain WAC3373</t>
  </si>
  <si>
    <t>Rathayibacter toxicus strain 70137</t>
  </si>
  <si>
    <t>Raoultella ornithinolytica strain Yangling I2</t>
  </si>
  <si>
    <t>Raoultella ornithinolytica strain S12</t>
  </si>
  <si>
    <t>Raoultella ornithinolytica B6</t>
  </si>
  <si>
    <t>Ramlibacter tataouinensis TTB310</t>
  </si>
  <si>
    <t>Ramlibacter tataouinensis strain 5-10</t>
  </si>
  <si>
    <t>Ralstonia solanacearum strain YC45</t>
  </si>
  <si>
    <t>Ralstonia solanacearum strain YC40-M</t>
  </si>
  <si>
    <t>Ralstonia solanacearum strain UY031</t>
  </si>
  <si>
    <t>Ralstonia solanacearum strain UW163</t>
  </si>
  <si>
    <t>Ralstonia solanacearum strain KACC 10722</t>
  </si>
  <si>
    <t>Ralstonia solanacearum strain IBSBF1503</t>
  </si>
  <si>
    <t>Ralstonia solanacearum PSI07</t>
  </si>
  <si>
    <t>Ralstonia solanacearum Po82</t>
  </si>
  <si>
    <t>Ralstonia solanacearum MolK2</t>
  </si>
  <si>
    <t>Ralstonia solanacearum GMI1000</t>
  </si>
  <si>
    <t>Ralstonia solanacearum FQY_4</t>
  </si>
  <si>
    <t>Ralstonia solanacearum CMR15</t>
  </si>
  <si>
    <t>Ralstonia solanacearum CFBP2957</t>
  </si>
  <si>
    <t>Ralstonia solanacearum</t>
  </si>
  <si>
    <t>Ralstonia pickettii strain ATCC 27511</t>
  </si>
  <si>
    <t>Ralstonia pickettii DTP0602</t>
  </si>
  <si>
    <t>Ralstonia pickettii 12J</t>
  </si>
  <si>
    <t>Ralstonia pickettii 12D</t>
  </si>
  <si>
    <t>Ralstonia mannitolilytica strain SN83A39</t>
  </si>
  <si>
    <t>Ralstonia mannitolilytica strain SN82F48</t>
  </si>
  <si>
    <t>Ralstonia insidiosa strain FC1138</t>
  </si>
  <si>
    <t>Ralstonia insidiosa strain ATCC 49129</t>
  </si>
  <si>
    <t>Ralstonia eutropha JMP134</t>
  </si>
  <si>
    <t>Ralstonia eutropha H16</t>
  </si>
  <si>
    <t>Rahnella sp. Y9602</t>
  </si>
  <si>
    <t>Rahnella aquatilis HX2</t>
  </si>
  <si>
    <t>Rahnella aquatilis CIP 78.65 = ATCC 33071</t>
  </si>
  <si>
    <t>Pyrolobus fumarii 1A</t>
  </si>
  <si>
    <t>Pyrodictium delaneyi strain Su06</t>
  </si>
  <si>
    <t>Pyrococcus yayanosii CH1</t>
  </si>
  <si>
    <t>Pyrococcus sp. ST04</t>
  </si>
  <si>
    <t>Pyrococcus sp. NCB100</t>
  </si>
  <si>
    <t>Pyrococcus sp. NA2</t>
  </si>
  <si>
    <t>Pyrococcus horikoshii OT3</t>
  </si>
  <si>
    <t>Pyrococcus furiosus DSM 3638</t>
  </si>
  <si>
    <t>Pyrococcus furiosus COM1</t>
  </si>
  <si>
    <t>Pyrococcus abyssi GE5</t>
  </si>
  <si>
    <t>Pyrobaculum sp. WP30</t>
  </si>
  <si>
    <t>Pyrobaculum sp. 1860</t>
  </si>
  <si>
    <t>Pyrobaculum oguniense TE7</t>
  </si>
  <si>
    <t>Pyrobaculum neutrophilum V24Sta</t>
  </si>
  <si>
    <t>Pyrobaculum islandicum DSM 4184</t>
  </si>
  <si>
    <t>Pyrobaculum calidifontis JCM 11548</t>
  </si>
  <si>
    <t>Pyrobaculum arsenaticum DSM 13514</t>
  </si>
  <si>
    <t>Pyrobaculum aerophilum str. IM2</t>
  </si>
  <si>
    <t>Pusillimonas sp. T7-7</t>
  </si>
  <si>
    <t>Psychromonas ingrahamii 37</t>
  </si>
  <si>
    <t>Psychrobacter urativorans strain R310.10B</t>
  </si>
  <si>
    <t>Psychrobacter sp. PRwf-1</t>
  </si>
  <si>
    <t>Psychrobacter sp. P2G3</t>
  </si>
  <si>
    <t>Psychrobacter sp. P11G5</t>
  </si>
  <si>
    <t>Psychrobacter sp. P11G3</t>
  </si>
  <si>
    <t>Psychrobacter sp. P11F6</t>
  </si>
  <si>
    <t>Psychrobacter sp. G</t>
  </si>
  <si>
    <t>Psychrobacter cryohalolentis K5</t>
  </si>
  <si>
    <t>Psychrobacter arcticus 273-4</t>
  </si>
  <si>
    <t>Psychrobacter alimentarius strain PAMC 27889</t>
  </si>
  <si>
    <t>Pseudoxanthomonas suwonensis strain J1</t>
  </si>
  <si>
    <t>Pseudoxanthomonas suwonensis 11-1</t>
  </si>
  <si>
    <t>Pseudoxanthomonas spadix BD-a59</t>
  </si>
  <si>
    <t>Pseudovibrio sp. FO-BEG1</t>
  </si>
  <si>
    <t>Pseudothermotoga hypogea DSM 11164 = NBRC 106472</t>
  </si>
  <si>
    <t>Pseudonocardia sp. HH130629-09</t>
  </si>
  <si>
    <t>Pseudonocardia sp. EC080625-04</t>
  </si>
  <si>
    <t>Pseudonocardia sp. EC080619-01</t>
  </si>
  <si>
    <t>Pseudonocardia sp. EC080610-09</t>
  </si>
  <si>
    <t>Pseudonocardia sp. AL041005-10</t>
  </si>
  <si>
    <t>Pseudonocardia dioxanivorans CB1190</t>
  </si>
  <si>
    <t>Pseudomonas trivialis strain IHBB745</t>
  </si>
  <si>
    <t>Pseudomonas syringae UMAF0158</t>
  </si>
  <si>
    <t>Pseudomonas syringae pv. tomato str. DC3000</t>
  </si>
  <si>
    <t>Pseudomonas syringae pv. syringae SM</t>
  </si>
  <si>
    <t>Pseudomonas syringae pv. syringae HS191</t>
  </si>
  <si>
    <t>Pseudomonas syringae pv. syringae B728a</t>
  </si>
  <si>
    <t>Pseudomonas syringae pv. syringae B301D</t>
  </si>
  <si>
    <t>Pseudomonas syringae pv. phaseolicola 1448A</t>
  </si>
  <si>
    <t>Pseudomonas syringae pv. lapsa</t>
  </si>
  <si>
    <t>Pseudomonas syringae pv. actinidiae ICMP 9617</t>
  </si>
  <si>
    <t>Pseudomonas syringae pv. actinidiae ICMP 18884</t>
  </si>
  <si>
    <t>Pseudomonas synxantha BG33R</t>
  </si>
  <si>
    <t>Pseudomonas stutzeri strain SLG510A3-8</t>
  </si>
  <si>
    <t>Pseudomonas stutzeri strain 28a24</t>
  </si>
  <si>
    <t>Pseudomonas stutzeri strain 273</t>
  </si>
  <si>
    <t>Pseudomonas stutzeri strain 19SMN4</t>
  </si>
  <si>
    <t>Pseudomonas stutzeri RCH2</t>
  </si>
  <si>
    <t>Pseudomonas stutzeri DSM 4166</t>
  </si>
  <si>
    <t>Pseudomonas stutzeri DSM 10701</t>
  </si>
  <si>
    <t>Pseudomonas stutzeri CCUG 29243</t>
  </si>
  <si>
    <t>Pseudomonas stutzeri ATCC 17588 = LMG 11199</t>
  </si>
  <si>
    <t>Pseudomonas stutzeri A1501</t>
  </si>
  <si>
    <t>Pseudomonas sp. WCS374</t>
  </si>
  <si>
    <t>Pseudomonas sp. VLB120</t>
  </si>
  <si>
    <t>Pseudomonas sp. UW4</t>
  </si>
  <si>
    <t>Pseudomonas sp. URMO17WK12:I11</t>
  </si>
  <si>
    <t>Pseudomonas sp. TKP</t>
  </si>
  <si>
    <t>Pseudomonas sp. StFLB209</t>
  </si>
  <si>
    <t>Pseudomonas sp. St29</t>
  </si>
  <si>
    <t>Pseudomonas sp. Os17</t>
  </si>
  <si>
    <t>Pseudomonas sp. MT-1</t>
  </si>
  <si>
    <t>Pseudomonas sp. MS586</t>
  </si>
  <si>
    <t>Pseudomonas sp. MRSN12121</t>
  </si>
  <si>
    <t>Pseudomonas sp. JY-Q</t>
  </si>
  <si>
    <t>Pseudomonas sp. FGI182</t>
  </si>
  <si>
    <t>Pseudomonas sp. DR 5-09</t>
  </si>
  <si>
    <t>Pseudomonas sp. CCOS 191</t>
  </si>
  <si>
    <t>Pseudomonas sp. 20_BN</t>
  </si>
  <si>
    <t>Pseudomonas simiae strain WCS417</t>
  </si>
  <si>
    <t>Pseudomonas rhizosphaerae DSM 16299</t>
  </si>
  <si>
    <t>Pseudomonas resinovorans NBRC 106553</t>
  </si>
  <si>
    <t>Pseudomonas putida W619</t>
  </si>
  <si>
    <t>Pseudomonas putida strain PC2</t>
  </si>
  <si>
    <t>Pseudomonas putida strain DLL-E4</t>
  </si>
  <si>
    <t>Pseudomonas putida S16</t>
  </si>
  <si>
    <t>Pseudomonas putida S12</t>
  </si>
  <si>
    <t>Pseudomonas putida ND6</t>
  </si>
  <si>
    <t>Pseudomonas putida NBRC 14164</t>
  </si>
  <si>
    <t>Pseudomonas putida KT2440</t>
  </si>
  <si>
    <t>Pseudomonas putida HB3267</t>
  </si>
  <si>
    <t>Pseudomonas putida H8234</t>
  </si>
  <si>
    <t>Pseudomonas putida GB-1</t>
  </si>
  <si>
    <t>Pseudomonas putida F1</t>
  </si>
  <si>
    <t>Pseudomonas putida DOT-T1E</t>
  </si>
  <si>
    <t>Pseudomonas putida BIRD-1</t>
  </si>
  <si>
    <t>Pseudomonas pseudoalcaligenes strain CECT 5344</t>
  </si>
  <si>
    <t>Pseudomonas protegens Pf-5</t>
  </si>
  <si>
    <t>Pseudomonas protegens CHA0</t>
  </si>
  <si>
    <t>Pseudomonas protegens Cab57</t>
  </si>
  <si>
    <t>Pseudomonas poae RE*1-1-14</t>
  </si>
  <si>
    <t>Pseudomonas plecoglossicida NyZ12</t>
  </si>
  <si>
    <t>Pseudomonas parafulva strain CRS01-1</t>
  </si>
  <si>
    <t>Pseudomonas oryzihabitans strain USDA-ARS-USMARC-56511</t>
  </si>
  <si>
    <t>Pseudomonas moraviensis R28-S</t>
  </si>
  <si>
    <t>Pseudomonas monteilii strain USDA-ARS-USMARC-56711</t>
  </si>
  <si>
    <t>Pseudomonas monteilii SB3101</t>
  </si>
  <si>
    <t>Pseudomonas monteilii SB3078</t>
  </si>
  <si>
    <t>Pseudomonas mendocina ymp</t>
  </si>
  <si>
    <t>Pseudomonas mendocina NK-01</t>
  </si>
  <si>
    <t>Pseudomonas koreensis strain D26</t>
  </si>
  <si>
    <t>Pseudomonas koreensis strain CRS05-R5</t>
  </si>
  <si>
    <t>Pseudomonas knackmussii B13</t>
  </si>
  <si>
    <t>Pseudomonas fulva 12-X</t>
  </si>
  <si>
    <t>Pseudomonas fragi strain P121</t>
  </si>
  <si>
    <t>Pseudomonas fluorescens strain UK4</t>
  </si>
  <si>
    <t>Pseudomonas fluorescens strain PCL1751</t>
  </si>
  <si>
    <t>Pseudomonas fluorescens strain LBUM636</t>
  </si>
  <si>
    <t>Pseudomonas fluorescens strain LBUM223</t>
  </si>
  <si>
    <t>Pseudomonas fluorescens strain KENGFT3</t>
  </si>
  <si>
    <t>Pseudomonas fluorescens strain FW300-N2E3</t>
  </si>
  <si>
    <t>Pseudomonas fluorescens strain FW300-N2E2</t>
  </si>
  <si>
    <t>Pseudomonas fluorescens strain FW300-N2C3</t>
  </si>
  <si>
    <t>Pseudomonas fluorescens SS101</t>
  </si>
  <si>
    <t>Pseudomonas fluorescens SBW25</t>
  </si>
  <si>
    <t>Pseudomonas fluorescens Q8r1-96</t>
  </si>
  <si>
    <t>Pseudomonas fluorescens PICF7</t>
  </si>
  <si>
    <t>Pseudomonas fluorescens Pf0-1</t>
  </si>
  <si>
    <t>Pseudomonas fluorescens NCIMB 11764</t>
  </si>
  <si>
    <t>Pseudomonas fluorescens F113</t>
  </si>
  <si>
    <t>Pseudomonas fluorescens A506</t>
  </si>
  <si>
    <t>Pseudomonas entomophila L48</t>
  </si>
  <si>
    <t>Pseudomonas denitrificans ATCC 13867</t>
  </si>
  <si>
    <t>Pseudomonas deceptionensis strain L10.10</t>
  </si>
  <si>
    <t>Pseudomonas cremoricolorata ND07</t>
  </si>
  <si>
    <t>Pseudomonas citronellolis strain SJTE-3</t>
  </si>
  <si>
    <t>Pseudomonas citronellolis strain P3B5</t>
  </si>
  <si>
    <t>Pseudomonas cichorii JBC1</t>
  </si>
  <si>
    <t>Pseudomonas chlororaphis subsp. aurantiaca JD37</t>
  </si>
  <si>
    <t>Pseudomonas chlororaphis strain UFB2</t>
  </si>
  <si>
    <t>Pseudomonas chlororaphis strain PCL1606</t>
  </si>
  <si>
    <t>Pseudomonas chlororaphis strain PA23</t>
  </si>
  <si>
    <t>Pseudomonas chlororaphis strain 189</t>
  </si>
  <si>
    <t>Pseudomonas chlororaphis O6</t>
  </si>
  <si>
    <t>Pseudomonas brassicacearum subsp. brassicacearum NFM421</t>
  </si>
  <si>
    <t>Pseudomonas brassicacearum strain LBUM300</t>
  </si>
  <si>
    <t>Pseudomonas brassicacearum strain DF41</t>
  </si>
  <si>
    <t>Pseudomonas balearica DSM 6083 DSM6083 (=SP1402)</t>
  </si>
  <si>
    <t>Pseudomonas azotoformans strain S4</t>
  </si>
  <si>
    <t>Pseudomonas antarctica strain PAMC 27494</t>
  </si>
  <si>
    <t>Pseudomonas alkylphenolia strain KL28</t>
  </si>
  <si>
    <t>Pseudomonas alcaligenes strain NEB 585</t>
  </si>
  <si>
    <t>Pseudomonas agarici strain NCPPB 2472</t>
  </si>
  <si>
    <t>Pseudomonas aeruginosa YL84</t>
  </si>
  <si>
    <t>Pseudomonas aeruginosa UCBPP-PA14</t>
  </si>
  <si>
    <t>Pseudomonas aeruginosa strain X78812</t>
  </si>
  <si>
    <t>Pseudomonas aeruginosa strain VA-134</t>
  </si>
  <si>
    <t>Pseudomonas aeruginosa strain USDA-ARS-USMARC-41639</t>
  </si>
  <si>
    <t>Pseudomonas aeruginosa strain S04 90</t>
  </si>
  <si>
    <t>Pseudomonas aeruginosa strain PSE305</t>
  </si>
  <si>
    <t>Pseudomonas aeruginosa strain PAO1_Orsay</t>
  </si>
  <si>
    <t>Pseudomonas aeruginosa strain PAG</t>
  </si>
  <si>
    <t>Pseudomonas aeruginosa strain PA1RG</t>
  </si>
  <si>
    <t>Pseudomonas aeruginosa strain NCTC10332</t>
  </si>
  <si>
    <t>Pseudomonas aeruginosa strain NCGM257</t>
  </si>
  <si>
    <t>Pseudomonas aeruginosa strain N17-1</t>
  </si>
  <si>
    <t>Pseudomonas aeruginosa strain IOMTU 133</t>
  </si>
  <si>
    <t>Pseudomonas aeruginosa strain F9676</t>
  </si>
  <si>
    <t>Pseudomonas aeruginosa strain F9670</t>
  </si>
  <si>
    <t>Pseudomonas aeruginosa strain F63912</t>
  </si>
  <si>
    <t>Pseudomonas aeruginosa strain Cu1510</t>
  </si>
  <si>
    <t>Pseudomonas aeruginosa strain Carb01 63</t>
  </si>
  <si>
    <t>Pseudomonas aeruginosa strain BTP036</t>
  </si>
  <si>
    <t>Pseudomonas aeruginosa strain BAMCPA07-48</t>
  </si>
  <si>
    <t>Pseudomonas aeruginosa strain ATCC 27853</t>
  </si>
  <si>
    <t>Pseudomonas aeruginosa strain 8380</t>
  </si>
  <si>
    <t>Pseudomonas aeruginosa strain 12-4-4(59)</t>
  </si>
  <si>
    <t>Pseudomonas aeruginosa SCV20265</t>
  </si>
  <si>
    <t>Pseudomonas aeruginosa RP73</t>
  </si>
  <si>
    <t>Pseudomonas aeruginosa PAO581</t>
  </si>
  <si>
    <t>Pseudomonas aeruginosa PAO1-VE2</t>
  </si>
  <si>
    <t>Pseudomonas aeruginosa PAO1-VE13</t>
  </si>
  <si>
    <t>Pseudomonas aeruginosa PAO1H2O</t>
  </si>
  <si>
    <t>Pseudomonas aeruginosa PAO1</t>
  </si>
  <si>
    <t>Pseudomonas aeruginosa PA96</t>
  </si>
  <si>
    <t>Pseudomonas aeruginosa PA7</t>
  </si>
  <si>
    <t>Pseudomonas aeruginosa PA38182</t>
  </si>
  <si>
    <t>Pseudomonas aeruginosa PA1R</t>
  </si>
  <si>
    <t>Pseudomonas aeruginosa PA1</t>
  </si>
  <si>
    <t>Pseudomonas aeruginosa NCGM2.S1</t>
  </si>
  <si>
    <t>Pseudomonas aeruginosa NCGM 1984</t>
  </si>
  <si>
    <t>Pseudomonas aeruginosa NCGM 1900</t>
  </si>
  <si>
    <t>Pseudomonas aeruginosa MTB-1</t>
  </si>
  <si>
    <t>Pseudomonas aeruginosa M18</t>
  </si>
  <si>
    <t>Pseudomonas aeruginosa LESlike7</t>
  </si>
  <si>
    <t>Pseudomonas aeruginosa LESlike5</t>
  </si>
  <si>
    <t>Pseudomonas aeruginosa LESlike4</t>
  </si>
  <si>
    <t>Pseudomonas aeruginosa LESlike1</t>
  </si>
  <si>
    <t>Pseudomonas aeruginosa LESB65</t>
  </si>
  <si>
    <t>Pseudomonas aeruginosa LESB58</t>
  </si>
  <si>
    <t>Pseudomonas aeruginosa LES431</t>
  </si>
  <si>
    <t>Pseudomonas aeruginosa LES400</t>
  </si>
  <si>
    <t>Pseudomonas aeruginosa FRD1</t>
  </si>
  <si>
    <t>Pseudomonas aeruginosa F22031</t>
  </si>
  <si>
    <t>Pseudomonas aeruginosa DSM 50071</t>
  </si>
  <si>
    <t>Pseudomonas aeruginosa DK2</t>
  </si>
  <si>
    <t>Pseudomonas aeruginosa c7447m</t>
  </si>
  <si>
    <t>Pseudomonas aeruginosa B136-33</t>
  </si>
  <si>
    <t>Pseudomonas aeruginosa</t>
  </si>
  <si>
    <t>Pseudomonadaceae bacterium E5571</t>
  </si>
  <si>
    <t>Pseudomonadaceae bacterium E1148</t>
  </si>
  <si>
    <t>Pseudomonadaceae bacterium E1086</t>
  </si>
  <si>
    <t>Pseudomonadaceae bacterium D3318</t>
  </si>
  <si>
    <t>Pseudomonadaceae bacterium D2441</t>
  </si>
  <si>
    <t>Pseudomonadaceae bacterium C6918</t>
  </si>
  <si>
    <t>Pseudomonadaceae bacterium C6819</t>
  </si>
  <si>
    <t>Pseudomonadaceae bacterium B4199</t>
  </si>
  <si>
    <t>Pseudohongiella spirulinae strain KCTC 32221</t>
  </si>
  <si>
    <t>Pseudogulbenkiania sp. NH8B</t>
  </si>
  <si>
    <t>Pseudobacteroides cellulosolvens ATCC 35603 = DSM 2933</t>
  </si>
  <si>
    <t>Pseudoalteromonas translucida KMM 520</t>
  </si>
  <si>
    <t>Pseudoalteromonas sp. SM9913</t>
  </si>
  <si>
    <t>Pseudoalteromonas sp. OCN003</t>
  </si>
  <si>
    <t>Pseudoalteromonas rubra strain SCSIO 6842</t>
  </si>
  <si>
    <t>Pseudoalteromonas phenolica strain KCTC 12086</t>
  </si>
  <si>
    <t>Pseudoalteromonas issachenkonii strain KCTC 12958</t>
  </si>
  <si>
    <t>Pseudoalteromonas haloplanktis TAC125</t>
  </si>
  <si>
    <t>Pseudoalteromonas atlantica T6c</t>
  </si>
  <si>
    <t>Pseudanabaena sp. PCC 7367</t>
  </si>
  <si>
    <t>Providencia stuartii strain FDAARGOS_145</t>
  </si>
  <si>
    <t>Providencia stuartii strain 33672</t>
  </si>
  <si>
    <t>Providencia stuartii MRSN 2154</t>
  </si>
  <si>
    <t>Providencia alcalifaciens Ban1</t>
  </si>
  <si>
    <t>Protochlamydia naegleriophila strain KNic</t>
  </si>
  <si>
    <t>Proteus vulgaris strain CYPV1</t>
  </si>
  <si>
    <t>Proteus mirabilis strain FDAARGOS_81</t>
  </si>
  <si>
    <t>Proteus mirabilis strain FDAARGOS_67</t>
  </si>
  <si>
    <t>Proteus mirabilis strain FDAARGOS_60</t>
  </si>
  <si>
    <t>Proteus mirabilis strain CYPM1</t>
  </si>
  <si>
    <t>Proteus mirabilis strain AOUC-001</t>
  </si>
  <si>
    <t>Proteus mirabilis HI4320</t>
  </si>
  <si>
    <t>Proteus mirabilis BB2000</t>
  </si>
  <si>
    <t>Prosthecochloris aestuarii DSM 271</t>
  </si>
  <si>
    <t>Propionibacterium propionicum F0230a</t>
  </si>
  <si>
    <t>Propionibacterium freudenreichii subsp. shermanii CIRM-BIA1</t>
  </si>
  <si>
    <t>Propionibacterium freudenreichii subsp. shermanii</t>
  </si>
  <si>
    <t>Propionibacterium freudenreichii subsp. freudenreichii strain 20271T</t>
  </si>
  <si>
    <t>Propionibacterium avidum 44067</t>
  </si>
  <si>
    <t>Propionibacterium acnes TypeIA2 P.acn33</t>
  </si>
  <si>
    <t>Propionibacterium acnes TypeIA2 P.acn31</t>
  </si>
  <si>
    <t>Propionibacterium acnes TypeIA2 P.acn17</t>
  </si>
  <si>
    <t>Propionibacterium acnes strain PA_30_2_L1</t>
  </si>
  <si>
    <t>Propionibacterium acnes strain PA_21_1_L1</t>
  </si>
  <si>
    <t>Propionibacterium acnes strain PA_15_2_L1</t>
  </si>
  <si>
    <t>Propionibacterium acnes strain PA_15_1_R1</t>
  </si>
  <si>
    <t>Propionibacterium acnes strain PA_12_1_R1</t>
  </si>
  <si>
    <t>Propionibacterium acnes strain PA_12_1_L1</t>
  </si>
  <si>
    <t>Propionibacterium acnes strain KCOM 1861 (= ChDC B594)</t>
  </si>
  <si>
    <t>Propionibacterium acnes strain A1-14</t>
  </si>
  <si>
    <t>Propionibacterium acnes SK137</t>
  </si>
  <si>
    <t>Propionibacterium acnes KPA171202</t>
  </si>
  <si>
    <t>Propionibacterium acnes HL096PA1</t>
  </si>
  <si>
    <t>Propionibacterium acnes hdn-1</t>
  </si>
  <si>
    <t>Propionibacterium acnes C1</t>
  </si>
  <si>
    <t>Propionibacterium acnes ATCC 11828</t>
  </si>
  <si>
    <t>Propionibacterium acnes 6609</t>
  </si>
  <si>
    <t>Propionibacterium acnes 266</t>
  </si>
  <si>
    <t>Propionibacterium acidipropionici strain CGMCC 1.2230</t>
  </si>
  <si>
    <t>Propionibacterium acidipropionici strain ATCC 55737</t>
  </si>
  <si>
    <t>Propionibacterium acidipropionici ATCC 4875</t>
  </si>
  <si>
    <t>Prochlorococcus sp. MIT 0801</t>
  </si>
  <si>
    <t>Prochlorococcus sp. MIT 0604</t>
  </si>
  <si>
    <t>Prochlorococcus marinus subsp. pastoris str. CCMP1986</t>
  </si>
  <si>
    <t>Prochlorococcus marinus subsp. marinus str. CCMP1375</t>
  </si>
  <si>
    <t>Prochlorococcus marinus str. NATL2A</t>
  </si>
  <si>
    <t>Prochlorococcus marinus str. NATL1A</t>
  </si>
  <si>
    <t>Prochlorococcus marinus str. MIT 9515</t>
  </si>
  <si>
    <t>Prochlorococcus marinus str. MIT 9313</t>
  </si>
  <si>
    <t>Prochlorococcus marinus str. MIT 9312</t>
  </si>
  <si>
    <t>Prochlorococcus marinus str. MIT 9303</t>
  </si>
  <si>
    <t>Prochlorococcus marinus str. MIT 9301</t>
  </si>
  <si>
    <t>Prochlorococcus marinus str. MIT 9215</t>
  </si>
  <si>
    <t>Prochlorococcus marinus str. MIT 9211</t>
  </si>
  <si>
    <t>Prochlorococcus marinus str. AS9601</t>
  </si>
  <si>
    <t>Prochlorococcus marinus bv. HNLC2</t>
  </si>
  <si>
    <t>Prochlorococcus marinus bv. HNLC1</t>
  </si>
  <si>
    <t>Prevotella ruminicola 23</t>
  </si>
  <si>
    <t>Prevotella melaninogenica ATCC 25845</t>
  </si>
  <si>
    <t>Prevotella intermedia strain 17-2</t>
  </si>
  <si>
    <t>Prevotella intermedia 17</t>
  </si>
  <si>
    <t>Prevotella enoeca strain F0113</t>
  </si>
  <si>
    <t>Prevotella denticola F0289</t>
  </si>
  <si>
    <t>Prevotella dentalis DSM 3688</t>
  </si>
  <si>
    <t>Pragia fontium strain 24613</t>
  </si>
  <si>
    <t>Porphyromonas gingivalis W83</t>
  </si>
  <si>
    <t>Porphyromonas gingivalis TDC60</t>
  </si>
  <si>
    <t>Porphyromonas gingivalis strain HG66</t>
  </si>
  <si>
    <t>Porphyromonas gingivalis strain A7436</t>
  </si>
  <si>
    <t>Porphyromonas gingivalis JCVI SC001</t>
  </si>
  <si>
    <t>Porphyromonas gingivalis ATCC 33277</t>
  </si>
  <si>
    <t>Porphyromonas gingivalis AJW4</t>
  </si>
  <si>
    <t>Porphyromonas gingivalis A7A1-28</t>
  </si>
  <si>
    <t>Porphyromonas gingivalis 381</t>
  </si>
  <si>
    <t>Porphyromonas asaccharolytica DSM 20707</t>
  </si>
  <si>
    <t>Porphyromonadaceae bacterium ING2-E5B</t>
  </si>
  <si>
    <t>Porphyrobacter neustonensis strain DSM 9434</t>
  </si>
  <si>
    <t>Pontibacter korlensis strain X14-1T</t>
  </si>
  <si>
    <t>Pontibacter akesuensis strain AKS 1T</t>
  </si>
  <si>
    <t>Polynucleobacter sp. QLW-P1FAT50C-4</t>
  </si>
  <si>
    <t>Polynucleobacter necessarius subsp. necessarius STIR1</t>
  </si>
  <si>
    <t>Polynucleobacter necessarius subsp. asymbioticus strain MWH-MoK4</t>
  </si>
  <si>
    <t>Polynucleobacter necessarius subsp. asymbioticus QLW-P1DMWA-1</t>
  </si>
  <si>
    <t>Polymorphum gilvum SL003B-26A1</t>
  </si>
  <si>
    <t>Polaromonas sp. JS666</t>
  </si>
  <si>
    <t>Polaromonas naphthalenivorans CJ2</t>
  </si>
  <si>
    <t>Pluralibacter gergoviae FB2</t>
  </si>
  <si>
    <t>Pleurocapsa sp. PCC 7327</t>
  </si>
  <si>
    <t>Plesiomonas shigelloides strain NCTC10360</t>
  </si>
  <si>
    <t>Planococcus sp. PAMC 21323</t>
  </si>
  <si>
    <t>Planococcus rifietoensis strain M8</t>
  </si>
  <si>
    <t>Planococcus kocurii strain ATCC 43650</t>
  </si>
  <si>
    <t>Planktothrix agardhii NIVA-CYA 126/8</t>
  </si>
  <si>
    <t>Planktomarina temperata RCA23</t>
  </si>
  <si>
    <t>Planctomyces sp. SH-PL62</t>
  </si>
  <si>
    <t>Planctomyces sp. SH-PL14</t>
  </si>
  <si>
    <t>Planctomyces limnophilus DSM 3776</t>
  </si>
  <si>
    <t>Planctomyces brasiliensis DSM 5305</t>
  </si>
  <si>
    <t>Piscirickettsia salmonis strain PSCGR01</t>
  </si>
  <si>
    <t>Piscirickettsia salmonis strain CGR02</t>
  </si>
  <si>
    <t>Pirellula staleyi DSM 6068</t>
  </si>
  <si>
    <t>Pirellula sp. SH-Sr6A</t>
  </si>
  <si>
    <t>Pimelobacter simplex VKM Ac-2033D</t>
  </si>
  <si>
    <t>Picrophilus torridus DSM 9790</t>
  </si>
  <si>
    <t>Photorhabdus temperata subsp. thracensis</t>
  </si>
  <si>
    <t>Photorhabdus luminescens subsp. laumondii TTO1</t>
  </si>
  <si>
    <t>Photorhabdus asymbiotica strain ATCC 43949</t>
  </si>
  <si>
    <t>Photobacterium profundum SS9</t>
  </si>
  <si>
    <t>Photobacterium gaetbulicola Gung47</t>
  </si>
  <si>
    <t>Phenylobacterium zucineum HLK1</t>
  </si>
  <si>
    <t>Phaeobacter gallaeciensis DSM 26640</t>
  </si>
  <si>
    <t>Petrotoga mobilis SJ95</t>
  </si>
  <si>
    <t>Persicobacter sp. JZB09</t>
  </si>
  <si>
    <t>Persephonella marina EX-H1</t>
  </si>
  <si>
    <t>Peregrinibacteria bacterium RIFOXYA2_FULL_PER-ii_58_14</t>
  </si>
  <si>
    <t>Peptoniphilus sp. 1-1 strain ING2-D1G</t>
  </si>
  <si>
    <t>Peptoclostridium difficile strain Z31</t>
  </si>
  <si>
    <t>Peptoclostridium difficile strain NCTC13307</t>
  </si>
  <si>
    <t>Peptoclostridium difficile strain G46</t>
  </si>
  <si>
    <t>Peptoclostridium difficile strain 630 delta erm</t>
  </si>
  <si>
    <t>Peptoclostridium difficile strain 08ACD0030</t>
  </si>
  <si>
    <t>Peptoclostridium difficile BJ08</t>
  </si>
  <si>
    <t>Peptoclostridium difficile BI9</t>
  </si>
  <si>
    <t>Peptoclostridium difficile ATCC 9689 = DSM 1296</t>
  </si>
  <si>
    <t>Peptoclostridium difficile 630</t>
  </si>
  <si>
    <t>Pelotomaculum thermopropionicum SI</t>
  </si>
  <si>
    <t>Pelosinus sp. UFO1</t>
  </si>
  <si>
    <t>Pelodictyon phaeoclathratiforme BU-1</t>
  </si>
  <si>
    <t>Pelobacter propionicus DSM 2379</t>
  </si>
  <si>
    <t>Pelobacter carbinolicus DSM 2380</t>
  </si>
  <si>
    <t>Pelagibacterium halotolerans B2</t>
  </si>
  <si>
    <t>Pedobacter sp. PACM 27299</t>
  </si>
  <si>
    <t>Pedobacter saltans DSM 12145</t>
  </si>
  <si>
    <t>Pedobacter heparinus DSM 2366</t>
  </si>
  <si>
    <t>Pedobacter cryoconitis strain PAMC 27485</t>
  </si>
  <si>
    <t>Pediococcus pentosaceus SL4</t>
  </si>
  <si>
    <t>Pediococcus pentosaceus ATCC 25745</t>
  </si>
  <si>
    <t>Pediococcus damnosus strain TMW 2.1536</t>
  </si>
  <si>
    <t>Pediococcus damnosus strain TMW 2.1535</t>
  </si>
  <si>
    <t>Pediococcus damnosus strain TMW 2.1534</t>
  </si>
  <si>
    <t>Pediococcus damnosus strain TMW 2.1533</t>
  </si>
  <si>
    <t>Pediococcus damnosus strain TMW 2.1532</t>
  </si>
  <si>
    <t>Pediococcus claussenii ATCC BAA-344</t>
  </si>
  <si>
    <t>Pectobacterium wasabiae WPP163</t>
  </si>
  <si>
    <t>Pectobacterium sp. SCC3193</t>
  </si>
  <si>
    <t>Pectobacterium carotovorum subsp. odoriferum strain BC S7</t>
  </si>
  <si>
    <t>Pectobacterium carotovorum subsp. carotovorum PCC21</t>
  </si>
  <si>
    <t>Pectobacterium carotovorum subsp. carotovorum PC1</t>
  </si>
  <si>
    <t>Pectobacterium atrosepticum strain JG10-08</t>
  </si>
  <si>
    <t>Pectobacterium atrosepticum strain 21a</t>
  </si>
  <si>
    <t>Pectobacterium atrosepticum SCRI1043</t>
  </si>
  <si>
    <t>Paucibacter sp. KCTC 42545</t>
  </si>
  <si>
    <t>Pasteurella multocida subsp. multocida str. Pm70</t>
  </si>
  <si>
    <t>Pasteurella multocida subsp. multocida str. HN06</t>
  </si>
  <si>
    <t>Pasteurella multocida subsp. multocida str. HB03</t>
  </si>
  <si>
    <t>Pasteurella multocida subsp. multocida str. 3480</t>
  </si>
  <si>
    <t>Pasteurella multocida subsp. multocida PMTB2.1</t>
  </si>
  <si>
    <t>Pasteurella multocida subsp. multocida OH4807</t>
  </si>
  <si>
    <t>Pasteurella multocida subsp. multocida HB01</t>
  </si>
  <si>
    <t>Pasteurella multocida subsp. gallicida X73</t>
  </si>
  <si>
    <t>Pasteurella multocida subsp. gallicida P1059</t>
  </si>
  <si>
    <t>Pasteurella multocida strain ATCC 43137</t>
  </si>
  <si>
    <t>Pasteurella multocida OH1905</t>
  </si>
  <si>
    <t>Pasteurella multocida 36950</t>
  </si>
  <si>
    <t>Parvularcula bermudensis HTCC2503</t>
  </si>
  <si>
    <t>Parvimonas micra KCOM 1535; ChDC B708</t>
  </si>
  <si>
    <t>Parvibaculum lavamentivorans DS-1</t>
  </si>
  <si>
    <t>Parascardovia denticolens DSM 10105 = JCM 12538</t>
  </si>
  <si>
    <t>Paraglaciecola psychrophila 170</t>
  </si>
  <si>
    <t>Paracoccus denitrificans SD1</t>
  </si>
  <si>
    <t>Paracoccus denitrificans PD1222</t>
  </si>
  <si>
    <t>Paracoccus aminophilus JCM 7686</t>
  </si>
  <si>
    <t>Parachlamydia acanthamoebae UV-7</t>
  </si>
  <si>
    <t>Paraburkholderia caribensis strain Bcrs1W</t>
  </si>
  <si>
    <t>Parabacteroides distasonis ATCC 8503</t>
  </si>
  <si>
    <t>Pantoea vagans C9-1</t>
  </si>
  <si>
    <t>Pantoea sp. PSNIH2</t>
  </si>
  <si>
    <t>Pantoea sp. PSNIH1</t>
  </si>
  <si>
    <t>Pantoea sp. At-9b</t>
  </si>
  <si>
    <t>Pantoea rwandensis ND04</t>
  </si>
  <si>
    <t>Pantoea ananatis strain R100</t>
  </si>
  <si>
    <t>Pantoea ananatis PA13</t>
  </si>
  <si>
    <t>Pantoea ananatis LMG 5342</t>
  </si>
  <si>
    <t>Pantoea ananatis LMG 20103</t>
  </si>
  <si>
    <t>Pantoea ananatis AJ13355</t>
  </si>
  <si>
    <t>Pantoea agglomerans strain FDAARGOS_160</t>
  </si>
  <si>
    <t>Pannonibacter phragmitetus strain 31801</t>
  </si>
  <si>
    <t>Pandoraea vervacti strain NS15</t>
  </si>
  <si>
    <t>Pandoraea thiooxydans strain DSM 25325</t>
  </si>
  <si>
    <t>Pandoraea sputorum DSM 21091</t>
  </si>
  <si>
    <t>Pandoraea pulmonicola DSM 16583</t>
  </si>
  <si>
    <t>Pandoraea pnomenusa strain RB38</t>
  </si>
  <si>
    <t>Pandoraea pnomenusa strain MCB032</t>
  </si>
  <si>
    <t>Pandoraea pnomenusa strain DSM-16536</t>
  </si>
  <si>
    <t>Pandoraea pnomenusa 3kgm</t>
  </si>
  <si>
    <t>Pandoraea oxalativorans strain DSM-23570</t>
  </si>
  <si>
    <t>Pandoraea norimbergensis strain DSM 11628</t>
  </si>
  <si>
    <t>Pandoraea faecigallinarum strain DSM 23572</t>
  </si>
  <si>
    <t>Pandoraea apista TF81F4</t>
  </si>
  <si>
    <t>Pandoraea apista strain TF80G25</t>
  </si>
  <si>
    <t>Pandoraea apista strain DSM 16535</t>
  </si>
  <si>
    <t>Pandoraea apista strain AU2161</t>
  </si>
  <si>
    <t>Paludibacter propionicigenes WB4</t>
  </si>
  <si>
    <t>Palaeococcus pacificus DY20341</t>
  </si>
  <si>
    <t>Paenibacillus terrae HPL-003</t>
  </si>
  <si>
    <t>Paenibacillus swuensis strain DY6</t>
  </si>
  <si>
    <t>Paenibacillus stellifer DSM 14472</t>
  </si>
  <si>
    <t>Paenibacillus sp. Y412MC10</t>
  </si>
  <si>
    <t>Paenibacillus sp. JDR-2</t>
  </si>
  <si>
    <t>Paenibacillus sp. IHBB 10380</t>
  </si>
  <si>
    <t>Paenibacillus sp. IHB B 3084</t>
  </si>
  <si>
    <t>Paenibacillus sp. FSL R7-0331</t>
  </si>
  <si>
    <t>Paenibacillus sp. FSL R7-0273</t>
  </si>
  <si>
    <t>Paenibacillus sp. FSL R5-0912</t>
  </si>
  <si>
    <t>Paenibacillus sp. FSL R5-0345</t>
  </si>
  <si>
    <t>Paenibacillus sp. FSL P4-0081</t>
  </si>
  <si>
    <t>Paenibacillus sp. FSL H7-0737</t>
  </si>
  <si>
    <t>Paenibacillus sp. FSL H7-0357</t>
  </si>
  <si>
    <t>Paenibacillus sp. BD3526</t>
  </si>
  <si>
    <t>Paenibacillus sp. 32O-W</t>
  </si>
  <si>
    <t>Paenibacillus sabinae T27</t>
  </si>
  <si>
    <t>Paenibacillus riograndensis SBR5</t>
  </si>
  <si>
    <t>Paenibacillus polymyxa strain Sb3-1</t>
  </si>
  <si>
    <t>Paenibacillus polymyxa strain CF05</t>
  </si>
  <si>
    <t>Paenibacillus polymyxa SQR-21</t>
  </si>
  <si>
    <t>Paenibacillus polymyxa SC2</t>
  </si>
  <si>
    <t>Paenibacillus polymyxa M1</t>
  </si>
  <si>
    <t>Paenibacillus polymyxa E681</t>
  </si>
  <si>
    <t>Paenibacillus polymyxa CR1</t>
  </si>
  <si>
    <t>Paenibacillus peoriae strain HS311</t>
  </si>
  <si>
    <t>Paenibacillus odorifer DSM 15391</t>
  </si>
  <si>
    <t>Paenibacillus naphthalenovorans strain 32O-Y</t>
  </si>
  <si>
    <t>Paenibacillus mucilaginosus KNP414</t>
  </si>
  <si>
    <t>Paenibacillus mucilaginosus K02</t>
  </si>
  <si>
    <t>Paenibacillus mucilaginosus 3016</t>
  </si>
  <si>
    <t>Paenibacillus larvae subsp. larvae DSM 25430</t>
  </si>
  <si>
    <t>Paenibacillus graminis DSM 15220</t>
  </si>
  <si>
    <t>Paenibacillus glucanolyticus strain 5162</t>
  </si>
  <si>
    <t>Paenibacillus durus DSM 1735</t>
  </si>
  <si>
    <t>Paenibacillus durus ATCC 35681</t>
  </si>
  <si>
    <t>Paenibacillus borealis DSM 13188</t>
  </si>
  <si>
    <t>Paenibacillus beijingensis strain DSM 24997</t>
  </si>
  <si>
    <t>Owenweeksia hongkongensis DSM 17368</t>
  </si>
  <si>
    <t>Ottowia sp. oral taxon 894 strain W10237</t>
  </si>
  <si>
    <t>Oscillatoriales cyanobacterium JSC-12</t>
  </si>
  <si>
    <t>Oscillatoria nigro-viridis PCC 7112</t>
  </si>
  <si>
    <t>Oscillatoria acuminata PCC 6304</t>
  </si>
  <si>
    <t>Ornithobacterium rhinotracheale ORT-UMN 88</t>
  </si>
  <si>
    <t>Ornithobacterium rhinotracheale DSM 15997</t>
  </si>
  <si>
    <t>Orientia tsutsugamushi str. Ikeda</t>
  </si>
  <si>
    <t>Orientia tsutsugamushi str. Boryong</t>
  </si>
  <si>
    <t>Opitutus terrae PB90-1</t>
  </si>
  <si>
    <t>Onion yellows phytoplasma OY-M</t>
  </si>
  <si>
    <t>Olsenella sp. oral taxon 807 strain F0089</t>
  </si>
  <si>
    <t>Oligotropha carboxidovorans OM5 (Prj:41025)</t>
  </si>
  <si>
    <t>Oligotropha carboxidovorans OM5</t>
  </si>
  <si>
    <t>Oligotropha carboxidovorans OM4</t>
  </si>
  <si>
    <t>Oleispira antarctica RB-8</t>
  </si>
  <si>
    <t>Oenococcus oeni PSU-1</t>
  </si>
  <si>
    <t>Odoribacter splanchnicus DSM 220712</t>
  </si>
  <si>
    <t>Octadecabacter temperatus strain SB1</t>
  </si>
  <si>
    <t>Ochrobactrum pseudogrignonense strain K8</t>
  </si>
  <si>
    <t>Ochrobactrum anthropi strain OAB</t>
  </si>
  <si>
    <t>Ochrobactrum anthropi ATCC 49188</t>
  </si>
  <si>
    <t>Oceanobacillus iheyensis HTE831</t>
  </si>
  <si>
    <t>Oceanithermus profundus DSM 14977</t>
  </si>
  <si>
    <t>Oceanimonas sp. GK1</t>
  </si>
  <si>
    <t>Obesumbacterium proteus strain DSM 2777</t>
  </si>
  <si>
    <t>Novosphingobium sp. PP1Y</t>
  </si>
  <si>
    <t>Novosphingobium pentaromativorans US6-1</t>
  </si>
  <si>
    <t>Novosphingobium aromaticivorans DSM 12444</t>
  </si>
  <si>
    <t>Nostoc sp. PCC 7524</t>
  </si>
  <si>
    <t>Nostoc sp. PCC 7120</t>
  </si>
  <si>
    <t>Nostoc sp. PCC 7107</t>
  </si>
  <si>
    <t>Nostoc sp. NIES-3756</t>
  </si>
  <si>
    <t>Nostoc punctiforme PCC 73102</t>
  </si>
  <si>
    <t>Nostoc piscinale CENA21</t>
  </si>
  <si>
    <t>'Nostoc azollae' 0708</t>
  </si>
  <si>
    <t>Nonlabens sp. MIC269</t>
  </si>
  <si>
    <t>Nonlabens marinus S1-08</t>
  </si>
  <si>
    <t>Nonlabens dokdonensis DSW-6</t>
  </si>
  <si>
    <t>Nodularia spumigena CCY9414</t>
  </si>
  <si>
    <t>Nocardiopsis dassonvillei subsp. dassonvillei DSM 43111</t>
  </si>
  <si>
    <t>Nocardiopsis alba ATCC BAA-2165</t>
  </si>
  <si>
    <t>Nocardioides sp. JS614</t>
  </si>
  <si>
    <t>Nocardioides sp. CF8</t>
  </si>
  <si>
    <t>Nocardioides dokdonensis FR1436</t>
  </si>
  <si>
    <t>Nocardia nova SH22a</t>
  </si>
  <si>
    <t>Nocardia farcinica IFM 10152</t>
  </si>
  <si>
    <t>Nocardia cyriacigeorgica GUH-2</t>
  </si>
  <si>
    <t>Nitrospira sp. ENR4</t>
  </si>
  <si>
    <t>Nitrospira moscoviensis strain NSP M-1</t>
  </si>
  <si>
    <t>Nitrosospira multiformis ATCC 25196</t>
  </si>
  <si>
    <t>Nitrososphaera viennensis EN76</t>
  </si>
  <si>
    <t>Nitrosopumilus maritimus SCM1</t>
  </si>
  <si>
    <t>Nitrosomonas ureae strain Nm10</t>
  </si>
  <si>
    <t>Nitrosomonas sp. Is79A3</t>
  </si>
  <si>
    <t>Nitrosomonas sp. AL212</t>
  </si>
  <si>
    <t>Nitrosomonas eutropha C91</t>
  </si>
  <si>
    <t>Nitrosomonas europaea ATCC 19718</t>
  </si>
  <si>
    <t>Nitrosomonas communis strain Nm2</t>
  </si>
  <si>
    <t>Nitrosococcus watsonii C-113</t>
  </si>
  <si>
    <t>Nitrosococcus oceani ATCC 19707</t>
  </si>
  <si>
    <t>Nitrosococcus halophilus Nc 4</t>
  </si>
  <si>
    <t>Nitrobacter winogradskyi Nb-255</t>
  </si>
  <si>
    <t>Nitrobacter hamburgensis X14</t>
  </si>
  <si>
    <t>Nitriliruptor alkaliphilus DSM 45188</t>
  </si>
  <si>
    <t>Nitratiruptor sp. SB155-2</t>
  </si>
  <si>
    <t>Nitratifractor salsuginis DSM 16511</t>
  </si>
  <si>
    <t>Niastella koreensis GR20-10</t>
  </si>
  <si>
    <t>Niabella sp. BS26</t>
  </si>
  <si>
    <t>Neorickettsia sp. 179522</t>
  </si>
  <si>
    <t>Neorickettsia sennetsu str. Miyayama</t>
  </si>
  <si>
    <t>Neorickettsia risticii str. Illinois</t>
  </si>
  <si>
    <t>Neorickettsia helminthoeca str. Oregon</t>
  </si>
  <si>
    <t>Neorhizobium galegae bv. orientalis str. HAMBI 540</t>
  </si>
  <si>
    <t>Neorhizobium galegae bv. officinalis bv. officinalis str. HAMBI 1141</t>
  </si>
  <si>
    <t>Neisseria weaveri strain NCTC13585</t>
  </si>
  <si>
    <t>Neisseria meningitidis Z2491</t>
  </si>
  <si>
    <t>Neisseria meningitidis WUE 2594</t>
  </si>
  <si>
    <t>Neisseria meningitidis strain NMA510612</t>
  </si>
  <si>
    <t>Neisseria meningitidis strain B6116/77</t>
  </si>
  <si>
    <t>Neisseria meningitidis NZ-05/33</t>
  </si>
  <si>
    <t>Neisseria meningitidis NM3686</t>
  </si>
  <si>
    <t>Neisseria meningitidis NM3683</t>
  </si>
  <si>
    <t>Neisseria meningitidis NM3682</t>
  </si>
  <si>
    <t>Neisseria meningitidis MC58</t>
  </si>
  <si>
    <t>Neisseria meningitidis M7124</t>
  </si>
  <si>
    <t>Neisseria meningitidis M10208</t>
  </si>
  <si>
    <t>Neisseria meningitidis M0579</t>
  </si>
  <si>
    <t>Neisseria meningitidis M04-240196</t>
  </si>
  <si>
    <t>Neisseria meningitidis M01-240355</t>
  </si>
  <si>
    <t>Neisseria meningitidis M01-240149</t>
  </si>
  <si>
    <t>Neisseria meningitidis LNP21362</t>
  </si>
  <si>
    <t>Neisseria meningitidis H44/76</t>
  </si>
  <si>
    <t>Neisseria meningitidis G2136</t>
  </si>
  <si>
    <t>Neisseria meningitidis FAM18</t>
  </si>
  <si>
    <t>Neisseria meningitidis alpha710</t>
  </si>
  <si>
    <t>Neisseria meningitidis alpha14</t>
  </si>
  <si>
    <t>Neisseria meningitidis 8013</t>
  </si>
  <si>
    <t>Neisseria meningitidis 053442</t>
  </si>
  <si>
    <t>Neisseria lactamica ATCC 23970</t>
  </si>
  <si>
    <t>Neisseria lactamica 020-06</t>
  </si>
  <si>
    <t>Neisseria gonorrhoeae TCDC-NG08107</t>
  </si>
  <si>
    <t>Neisseria gonorrhoeae strain FA6140</t>
  </si>
  <si>
    <t>Neisseria gonorrhoeae strain FA19</t>
  </si>
  <si>
    <t>Neisseria gonorrhoeae strain 35/02</t>
  </si>
  <si>
    <t>Neisseria gonorrhoeae strain 34769</t>
  </si>
  <si>
    <t>Neisseria gonorrhoeae strain 34530</t>
  </si>
  <si>
    <t>Neisseria gonorrhoeae strain 32867</t>
  </si>
  <si>
    <t>Neisseria gonorrhoeae NCCP11945</t>
  </si>
  <si>
    <t>Neisseria gonorrhoeae FA 1090</t>
  </si>
  <si>
    <t>Neisseria elongata subsp. glycolytica ATCC 29315</t>
  </si>
  <si>
    <t>Nautilia profundicola AmH</t>
  </si>
  <si>
    <t>Natronomonas pharaonis DSM 2160</t>
  </si>
  <si>
    <t>Natronomonas moolapensis 8.8.11</t>
  </si>
  <si>
    <t>Natronococcus occultus SP4</t>
  </si>
  <si>
    <t>Natronobacterium gregoryi SP2</t>
  </si>
  <si>
    <t>Natrinema sp. J7-2</t>
  </si>
  <si>
    <t>Natrinema pellirubrum DSM 15624</t>
  </si>
  <si>
    <t>Natrialba magadii ATCC 43099</t>
  </si>
  <si>
    <t>Natranaerobius thermophilus JW/NM-WN-LF</t>
  </si>
  <si>
    <t>Nanoarchaeum equitans Kin4-M</t>
  </si>
  <si>
    <t>Nanoarchaeota archaeon 7A</t>
  </si>
  <si>
    <t>Nakamurella multipartita DSM 44233</t>
  </si>
  <si>
    <t>Myxococcus xanthus DK 1622</t>
  </si>
  <si>
    <t>Myxococcus stipitatus DSM 14675</t>
  </si>
  <si>
    <t>Myxococcus sp. (contaminant ex DSM 436)</t>
  </si>
  <si>
    <t>Myxococcus fulvus HW-1</t>
  </si>
  <si>
    <t>Myxococcus fulvus 124B02</t>
  </si>
  <si>
    <t>Myroides sp. A21</t>
  </si>
  <si>
    <t>Myroides profundi D25</t>
  </si>
  <si>
    <t>Myroides odoratimimus strain PR63039</t>
  </si>
  <si>
    <t>Mycoplasma yeatsii GM274B</t>
  </si>
  <si>
    <t>Mycoplasma wenyonii str. Massachusetts</t>
  </si>
  <si>
    <t>Mycoplasma synoviae ATCC 25204</t>
  </si>
  <si>
    <t>Mycoplasma synoviae 53</t>
  </si>
  <si>
    <t>Mycoplasma suis str. Illinois</t>
  </si>
  <si>
    <t>Mycoplasma suis KI3806</t>
  </si>
  <si>
    <t>Mycoplasma sp. (ex Biomphalaria glabrata)</t>
  </si>
  <si>
    <t>Mycoplasma putrefaciens Mput9231</t>
  </si>
  <si>
    <t>Mycoplasma putrefaciens KS1</t>
  </si>
  <si>
    <t>Mycoplasma pulmonis UAB CTIP</t>
  </si>
  <si>
    <t>Mycoplasma pneumoniae strain S355</t>
  </si>
  <si>
    <t>Mycoplasma pneumoniae strain M2192</t>
  </si>
  <si>
    <t>Mycoplasma pneumoniae strain C267</t>
  </si>
  <si>
    <t>Mycoplasma pneumoniae MAC</t>
  </si>
  <si>
    <t>Mycoplasma pneumoniae M29</t>
  </si>
  <si>
    <t>Mycoplasma pneumoniae M2592</t>
  </si>
  <si>
    <t>Mycoplasma pneumoniae M129-B7</t>
  </si>
  <si>
    <t>Mycoplasma pneumoniae M129</t>
  </si>
  <si>
    <t>Mycoplasma pneumoniae M1139</t>
  </si>
  <si>
    <t>Mycoplasma pneumoniae FH</t>
  </si>
  <si>
    <t>Mycoplasma pneumoniae 85138</t>
  </si>
  <si>
    <t>Mycoplasma pneumoniae 85084</t>
  </si>
  <si>
    <t>Mycoplasma pneumoniae 54524</t>
  </si>
  <si>
    <t>Mycoplasma pneumoniae 54089</t>
  </si>
  <si>
    <t>Mycoplasma pneumoniae 51494</t>
  </si>
  <si>
    <t>Mycoplasma pneumoniae 39443</t>
  </si>
  <si>
    <t>Mycoplasma pneumoniae 309</t>
  </si>
  <si>
    <t>Mycoplasma penetrans HF-2</t>
  </si>
  <si>
    <t>Mycoplasma parvum str. Indiana</t>
  </si>
  <si>
    <t>Mycoplasma ovis str. Michigan</t>
  </si>
  <si>
    <t>Mycoplasma mycoides subsp. mycoides strain B237</t>
  </si>
  <si>
    <t>Mycoplasma mycoides subsp. mycoides SC str. PG1</t>
  </si>
  <si>
    <t>Mycoplasma mycoides subsp. mycoides SC str. Gladysdale</t>
  </si>
  <si>
    <t>Mycoplasma mycoides subsp. mycoides izsam_mm5713</t>
  </si>
  <si>
    <t>Mycoplasma mycoides subsp. mycoides</t>
  </si>
  <si>
    <t>Mycoplasma mycoides subsp. capri strain GM12</t>
  </si>
  <si>
    <t>Mycoplasma mycoides subsp. capri str. GM12 (Prj:39245)</t>
  </si>
  <si>
    <t>Mycoplasma mycoides subsp. capri str. GM12</t>
  </si>
  <si>
    <t>Mycoplasma mycoides subsp. capri LC str. 95010</t>
  </si>
  <si>
    <t>Mycoplasma mobile 163K</t>
  </si>
  <si>
    <t>Mycoplasma leachii PG50</t>
  </si>
  <si>
    <t>Mycoplasma leachii 99/014/6</t>
  </si>
  <si>
    <t>Mycoplasma hyorhinis SK76</t>
  </si>
  <si>
    <t>Mycoplasma hyorhinis MCLD</t>
  </si>
  <si>
    <t>Mycoplasma hyorhinis HUB-1</t>
  </si>
  <si>
    <t>Mycoplasma hyorhinis GDL-1</t>
  </si>
  <si>
    <t>Mycoplasma hyorhinis DBS 1050</t>
  </si>
  <si>
    <t>Mycoplasma hyopneumoniae J</t>
  </si>
  <si>
    <t>Mycoplasma hyopneumoniae 7448</t>
  </si>
  <si>
    <t>Mycoplasma hyopneumoniae 7422</t>
  </si>
  <si>
    <t>Mycoplasma hyopneumoniae 232</t>
  </si>
  <si>
    <t>Mycoplasma hyopneumoniae 168-L</t>
  </si>
  <si>
    <t>Mycoplasma hyopneumoniae 168</t>
  </si>
  <si>
    <t>Mycoplasma hominis strain Sprott</t>
  </si>
  <si>
    <t>Mycoplasma hominis strain PG21</t>
  </si>
  <si>
    <t>Mycoplasma hominis strain AF1</t>
  </si>
  <si>
    <t>Mycoplasma hominis ATCC 27545</t>
  </si>
  <si>
    <t>Mycoplasma haemofelis str. Langford 1</t>
  </si>
  <si>
    <t>Mycoplasma haemocanis str. Illinois</t>
  </si>
  <si>
    <t>Mycoplasma genitalium M6320</t>
  </si>
  <si>
    <t>Mycoplasma genitalium M6282</t>
  </si>
  <si>
    <t>Mycoplasma genitalium M2321</t>
  </si>
  <si>
    <t>Mycoplasma genitalium M2288</t>
  </si>
  <si>
    <t>Mycoplasma genitalium G37</t>
  </si>
  <si>
    <t>Mycoplasma gallisepticum WI01_2001.043-13-2P</t>
  </si>
  <si>
    <t>Mycoplasma gallisepticum VA94_7994-1-7P</t>
  </si>
  <si>
    <t>Mycoplasma gallisepticum str. R(high)</t>
  </si>
  <si>
    <t>Mycoplasma gallisepticum str. R</t>
  </si>
  <si>
    <t>Mycoplasma gallisepticum str. F</t>
  </si>
  <si>
    <t>Mycoplasma gallisepticum NY01_2001.047-5-1P</t>
  </si>
  <si>
    <t>Mycoplasma gallisepticum NC96_1596-4-2P</t>
  </si>
  <si>
    <t>Mycoplasma gallisepticum NC95_13295-2-2P</t>
  </si>
  <si>
    <t>Mycoplasma gallisepticum NC08_2008.031-4-3P</t>
  </si>
  <si>
    <t>Mycoplasma gallisepticum NC06_2006.080-5-2P</t>
  </si>
  <si>
    <t>Mycoplasma gallisepticum CA06_2006.052-5-2P</t>
  </si>
  <si>
    <t>Mycoplasma gallinaceum strain B2096 8B</t>
  </si>
  <si>
    <t>Mycoplasma flocculare ATCC 27399 Ms42</t>
  </si>
  <si>
    <t>Mycoplasma fermentans PG18</t>
  </si>
  <si>
    <t>Mycoplasma fermentans M64</t>
  </si>
  <si>
    <t>Mycoplasma fermentans JER</t>
  </si>
  <si>
    <t>Mycoplasma dispar strain ATCC 27140</t>
  </si>
  <si>
    <t>Mycoplasma cynos C142</t>
  </si>
  <si>
    <t>Mycoplasma crocodyli MP145</t>
  </si>
  <si>
    <t>Mycoplasma conjunctivae strain HRC/581</t>
  </si>
  <si>
    <t>Mycoplasma capricolum subsp. capripneumoniae strain ILRI181</t>
  </si>
  <si>
    <t>Mycoplasma capricolum subsp. capripneumoniae strain F38</t>
  </si>
  <si>
    <t>Mycoplasma capricolum subsp. capripneumoniae strain 9231-Abomsa</t>
  </si>
  <si>
    <t>Mycoplasma capricolum subsp. capripneumoniae 87001</t>
  </si>
  <si>
    <t>Mycoplasma capricolum subsp. capricolum ATCC 27343</t>
  </si>
  <si>
    <t>Mycoplasma canis strain LV</t>
  </si>
  <si>
    <t>Mycoplasma canadense HAZ360_1</t>
  </si>
  <si>
    <t>Mycoplasma californicum strain ST-6</t>
  </si>
  <si>
    <t>Mycoplasma californicum HAZ160_1</t>
  </si>
  <si>
    <t>Mycoplasma bovoculi M165/69</t>
  </si>
  <si>
    <t>Mycoplasma bovis strain NM 2012</t>
  </si>
  <si>
    <t>Mycoplasma bovis strain HB0801-P180</t>
  </si>
  <si>
    <t>Mycoplasma bovis strain HB0801-P150</t>
  </si>
  <si>
    <t>Mycoplasma bovis strain HB0801-P115</t>
  </si>
  <si>
    <t>Mycoplasma bovis PG45</t>
  </si>
  <si>
    <t>Mycoplasma bovis Hubei-1</t>
  </si>
  <si>
    <t>Mycoplasma bovis HB0801</t>
  </si>
  <si>
    <t>Mycoplasma bovis CQ-W70</t>
  </si>
  <si>
    <t>Mycoplasma arthritidis 158L3-1</t>
  </si>
  <si>
    <t>Mycoplasma arginini strain HAZ145_1</t>
  </si>
  <si>
    <t>Mycoplasma agalactiae strain 5632</t>
  </si>
  <si>
    <t>Mycoplasma agalactiae PG2</t>
  </si>
  <si>
    <t>Mycobacterium yongonense 05-1390</t>
  </si>
  <si>
    <t>Mycobacterium vanbaalenii PYR-1</t>
  </si>
  <si>
    <t>Mycobacterium vaccae 95051</t>
  </si>
  <si>
    <t>Mycobacterium ulcerans Agy99</t>
  </si>
  <si>
    <t>Mycobacterium tuberculosis UT205</t>
  </si>
  <si>
    <t>Mycobacterium tuberculosis TKK_02_0049</t>
  </si>
  <si>
    <t>Mycobacterium tuberculosis strain ZMC13-88</t>
  </si>
  <si>
    <t>Mycobacterium tuberculosis strain ZMC13-264</t>
  </si>
  <si>
    <t>Mycobacterium tuberculosis strain SCAID 187</t>
  </si>
  <si>
    <t>Mycobacterium tuberculosis strain PR10</t>
  </si>
  <si>
    <t>Mycobacterium tuberculosis strain PR08</t>
  </si>
  <si>
    <t>Mycobacterium tuberculosis strain Korean</t>
  </si>
  <si>
    <t>Mycobacterium tuberculosis strain F28</t>
  </si>
  <si>
    <t>Mycobacterium tuberculosis strain F1</t>
  </si>
  <si>
    <t>Mycobacterium tuberculosis strain Beijing-like</t>
  </si>
  <si>
    <t>Mycobacterium tuberculosis strain 96121</t>
  </si>
  <si>
    <t>Mycobacterium tuberculosis strain 96075</t>
  </si>
  <si>
    <t>Mycobacterium tuberculosis strain 6A024XDR</t>
  </si>
  <si>
    <t>Mycobacterium tuberculosis strain 37004</t>
  </si>
  <si>
    <t>Mycobacterium tuberculosis strain 26105</t>
  </si>
  <si>
    <t>Mycobacterium tuberculosis strain 2279</t>
  </si>
  <si>
    <t>Mycobacterium tuberculosis strain 2242</t>
  </si>
  <si>
    <t>Mycobacterium tuberculosis strain 22115</t>
  </si>
  <si>
    <t>Mycobacterium tuberculosis strain 22103</t>
  </si>
  <si>
    <t>Mycobacterium tuberculosis strain 0B329XDR</t>
  </si>
  <si>
    <t>Mycobacterium tuberculosis strain 0B259XDR</t>
  </si>
  <si>
    <t>Mycobacterium tuberculosis strain 0B235DS</t>
  </si>
  <si>
    <t>Mycobacterium tuberculosis strain 0B229DS</t>
  </si>
  <si>
    <t>Mycobacterium tuberculosis strain 0B228DS</t>
  </si>
  <si>
    <t>Mycobacterium tuberculosis strain 0B222DS</t>
  </si>
  <si>
    <t>Mycobacterium tuberculosis strain 0B218DS</t>
  </si>
  <si>
    <t>Mycobacterium tuberculosis strain 0B169XDR</t>
  </si>
  <si>
    <t>Mycobacterium tuberculosis strain 0B123ND</t>
  </si>
  <si>
    <t>Mycobacterium tuberculosis strain 0B076XDR</t>
  </si>
  <si>
    <t>Mycobacterium tuberculosis strain 0B070XDR</t>
  </si>
  <si>
    <t>Mycobacterium tuberculosis strain 0B049XDR</t>
  </si>
  <si>
    <t>Mycobacterium tuberculosis strain 0B026XDR</t>
  </si>
  <si>
    <t>Mycobacterium tuberculosis strain 0A117DS</t>
  </si>
  <si>
    <t>Mycobacterium tuberculosis strain 0A115DS</t>
  </si>
  <si>
    <t>Mycobacterium tuberculosis strain 0A094DS</t>
  </si>
  <si>
    <t>Mycobacterium tuberculosis strain 0A093DS</t>
  </si>
  <si>
    <t>Mycobacterium tuberculosis strain 0A092DS</t>
  </si>
  <si>
    <t>Mycobacterium tuberculosis strain 0A087DS</t>
  </si>
  <si>
    <t>Mycobacterium tuberculosis strain 0A036DS</t>
  </si>
  <si>
    <t>Mycobacterium tuberculosis strain 0A033DS</t>
  </si>
  <si>
    <t>Mycobacterium tuberculosis strain 0A029DS</t>
  </si>
  <si>
    <t>Mycobacterium tuberculosis strain 0A012DS</t>
  </si>
  <si>
    <t>Mycobacterium tuberculosis strain 0A005DS</t>
  </si>
  <si>
    <t>Mycobacterium tuberculosis str. Kurono</t>
  </si>
  <si>
    <t>Mycobacterium tuberculosis str. Haarlem/NITR202</t>
  </si>
  <si>
    <t>Mycobacterium tuberculosis str. Erdman = ATCC 35801</t>
  </si>
  <si>
    <t>Mycobacterium tuberculosis str. Beijing/NITR203</t>
  </si>
  <si>
    <t>Mycobacterium tuberculosis RGTB423</t>
  </si>
  <si>
    <t>Mycobacterium tuberculosis RGTB327</t>
  </si>
  <si>
    <t>Mycobacterium tuberculosis PanR1101</t>
  </si>
  <si>
    <t>Mycobacterium tuberculosis PanR1007</t>
  </si>
  <si>
    <t>Mycobacterium tuberculosis PanR1006</t>
  </si>
  <si>
    <t>Mycobacterium tuberculosis PanR1005</t>
  </si>
  <si>
    <t>Mycobacterium tuberculosis PanR0909</t>
  </si>
  <si>
    <t>Mycobacterium tuberculosis PanR0908</t>
  </si>
  <si>
    <t>Mycobacterium tuberculosis PanR0907</t>
  </si>
  <si>
    <t>Mycobacterium tuberculosis PanR0906</t>
  </si>
  <si>
    <t>Mycobacterium tuberculosis PanR0904</t>
  </si>
  <si>
    <t>Mycobacterium tuberculosis PanR0903</t>
  </si>
  <si>
    <t>Mycobacterium tuberculosis PanR0902</t>
  </si>
  <si>
    <t>Mycobacterium tuberculosis PanR0805</t>
  </si>
  <si>
    <t>Mycobacterium tuberculosis PanR0804</t>
  </si>
  <si>
    <t>Mycobacterium tuberculosis PanR0803</t>
  </si>
  <si>
    <t>Mycobacterium tuberculosis PanR0802</t>
  </si>
  <si>
    <t>Mycobacterium tuberculosis PanR0801</t>
  </si>
  <si>
    <t>Mycobacterium tuberculosis PanR0708</t>
  </si>
  <si>
    <t>Mycobacterium tuberculosis PanR0707</t>
  </si>
  <si>
    <t>Mycobacterium tuberculosis PanR0704</t>
  </si>
  <si>
    <t>Mycobacterium tuberculosis PanR0703</t>
  </si>
  <si>
    <t>Mycobacterium tuberculosis PanR0702</t>
  </si>
  <si>
    <t>Mycobacterium tuberculosis PanR0611</t>
  </si>
  <si>
    <t>Mycobacterium tuberculosis PanR0610</t>
  </si>
  <si>
    <t>Mycobacterium tuberculosis PanR0609</t>
  </si>
  <si>
    <t>Mycobacterium tuberculosis PanR0607</t>
  </si>
  <si>
    <t>Mycobacterium tuberculosis PanR0606</t>
  </si>
  <si>
    <t>Mycobacterium tuberculosis PanR0605</t>
  </si>
  <si>
    <t>Mycobacterium tuberculosis PanR0604</t>
  </si>
  <si>
    <t>Mycobacterium tuberculosis PanR0603</t>
  </si>
  <si>
    <t>Mycobacterium tuberculosis PanR0602</t>
  </si>
  <si>
    <t>Mycobacterium tuberculosis PanR0601</t>
  </si>
  <si>
    <t>Mycobacterium tuberculosis PanR0505</t>
  </si>
  <si>
    <t>Mycobacterium tuberculosis PanR0503</t>
  </si>
  <si>
    <t>Mycobacterium tuberculosis PanR0501</t>
  </si>
  <si>
    <t>Mycobacterium tuberculosis PanR0412</t>
  </si>
  <si>
    <t>Mycobacterium tuberculosis PanR0411</t>
  </si>
  <si>
    <t>Mycobacterium tuberculosis PanR0410</t>
  </si>
  <si>
    <t>Mycobacterium tuberculosis PanR0409</t>
  </si>
  <si>
    <t>Mycobacterium tuberculosis PanR0407</t>
  </si>
  <si>
    <t>Mycobacterium tuberculosis PanR0405</t>
  </si>
  <si>
    <t>Mycobacterium tuberculosis PanR0404</t>
  </si>
  <si>
    <t>Mycobacterium tuberculosis PanR0403</t>
  </si>
  <si>
    <t>Mycobacterium tuberculosis PanR0402</t>
  </si>
  <si>
    <t>Mycobacterium tuberculosis PanR0401</t>
  </si>
  <si>
    <t>Mycobacterium tuberculosis PanR0317</t>
  </si>
  <si>
    <t>Mycobacterium tuberculosis PanR0316</t>
  </si>
  <si>
    <t>Mycobacterium tuberculosis PanR0315</t>
  </si>
  <si>
    <t>Mycobacterium tuberculosis PanR0314</t>
  </si>
  <si>
    <t>Mycobacterium tuberculosis PanR0313</t>
  </si>
  <si>
    <t>Mycobacterium tuberculosis PanR0311</t>
  </si>
  <si>
    <t>Mycobacterium tuberculosis PanR0309</t>
  </si>
  <si>
    <t>Mycobacterium tuberculosis PanR0308</t>
  </si>
  <si>
    <t>Mycobacterium tuberculosis PanR0307</t>
  </si>
  <si>
    <t>Mycobacterium tuberculosis PanR0306</t>
  </si>
  <si>
    <t>Mycobacterium tuberculosis PanR0305</t>
  </si>
  <si>
    <t>Mycobacterium tuberculosis PanR0304</t>
  </si>
  <si>
    <t>Mycobacterium tuberculosis PanR0301</t>
  </si>
  <si>
    <t>Mycobacterium tuberculosis PanR0209</t>
  </si>
  <si>
    <t>Mycobacterium tuberculosis PanR0208</t>
  </si>
  <si>
    <t>Mycobacterium tuberculosis PanR0207</t>
  </si>
  <si>
    <t>Mycobacterium tuberculosis PanR0206</t>
  </si>
  <si>
    <t>Mycobacterium tuberculosis PanR0205</t>
  </si>
  <si>
    <t>Mycobacterium tuberculosis PanR0203</t>
  </si>
  <si>
    <t>Mycobacterium tuberculosis PanR0202</t>
  </si>
  <si>
    <t>Mycobacterium tuberculosis PanR0201</t>
  </si>
  <si>
    <t>Mycobacterium tuberculosis KZN 4207 (Broad)</t>
  </si>
  <si>
    <t>Mycobacterium tuberculosis KZN 1435</t>
  </si>
  <si>
    <t>Mycobacterium tuberculosis K</t>
  </si>
  <si>
    <t>Mycobacterium tuberculosis HKBS1</t>
  </si>
  <si>
    <t>Mycobacterium tuberculosis H37RvSiena</t>
  </si>
  <si>
    <t>Mycobacterium tuberculosis H37RvMA</t>
  </si>
  <si>
    <t>Mycobacterium tuberculosis H37RvLP</t>
  </si>
  <si>
    <t>Mycobacterium tuberculosis H37RvJO</t>
  </si>
  <si>
    <t>Mycobacterium tuberculosis H37RvHA</t>
  </si>
  <si>
    <t>Mycobacterium tuberculosis H37RvCO</t>
  </si>
  <si>
    <t>Mycobacterium tuberculosis H37RvAE</t>
  </si>
  <si>
    <t>Mycobacterium tuberculosis H37Rv (Broad)</t>
  </si>
  <si>
    <t>Mycobacterium tuberculosis H37Rv</t>
  </si>
  <si>
    <t>Mycobacterium tuberculosis H37Ra</t>
  </si>
  <si>
    <t>Mycobacterium tuberculosis F11</t>
  </si>
  <si>
    <t>Mycobacterium tuberculosis EAI5/NITR206</t>
  </si>
  <si>
    <t>Mycobacterium tuberculosis EAI5</t>
  </si>
  <si>
    <t>Mycobacterium tuberculosis CTRI-2</t>
  </si>
  <si>
    <t>Mycobacterium tuberculosis CDC1551</t>
  </si>
  <si>
    <t>Mycobacterium tuberculosis CCDC5180</t>
  </si>
  <si>
    <t>Mycobacterium tuberculosis CCDC5079</t>
  </si>
  <si>
    <t>Mycobacterium tuberculosis CAS/NITR204</t>
  </si>
  <si>
    <t>Mycobacterium tuberculosis BT2</t>
  </si>
  <si>
    <t>Mycobacterium tuberculosis BT1</t>
  </si>
  <si>
    <t>Mycobacterium tuberculosis 7199-99</t>
  </si>
  <si>
    <t>Mycobacterium tuberculosis 49-02</t>
  </si>
  <si>
    <t>Mycobacterium tuberculosis 18b</t>
  </si>
  <si>
    <t>Mycobacterium sp. YC-RL4</t>
  </si>
  <si>
    <t>Mycobacterium sp. QIA-37</t>
  </si>
  <si>
    <t>Mycobacterium sp. NRRL B-3805</t>
  </si>
  <si>
    <t>Mycobacterium sp. MOTT36Y</t>
  </si>
  <si>
    <t>Mycobacterium sp. MCS</t>
  </si>
  <si>
    <t>Mycobacterium sp. KMS</t>
  </si>
  <si>
    <t>Mycobacterium sp. JLS</t>
  </si>
  <si>
    <t>Mycobacterium sp. JDM601</t>
  </si>
  <si>
    <t>Mycobacterium sp. EPa45</t>
  </si>
  <si>
    <t>Mycobacterium smegmatis strain NCTC8159</t>
  </si>
  <si>
    <t>Mycobacterium smegmatis str. MC2 155</t>
  </si>
  <si>
    <t>Mycobacterium smegmatis MKD8</t>
  </si>
  <si>
    <t>Mycobacterium smegmatis INHR2</t>
  </si>
  <si>
    <t>Mycobacterium smegmatis INHR1</t>
  </si>
  <si>
    <t>Mycobacterium simiae strain MO323</t>
  </si>
  <si>
    <t>Mycobacterium rhodesiae NBB3</t>
  </si>
  <si>
    <t>Mycobacterium phlei strain CCUG 21000</t>
  </si>
  <si>
    <t>Mycobacterium microti strain 12</t>
  </si>
  <si>
    <t>Mycobacterium massiliense str. GO 06</t>
  </si>
  <si>
    <t>Mycobacterium marinum M</t>
  </si>
  <si>
    <t>Mycobacterium marinum E11</t>
  </si>
  <si>
    <t>Mycobacterium liflandii 128FXT</t>
  </si>
  <si>
    <t>Mycobacterium leprae TN</t>
  </si>
  <si>
    <t>Mycobacterium leprae Br4923</t>
  </si>
  <si>
    <t>Mycobacterium kansasii 824</t>
  </si>
  <si>
    <t>Mycobacterium kansasii 662</t>
  </si>
  <si>
    <t>Mycobacterium intracellulare MOTT-64</t>
  </si>
  <si>
    <t>Mycobacterium intracellulare MOTT-02</t>
  </si>
  <si>
    <t>Mycobacterium intracellulare ATCC 13950</t>
  </si>
  <si>
    <t>Mycobacterium intracellulare 1956</t>
  </si>
  <si>
    <t>Mycobacterium indicus pranii MTCC 9506</t>
  </si>
  <si>
    <t>Mycobacterium immunogenum strain CCUG 47286</t>
  </si>
  <si>
    <t>Mycobacterium haemophilum DSM 44634 = ATCC 29548</t>
  </si>
  <si>
    <t>Mycobacterium goodii strain X7B</t>
  </si>
  <si>
    <t>Mycobacterium gilvum Spyr1</t>
  </si>
  <si>
    <t>Mycobacterium gilvum PYR-GCK</t>
  </si>
  <si>
    <t>Mycobacterium fortuitum strain CT6</t>
  </si>
  <si>
    <t>Mycobacterium chubuense NBB4</t>
  </si>
  <si>
    <t>Mycobacterium chelonae strain ATCC 35752</t>
  </si>
  <si>
    <t>Mycobacterium chelonae CCUG 47445</t>
  </si>
  <si>
    <t>Mycobacterium canettii CIPT 140070017</t>
  </si>
  <si>
    <t>Mycobacterium canettii CIPT 140070010</t>
  </si>
  <si>
    <t>Mycobacterium canettii CIPT 140070008</t>
  </si>
  <si>
    <t>Mycobacterium canettii CIPT 140060008</t>
  </si>
  <si>
    <t>Mycobacterium canettii CIPT 140010059</t>
  </si>
  <si>
    <t>Mycobacterium bovis strain BCG-1 (Russia)</t>
  </si>
  <si>
    <t>Mycobacterium bovis strain BCG-1</t>
  </si>
  <si>
    <t>Mycobacterium bovis strain 30</t>
  </si>
  <si>
    <t>Mycobacterium bovis strain 1595</t>
  </si>
  <si>
    <t>Mycobacterium bovis BCG strain Russia 368</t>
  </si>
  <si>
    <t>Mycobacterium bovis BCG strain 3281</t>
  </si>
  <si>
    <t>Mycobacterium bovis BCG str. Tokyo 172</t>
  </si>
  <si>
    <t>Mycobacterium bovis BCG str. Pasteur 1173P2</t>
  </si>
  <si>
    <t>Mycobacterium bovis BCG str. Mexico</t>
  </si>
  <si>
    <t>Mycobacterium bovis BCG str. Korea 1168P</t>
  </si>
  <si>
    <t>Mycobacterium bovis BCG</t>
  </si>
  <si>
    <t>Mycobacterium bovis ATCC BAA-935</t>
  </si>
  <si>
    <t>Mycobacterium bovis AF2122/97</t>
  </si>
  <si>
    <t>Mycobacterium avium subsp. paratuberculosis MAP4</t>
  </si>
  <si>
    <t>Mycobacterium avium subsp. paratuberculosis K-10</t>
  </si>
  <si>
    <t>Mycobacterium avium subsp. paratuberculosis E93</t>
  </si>
  <si>
    <t>Mycobacterium avium subsp. paratuberculosis E1</t>
  </si>
  <si>
    <t>Mycobacterium avium subsp. paratuberculosis</t>
  </si>
  <si>
    <t>Mycobacterium avium subsp. hominissuis TH135</t>
  </si>
  <si>
    <t>Mycobacterium avium subsp. avium DJO-44271</t>
  </si>
  <si>
    <t>Mycobacterium avium subsp. avium 2285 (S) 2285 (S)</t>
  </si>
  <si>
    <t>Mycobacterium avium subsp. avium 2285 (R) 2285 (R)</t>
  </si>
  <si>
    <t>Mycobacterium avium 104</t>
  </si>
  <si>
    <t>Mycobacterium africanum strain UT307</t>
  </si>
  <si>
    <t>Mycobacterium africanum strain 25</t>
  </si>
  <si>
    <t>Mycobacterium africanum GM041182</t>
  </si>
  <si>
    <t>Mycobacterium abscessus UC22</t>
  </si>
  <si>
    <t>Mycobacterium abscessus subsp. bolletii MM1513</t>
  </si>
  <si>
    <t>Mycobacterium abscessus subsp. bolletii MC1518</t>
  </si>
  <si>
    <t>Mycobacterium abscessus subsp. bolletii MA 1948</t>
  </si>
  <si>
    <t>Mycobacterium abscessus subsp. bolletii 50594</t>
  </si>
  <si>
    <t>Mycobacterium abscessus subsp. bolletii 103</t>
  </si>
  <si>
    <t>Mycobacterium abscessus subsp. abscessus strain DJO-44274</t>
  </si>
  <si>
    <t>Mycobacterium abscessus subsp. abscessus strain 4529</t>
  </si>
  <si>
    <t>Mycobacterium abscessus strain NOV0213</t>
  </si>
  <si>
    <t>Mycobacterium abscessus strain FLAC054</t>
  </si>
  <si>
    <t>Mycobacterium abscessus strain FLAC049</t>
  </si>
  <si>
    <t>Mycobacterium abscessus strain FLAC048</t>
  </si>
  <si>
    <t>Mycobacterium abscessus strain FLAC045</t>
  </si>
  <si>
    <t>Mycobacterium abscessus strain FLAC031</t>
  </si>
  <si>
    <t>Mycobacterium abscessus strain FLAC029</t>
  </si>
  <si>
    <t>Mycobacterium abscessus strain FLAC013</t>
  </si>
  <si>
    <t>Mycobacterium abscessus strain FLAC008</t>
  </si>
  <si>
    <t>Mycobacterium abscessus strain FLAC007</t>
  </si>
  <si>
    <t>Mycobacterium abscessus strain FLAC005</t>
  </si>
  <si>
    <t>Mycobacterium abscessus strain FLAC004</t>
  </si>
  <si>
    <t>Mycobacterium abscessus strain FLAC003</t>
  </si>
  <si>
    <t>Mycobacterium abscessus strain ATCC 19977</t>
  </si>
  <si>
    <t>Mycobacterium abscessus CF</t>
  </si>
  <si>
    <t>Muricauda ruestringensis DSM 13258</t>
  </si>
  <si>
    <t>Muricauda lutaonensis strain CC-HSB-11</t>
  </si>
  <si>
    <t>Moritella viscosa</t>
  </si>
  <si>
    <t>Morganella morganii strain FDAARGOS_63</t>
  </si>
  <si>
    <t>Morganella morganii strain FDAARGOS_172</t>
  </si>
  <si>
    <t>Moraxella ovis strain 199/55</t>
  </si>
  <si>
    <t>Moraxella osloensis strain CCUG 350</t>
  </si>
  <si>
    <t>Moraxella catarrhalis strain 25240</t>
  </si>
  <si>
    <t>Moraxella catarrhalis RH4</t>
  </si>
  <si>
    <t>Moraxella catarrhalis BBH18</t>
  </si>
  <si>
    <t>Moraxella catarrhalis 25239</t>
  </si>
  <si>
    <t>Moraxella bovoculi strain 58086</t>
  </si>
  <si>
    <t>Moraxella bovoculi strain 58069</t>
  </si>
  <si>
    <t>Moraxella bovoculi strain 33362</t>
  </si>
  <si>
    <t>Moraxella bovoculi strain 28389</t>
  </si>
  <si>
    <t>Moraxella bovoculi strain 23343</t>
  </si>
  <si>
    <t>Moraxella bovoculi strain 22581</t>
  </si>
  <si>
    <t>Moorella thermoacetica strain DSM 521</t>
  </si>
  <si>
    <t>Moorella thermoacetica strain DSM 2955</t>
  </si>
  <si>
    <t>Moorella thermoacetica ATCC 39073</t>
  </si>
  <si>
    <t>Mollicutes bacterium HR1</t>
  </si>
  <si>
    <t>Modestobacter marinus strain BC501</t>
  </si>
  <si>
    <t>Mobiluncus curtisii ATCC 43063</t>
  </si>
  <si>
    <t>Mitsuaria sp. 7</t>
  </si>
  <si>
    <t>Microterricola viridarii strain ERGS5:02</t>
  </si>
  <si>
    <t>Micromonospora sp. L5</t>
  </si>
  <si>
    <t>Micromonospora narathiwatensis strain DSM 45248</t>
  </si>
  <si>
    <t>Micromonospora auratinigra strain DSM 44815</t>
  </si>
  <si>
    <t>Micromonospora aurantiaca ATCC 27029</t>
  </si>
  <si>
    <t>Microlunatus phosphovorus NM-1</t>
  </si>
  <si>
    <t>Microcystis panniformis FACHB-1757</t>
  </si>
  <si>
    <t>Microcystis aeruginosa NIES-843</t>
  </si>
  <si>
    <t>Microcystis aeruginosa NIES-2549</t>
  </si>
  <si>
    <t>Microcoleus sp. PCC 7113</t>
  </si>
  <si>
    <t>Micrococcus luteus strain trpE16</t>
  </si>
  <si>
    <t>Micrococcus luteus NCTC 2665</t>
  </si>
  <si>
    <t>Microbulbifer thermotolerans strain DAU221</t>
  </si>
  <si>
    <t>Microbacterium testaceum StLB037</t>
  </si>
  <si>
    <t>Microbacterium sp. XT11</t>
  </si>
  <si>
    <t>Microbacterium sp. PAMC 28756</t>
  </si>
  <si>
    <t>Microbacterium sp. No. 7</t>
  </si>
  <si>
    <t>Microbacterium sp. CGR1</t>
  </si>
  <si>
    <t>Microbacterium chocolatum strain SIT 101</t>
  </si>
  <si>
    <t>Micavibrio aeruginosavorus EPB</t>
  </si>
  <si>
    <t>Micavibrio aeruginosavorus ARL-13</t>
  </si>
  <si>
    <t>Methylovorus sp. MP688</t>
  </si>
  <si>
    <t>Methylovorus glucosetrophus SIP3-4</t>
  </si>
  <si>
    <t>Methylotenera versatilis 301</t>
  </si>
  <si>
    <t>Methylotenera mobilis JLW8</t>
  </si>
  <si>
    <t>Methylophilus sp. TWE2</t>
  </si>
  <si>
    <t>Methylophilales bacterium MBRSH7</t>
  </si>
  <si>
    <t>Methylophilales bacterium MBRSG12</t>
  </si>
  <si>
    <t>Methylophilales bacterium MBRSF5</t>
  </si>
  <si>
    <t>Methylophaga sp. JAM7</t>
  </si>
  <si>
    <t>Methylophaga sp. JAM1</t>
  </si>
  <si>
    <t>Methylomonas sp. DH-1</t>
  </si>
  <si>
    <t>Methylomonas methanica MC09</t>
  </si>
  <si>
    <t>Methylomicrobium alcaliphilum strain 20Z</t>
  </si>
  <si>
    <t>Methylocystis sp. SC2</t>
  </si>
  <si>
    <t>Methylococcus capsulatus str. Bath</t>
  </si>
  <si>
    <t>Methylocella silvestris BL2</t>
  </si>
  <si>
    <t>Methyloceanibacter caenitepidi Gela4</t>
  </si>
  <si>
    <t>Methylobacterium sp. AMS5</t>
  </si>
  <si>
    <t>Methylobacterium sp. 4-46</t>
  </si>
  <si>
    <t>Methylobacterium radiotolerans JCM 2831</t>
  </si>
  <si>
    <t>Methylobacterium populi BJ001</t>
  </si>
  <si>
    <t>Methylobacterium oryzae CBMB20</t>
  </si>
  <si>
    <t>Methylobacterium nodulans ORS 2060</t>
  </si>
  <si>
    <t>Methylobacterium extorquens PA1</t>
  </si>
  <si>
    <t>Methylobacterium extorquens DM4</t>
  </si>
  <si>
    <t>Methylobacterium extorquens CM4</t>
  </si>
  <si>
    <t>Methylobacterium extorquens AM1</t>
  </si>
  <si>
    <t>Methylobacterium aquaticum strain MA-22A</t>
  </si>
  <si>
    <t>Methylobacillus flagellatus KT</t>
  </si>
  <si>
    <t>Methylibium petroleiphilum PM1</t>
  </si>
  <si>
    <t>Methylacidiphilum infernorum V4</t>
  </si>
  <si>
    <t>Methylacidiphilum fumariolicum SolV</t>
  </si>
  <si>
    <t>Methanotorris igneus Kol 5</t>
  </si>
  <si>
    <t>Methanothermus fervidus DSM 2088</t>
  </si>
  <si>
    <t>Methanothermococcus okinawensis IH1</t>
  </si>
  <si>
    <t>Methanothermobacter thermautotrophicus str. Delta H</t>
  </si>
  <si>
    <t>Methanothermobacter marburgensis str. Marburg</t>
  </si>
  <si>
    <t>Methanospirillum hungatei JF-1</t>
  </si>
  <si>
    <t>Methanosphaerula palustris E1-9c</t>
  </si>
  <si>
    <t>Methanosphaera stadtmanae DSM 3091</t>
  </si>
  <si>
    <t>Methanosarcina vacuolata Z-761</t>
  </si>
  <si>
    <t>Methanosarcina thermophila TM-1</t>
  </si>
  <si>
    <t>Methanosarcina thermophila CHTI-55</t>
  </si>
  <si>
    <t>Methanosarcina sp. WWM596</t>
  </si>
  <si>
    <t>Methanosarcina sp. WH1</t>
  </si>
  <si>
    <t>Methanosarcina sp. MTP4</t>
  </si>
  <si>
    <t>Methanosarcina sp. Kolksee</t>
  </si>
  <si>
    <t>Methanosarcina sp. 795</t>
  </si>
  <si>
    <t>Methanosarcina siciliae T4/M</t>
  </si>
  <si>
    <t>Methanosarcina siciliae HI350</t>
  </si>
  <si>
    <t>Methanosarcina siciliae C2J</t>
  </si>
  <si>
    <t>Methanosarcina mazei WWM610</t>
  </si>
  <si>
    <t>Methanosarcina mazei Tuc01</t>
  </si>
  <si>
    <t>Methanosarcina mazei SarPi</t>
  </si>
  <si>
    <t>Methanosarcina mazei S-6</t>
  </si>
  <si>
    <t>Methanosarcina mazei LYC</t>
  </si>
  <si>
    <t>Methanosarcina mazei Go1</t>
  </si>
  <si>
    <t>Methanosarcina mazei C16</t>
  </si>
  <si>
    <t>Methanosarcina lacustris Z-7289</t>
  </si>
  <si>
    <t>Methanosarcina horonobensis HB-1 = JCM 15518</t>
  </si>
  <si>
    <t>Methanosarcina barkeri str. Wiesmoor</t>
  </si>
  <si>
    <t>Methanosarcina barkeri str. Fusaro</t>
  </si>
  <si>
    <t>Methanosarcina barkeri MS</t>
  </si>
  <si>
    <t>Methanosarcina barkeri CM1</t>
  </si>
  <si>
    <t>Methanosarcina barkeri 3</t>
  </si>
  <si>
    <t>Methanosarcina barkeri 227</t>
  </si>
  <si>
    <t>Methanosarcina acetivorans C2A</t>
  </si>
  <si>
    <t>Methanosalsum zhilinae DSM 4017</t>
  </si>
  <si>
    <t>Methanosaeta thermophila PT</t>
  </si>
  <si>
    <t>Methanosaeta harundinacea 6Ac</t>
  </si>
  <si>
    <t>Methanosaeta concilii GP6</t>
  </si>
  <si>
    <t>Methanoregula formicica SMSP</t>
  </si>
  <si>
    <t>Methanoregula boonei 6A8</t>
  </si>
  <si>
    <t>Methanopyrus kandleri AV19</t>
  </si>
  <si>
    <t>Methanoplanus petrolearius DSM 11571</t>
  </si>
  <si>
    <t>Methanoplanus limicola DSM 2279</t>
  </si>
  <si>
    <t>Methanomethylovorans hollandica DSM 15978</t>
  </si>
  <si>
    <t>Methanolobus psychrophilus R15</t>
  </si>
  <si>
    <t>Methanohalophilus mahii DSM 5219</t>
  </si>
  <si>
    <t>Methanohalobium evestigatum Z-7303</t>
  </si>
  <si>
    <t>methanogenic archaeon mixed culture ISO4-G1</t>
  </si>
  <si>
    <t>methanogenic archaeon ISO4-H5</t>
  </si>
  <si>
    <t>Methanofollis liminatans DSM 4140</t>
  </si>
  <si>
    <t>Methanoculleus sp. MAB1</t>
  </si>
  <si>
    <t>Methanoculleus marisnigri JR1</t>
  </si>
  <si>
    <t>Methanoculleus bourgensis strain BA1</t>
  </si>
  <si>
    <t>Methanoculleus bourgensis MS2</t>
  </si>
  <si>
    <t>Methanocorpusculum labreanum Z</t>
  </si>
  <si>
    <t>Methanococcus voltae A3</t>
  </si>
  <si>
    <t>Methanococcus vannielii SB</t>
  </si>
  <si>
    <t>Methanococcus maripaludis X1</t>
  </si>
  <si>
    <t>Methanococcus maripaludis S2</t>
  </si>
  <si>
    <t>Methanococcus maripaludis OS7 OS7 (= NBRC 103642)</t>
  </si>
  <si>
    <t>Methanococcus maripaludis KA1 KA1 (= NBRC 102054)</t>
  </si>
  <si>
    <t>Methanococcus maripaludis C7</t>
  </si>
  <si>
    <t>Methanococcus maripaludis C6</t>
  </si>
  <si>
    <t>Methanococcus maripaludis C5</t>
  </si>
  <si>
    <t>Methanococcus aeolicus Nankai-3</t>
  </si>
  <si>
    <t>Methanococcoides methylutens MM1</t>
  </si>
  <si>
    <t>Methanococcoides burtonii DSM 6242</t>
  </si>
  <si>
    <t>Methanocella paludicola SANAE</t>
  </si>
  <si>
    <t>Methanocella conradii HZ254</t>
  </si>
  <si>
    <t>Methanocella arvoryzae MRE50</t>
  </si>
  <si>
    <t>Methanocaldococcus vulcanius M7</t>
  </si>
  <si>
    <t>Methanocaldococcus sp. JH146</t>
  </si>
  <si>
    <t>Methanocaldococcus sp. FS406-22</t>
  </si>
  <si>
    <t>Methanocaldococcus jannaschii DSM 2661</t>
  </si>
  <si>
    <t>Methanocaldococcus infernus ME</t>
  </si>
  <si>
    <t>Methanocaldococcus fervens AG86</t>
  </si>
  <si>
    <t>Methanobrevibacter sp. YE315</t>
  </si>
  <si>
    <t>Methanobrevibacter sp. AbM4</t>
  </si>
  <si>
    <t>Methanobrevibacter smithii ATCC 35061</t>
  </si>
  <si>
    <t>Methanobrevibacter ruminantium M1</t>
  </si>
  <si>
    <t>Methanobrevibacter olleyae strain YLM1</t>
  </si>
  <si>
    <t>Methanobrevibacter millerae strain SM9</t>
  </si>
  <si>
    <t>Methanobacterium sp. MB1</t>
  </si>
  <si>
    <t>Methanobacterium paludis strain SWAN-1</t>
  </si>
  <si>
    <t>Methanobacterium lacus strain AL-21</t>
  </si>
  <si>
    <t>Methanobacterium formicicum strain Mb9</t>
  </si>
  <si>
    <t>Methanobacterium formicicum strain DSM 1535</t>
  </si>
  <si>
    <t>Methanobacterium formicicum BRM9</t>
  </si>
  <si>
    <t>Metallosphaera sedula strain SARC-M1</t>
  </si>
  <si>
    <t>Metallosphaera sedula strain CuR1</t>
  </si>
  <si>
    <t>Metallosphaera sedula strain ARS50-2</t>
  </si>
  <si>
    <t>Metallosphaera sedula strain ARS50-1</t>
  </si>
  <si>
    <t>Metallosphaera sedula strain ARS120-2</t>
  </si>
  <si>
    <t>Metallosphaera sedula strain ARS120-1</t>
  </si>
  <si>
    <t>Metallosphaera sedula DSM 5348</t>
  </si>
  <si>
    <t>Metallosphaera cuprina Ar-4</t>
  </si>
  <si>
    <t>Mesorhizobium loti NZP2037</t>
  </si>
  <si>
    <t>Mesorhizobium loti MAFF303099</t>
  </si>
  <si>
    <t>Mesorhizobium huakuii 7653R</t>
  </si>
  <si>
    <t>Mesorhizobium ciceri ca181</t>
  </si>
  <si>
    <t>Mesorhizobium ciceri biovar biserrulae WSM1271</t>
  </si>
  <si>
    <t>Mesoplasma florum W37</t>
  </si>
  <si>
    <t>Mesoplasma florum L1</t>
  </si>
  <si>
    <t>Melissococcus plutonius S1</t>
  </si>
  <si>
    <t>Melissococcus plutonius DAT561</t>
  </si>
  <si>
    <t>Melissococcus plutonius ATCC 35311</t>
  </si>
  <si>
    <t>Melioribacter roseus P3M-2</t>
  </si>
  <si>
    <t>Meiothermus silvanus DSM 9946</t>
  </si>
  <si>
    <t>Meiothermus ruber DSM 1279</t>
  </si>
  <si>
    <t>Megasphaera elsdenii DSM 20460</t>
  </si>
  <si>
    <t>Megasphaera elsdenii 14-14</t>
  </si>
  <si>
    <t>Megamonas hypermegale ART12/1</t>
  </si>
  <si>
    <t>Massilia sp. WG5</t>
  </si>
  <si>
    <t>Massilia sp. NR 4-1</t>
  </si>
  <si>
    <t>Martelella sp. AD-3</t>
  </si>
  <si>
    <t>Martelella endophytica strain YC6887</t>
  </si>
  <si>
    <t>Marivirga tractuosa DSM 4126</t>
  </si>
  <si>
    <t>Marinovum algicola DG 898</t>
  </si>
  <si>
    <t>Marinomonas sp. MWYL1</t>
  </si>
  <si>
    <t>Marinomonas posidonica IVIA-Po-181</t>
  </si>
  <si>
    <t>Marinomonas mediterranea MMB-1</t>
  </si>
  <si>
    <t>Marinobacterium sp. ST58-10</t>
  </si>
  <si>
    <t>Marinobacter sp. CP1</t>
  </si>
  <si>
    <t>Marinobacter sp. BSs20148</t>
  </si>
  <si>
    <t>Marinobacter similis A3d10</t>
  </si>
  <si>
    <t>Marinobacter salarius R9SW1</t>
  </si>
  <si>
    <t>Marinobacter psychrophilus strain 20041</t>
  </si>
  <si>
    <t>Marinobacter hydrocarbonoclasticus ATCC 49840</t>
  </si>
  <si>
    <t>Marinobacter excellens HL-55</t>
  </si>
  <si>
    <t>Marinobacter aquaeolei VT8</t>
  </si>
  <si>
    <t>Marinobacter adhaerens HP15</t>
  </si>
  <si>
    <t>Marinitoga piezophila KA3</t>
  </si>
  <si>
    <t>Marinithermus hydrothermalis DSM 14884</t>
  </si>
  <si>
    <t>Maricaulis maris MCS10</t>
  </si>
  <si>
    <t>Maribacter sp. HTCC2170</t>
  </si>
  <si>
    <t>Mannheimia varigena USDA-ARS-USMARC-1388</t>
  </si>
  <si>
    <t>Mannheimia varigena USDA-ARS-USMARC-1312</t>
  </si>
  <si>
    <t>Mannheimia varigena USDA-ARS-USMARC-1296</t>
  </si>
  <si>
    <t>Mannheimia varigena USDA-ARS-USMARC-1261</t>
  </si>
  <si>
    <t>Mannheimia succiniciproducens MBEL55E</t>
  </si>
  <si>
    <t>Mannheimia haemolytica USMARC_2286</t>
  </si>
  <si>
    <t>Mannheimia haemolytica USDA-ARS-USMARC-185</t>
  </si>
  <si>
    <t>Mannheimia haemolytica USDA-ARS-USMARC-184</t>
  </si>
  <si>
    <t>Mannheimia haemolytica USDA-ARS-USMARC-183</t>
  </si>
  <si>
    <t>Mannheimia haemolytica strain 89010807N</t>
  </si>
  <si>
    <t>Mannheimia haemolytica M42548</t>
  </si>
  <si>
    <t>Mannheimia haemolytica D174</t>
  </si>
  <si>
    <t>Mannheimia haemolytica D171</t>
  </si>
  <si>
    <t>Mannheimia haemolytica D153</t>
  </si>
  <si>
    <t>Mahella australiensis 50-1 BON</t>
  </si>
  <si>
    <t>Magnetospirillum sp. XM-1</t>
  </si>
  <si>
    <t>Magnetospirillum magneticum AMB-1</t>
  </si>
  <si>
    <t>Magnetospirillum gryphiswaldense MSR-1 v2</t>
  </si>
  <si>
    <t>Magnetospira sp. QH-2</t>
  </si>
  <si>
    <t>Magnetococcus marinus MC-1</t>
  </si>
  <si>
    <t>Macrococcus caseolyticus JCSC5402</t>
  </si>
  <si>
    <t>Lysobacter gummosus strain 3.2.11</t>
  </si>
  <si>
    <t>Lysobacter enzymogenes strain C3</t>
  </si>
  <si>
    <t>Lysobacter capsici strain 55</t>
  </si>
  <si>
    <t>Lysobacter antibioticus strain ATCC 29479</t>
  </si>
  <si>
    <t>Lysobacter antibioticus strain 76</t>
  </si>
  <si>
    <t>Lysinibacillus sphaericus strain OT4b.25</t>
  </si>
  <si>
    <t>Lysinibacillus sphaericus strain III(3)7</t>
  </si>
  <si>
    <t>Lysinibacillus sphaericus strain 2362</t>
  </si>
  <si>
    <t>Lysinibacillus sphaericus C3-41</t>
  </si>
  <si>
    <t>Lysinibacillus sp. GY32</t>
  </si>
  <si>
    <t>Lutibacter sp. LP1</t>
  </si>
  <si>
    <t>Luteipulveratus mongoliensis strain MN07-A0370</t>
  </si>
  <si>
    <t>Listonella anguillarum M3</t>
  </si>
  <si>
    <t>Listeria welshimeri serovar 6b str. SLCC5334</t>
  </si>
  <si>
    <t>Listeria seeligeri serovar 1/2b str. SLCC3954</t>
  </si>
  <si>
    <t>Listeria monocytogenes WSLC1042</t>
  </si>
  <si>
    <t>Listeria monocytogenes WSLC1001</t>
  </si>
  <si>
    <t>Listeria monocytogenes strain WSLC 1047</t>
  </si>
  <si>
    <t>Listeria monocytogenes strain WSLC 1020</t>
  </si>
  <si>
    <t>Listeria monocytogenes strain WSLC 1019</t>
  </si>
  <si>
    <t>Listeria monocytogenes strain WSLC 1018</t>
  </si>
  <si>
    <t>Listeria monocytogenes strain R2-502</t>
  </si>
  <si>
    <t>Listeria monocytogenes strain PNUSAL001142</t>
  </si>
  <si>
    <t>Listeria monocytogenes strain PNUSAL000474</t>
  </si>
  <si>
    <t>Listeria monocytogenes strain PNUSAL000046</t>
  </si>
  <si>
    <t>Listeria monocytogenes strain NE dc0214</t>
  </si>
  <si>
    <t>Listeria monocytogenes strain N2306</t>
  </si>
  <si>
    <t>Listeria monocytogenes strain N1-011A</t>
  </si>
  <si>
    <t>Listeria monocytogenes strain LM850658</t>
  </si>
  <si>
    <t>Listeria monocytogenes strain Lm60</t>
  </si>
  <si>
    <t>Listeria monocytogenes strain Lm N1546</t>
  </si>
  <si>
    <t>Listeria monocytogenes strain Lm 3163</t>
  </si>
  <si>
    <t>Listeria monocytogenes strain Lm 3136</t>
  </si>
  <si>
    <t>Listeria monocytogenes strain L2676</t>
  </si>
  <si>
    <t>Listeria monocytogenes strain L2626</t>
  </si>
  <si>
    <t>Listeria monocytogenes strain L2625</t>
  </si>
  <si>
    <t>Listeria monocytogenes strain L2624</t>
  </si>
  <si>
    <t>Listeria monocytogenes strain L2074</t>
  </si>
  <si>
    <t>Listeria monocytogenes strain L1846</t>
  </si>
  <si>
    <t>Listeria monocytogenes strain JF5171</t>
  </si>
  <si>
    <t>Listeria monocytogenes strain J2-1091</t>
  </si>
  <si>
    <t>Listeria monocytogenes strain J2-064</t>
  </si>
  <si>
    <t>Listeria monocytogenes strain J2-031</t>
  </si>
  <si>
    <t>Listeria monocytogenes strain J1926</t>
  </si>
  <si>
    <t>Listeria monocytogenes strain J1817</t>
  </si>
  <si>
    <t>Listeria monocytogenes strain J1776</t>
  </si>
  <si>
    <t>Listeria monocytogenes strain FW040025</t>
  </si>
  <si>
    <t>Listeria monocytogenes strain FSIS1606618</t>
  </si>
  <si>
    <t>Listeria monocytogenes strain CFSAN023463</t>
  </si>
  <si>
    <t>Listeria monocytogenes strain CFSAN023459</t>
  </si>
  <si>
    <t>Listeria monocytogenes strain CFSAN012299</t>
  </si>
  <si>
    <t>Listeria monocytogenes strain CFSAN010068</t>
  </si>
  <si>
    <t>Listeria monocytogenes strain CFSAN008100</t>
  </si>
  <si>
    <t>Listeria monocytogenes strain CFSAN007956</t>
  </si>
  <si>
    <t>Listeria monocytogenes strain CFSAN006122</t>
  </si>
  <si>
    <t>Listeria monocytogenes strain C1-387</t>
  </si>
  <si>
    <t>Listeria monocytogenes strain 2015TE24968</t>
  </si>
  <si>
    <t>Listeria monocytogenes strain 2015TE19005-1355</t>
  </si>
  <si>
    <t>Listeria monocytogenes SLCC7179</t>
  </si>
  <si>
    <t>Listeria monocytogenes SLCC5850</t>
  </si>
  <si>
    <t>Listeria monocytogenes SLCC2755</t>
  </si>
  <si>
    <t>Listeria monocytogenes SLCC2540</t>
  </si>
  <si>
    <t>Listeria monocytogenes SLCC2479</t>
  </si>
  <si>
    <t>Listeria monocytogenes SLCC2378</t>
  </si>
  <si>
    <t>Listeria monocytogenes SLCC2376</t>
  </si>
  <si>
    <t>Listeria monocytogenes SLCC2372</t>
  </si>
  <si>
    <t>Listeria monocytogenes serotype 7 str. SLCC2482</t>
  </si>
  <si>
    <t>Listeria monocytogenes serotype 4b str. LL195</t>
  </si>
  <si>
    <t>Listeria monocytogenes serotype 4b str. F2365</t>
  </si>
  <si>
    <t>Listeria monocytogenes serotype 4b str. CLIP 80459</t>
  </si>
  <si>
    <t>Listeria monocytogenes R479a</t>
  </si>
  <si>
    <t>Listeria monocytogenes NTSN</t>
  </si>
  <si>
    <t>Listeria monocytogenes N53-1</t>
  </si>
  <si>
    <t>Listeria monocytogenes M7</t>
  </si>
  <si>
    <t>Listeria monocytogenes La111</t>
  </si>
  <si>
    <t>Listeria monocytogenes L99</t>
  </si>
  <si>
    <t>Listeria monocytogenes L312</t>
  </si>
  <si>
    <t>Listeria monocytogenes IZSAM_Lm_hs2008</t>
  </si>
  <si>
    <t>Listeria monocytogenes HCC23</t>
  </si>
  <si>
    <t>Listeria monocytogenes FSL F6-684</t>
  </si>
  <si>
    <t>Listeria monocytogenes EGD-e</t>
  </si>
  <si>
    <t>Listeria monocytogenes EGD</t>
  </si>
  <si>
    <t>Listeria monocytogenes ATCC 19117</t>
  </si>
  <si>
    <t>Listeria monocytogenes 6179</t>
  </si>
  <si>
    <t>Listeria monocytogenes 08-5923</t>
  </si>
  <si>
    <t>Listeria monocytogenes 08-5578</t>
  </si>
  <si>
    <t>Listeria monocytogenes 07PF0776</t>
  </si>
  <si>
    <t>Listeria monocytogenes</t>
  </si>
  <si>
    <t>Listeria ivanovii WSLC3009</t>
  </si>
  <si>
    <t>Listeria ivanovii subsp. londoniensis WSLC 30167</t>
  </si>
  <si>
    <t>Listeria ivanovii subsp. londoniensis WSLC 30151</t>
  </si>
  <si>
    <t>Listeria ivanovii subsp. ivanovii WSLC 3010</t>
  </si>
  <si>
    <t>Listeria ivanovii subsp. ivanovii PAM 55</t>
  </si>
  <si>
    <t>Listeria innocua Clip11262</t>
  </si>
  <si>
    <t>Limnohabitans sp. 63ED37-2</t>
  </si>
  <si>
    <t>Limnohabitans sp. 103DPR2</t>
  </si>
  <si>
    <t>Limnochorda pilosa strain HC45</t>
  </si>
  <si>
    <t>Liberibacter crescens strain BT-0</t>
  </si>
  <si>
    <t>Liberibacter crescens BT-1</t>
  </si>
  <si>
    <t>Leuconostoc sp. C2</t>
  </si>
  <si>
    <t>Leuconostoc mesenteroides subsp. mesenteroides J18</t>
  </si>
  <si>
    <t>Leuconostoc mesenteroides subsp. mesenteroides ATCC 8293</t>
  </si>
  <si>
    <t>Leuconostoc mesenteroides subsp. mesenteroides</t>
  </si>
  <si>
    <t>Leuconostoc mesenteroides subsp. dextranicum strain DSM 20484</t>
  </si>
  <si>
    <t>Leuconostoc mesenteroides KFRI-MG</t>
  </si>
  <si>
    <t>Leuconostoc kimchii IMSNU 11154</t>
  </si>
  <si>
    <t>Leuconostoc gelidum subsp. gasicomitatum KG16-1</t>
  </si>
  <si>
    <t>Leuconostoc gelidum JB7</t>
  </si>
  <si>
    <t>Leuconostoc gasicomitatum LMG 18811</t>
  </si>
  <si>
    <t>Leuconostoc citreum KM20</t>
  </si>
  <si>
    <t>Leuconostoc carnosum JB16</t>
  </si>
  <si>
    <t>Leptotrichia sp. oral taxon 847</t>
  </si>
  <si>
    <t>Leptotrichia sp. oral taxon 212 strain W10393</t>
  </si>
  <si>
    <t>Leptotrichia buccalis C-1013-b</t>
  </si>
  <si>
    <t>Leptothrix cholodnii SP-6</t>
  </si>
  <si>
    <t>Leptospirillum sp. Group II 'CF-1'</t>
  </si>
  <si>
    <t>Leptospirillum ferrooxidans C2-3</t>
  </si>
  <si>
    <t>Leptospirillum ferriphilum YSK</t>
  </si>
  <si>
    <t>Leptospirillum ferriphilum ML-04</t>
  </si>
  <si>
    <t>Leptospira interrogans serovar Manilae strain UP-MMC-NIID LP</t>
  </si>
  <si>
    <t>Leptospira interrogans serovar Manilae strain UP-MMC-NIID HP</t>
  </si>
  <si>
    <t>Leptospira interrogans serovar Linhai str. 56609</t>
  </si>
  <si>
    <t>Leptospira interrogans serovar Lai str. IPAV</t>
  </si>
  <si>
    <t>Leptospira interrogans serovar Lai str. 56601</t>
  </si>
  <si>
    <t>Leptospira interrogans serovar Hardjo-prajitno</t>
  </si>
  <si>
    <t>Leptospira interrogans serovar Hardjo str. Norma</t>
  </si>
  <si>
    <t>Leptospira interrogans serovar Copenhageni str. Fiocruz L1-130</t>
  </si>
  <si>
    <t>Leptospira interrogans serovar Bratislava strain PigK151</t>
  </si>
  <si>
    <t>Leptospira borgpetersenii str. 4E</t>
  </si>
  <si>
    <t>Leptospira borgpetersenii serovar Hardjo-bovis str. L550</t>
  </si>
  <si>
    <t>Leptospira borgpetersenii serovar Hardjo-bovis str. JB197</t>
  </si>
  <si>
    <t>Leptospira borgpetersenii serovar Hardjo</t>
  </si>
  <si>
    <t>Leptospira borgpetersenii serovar Ballum strain 56604</t>
  </si>
  <si>
    <t>Leptospira biflexa serovar Patoc strain 'Patoc 1 (Paris)'</t>
  </si>
  <si>
    <t>Leptospira biflexa serovar Patoc strain 'Patoc 1 (Ames)'</t>
  </si>
  <si>
    <t>Leptolyngbya sp. PCC 7376</t>
  </si>
  <si>
    <t>Leptolyngbya sp. O-77</t>
  </si>
  <si>
    <t>Leptolyngbya sp. NIES-3755</t>
  </si>
  <si>
    <t>Lelliottia amnigena strain ZB04</t>
  </si>
  <si>
    <t>Leisingera methylohalidivorans DSM 14336</t>
  </si>
  <si>
    <t>Leifsonia xyli subsp. xyli str. CTCB07</t>
  </si>
  <si>
    <t>Leifsonia xyli subsp. cynodontis DSM 46306</t>
  </si>
  <si>
    <t>Leifsonia xyli strain SE134</t>
  </si>
  <si>
    <t>Legionella pneumophila subsp. pneumophila strain HL06041035</t>
  </si>
  <si>
    <t>Legionella pneumophila subsp. pneumophila str. Thunder Bay</t>
  </si>
  <si>
    <t>Legionella pneumophila subsp. pneumophila str. Philadelphia 1</t>
  </si>
  <si>
    <t>Legionella pneumophila subsp. pneumophila str. Hextuple_3a</t>
  </si>
  <si>
    <t>Legionella pneumophila subsp. pneumophila str. Hextuple_2q</t>
  </si>
  <si>
    <t>Legionella pneumophila subsp. pneumophila LPE509</t>
  </si>
  <si>
    <t>Legionella pneumophila subsp. pneumophila ATCC 43290</t>
  </si>
  <si>
    <t>Legionella pneumophila subsp. pneumophila</t>
  </si>
  <si>
    <t>Legionella pneumophila subsp. pascullei</t>
  </si>
  <si>
    <t>Legionella pneumophila strain L10-023</t>
  </si>
  <si>
    <t>Legionella pneumophila strain D-7632</t>
  </si>
  <si>
    <t>Legionella pneumophila strain D-7631</t>
  </si>
  <si>
    <t>Legionella pneumophila strain D-7630</t>
  </si>
  <si>
    <t>Legionella pneumophila str. Paris</t>
  </si>
  <si>
    <t>Legionella pneumophila str. Lens</t>
  </si>
  <si>
    <t>Legionella pneumophila str. Corby</t>
  </si>
  <si>
    <t>Legionella pneumophila 2300/99 Alcoy</t>
  </si>
  <si>
    <t>Legionella pneumophila 130b</t>
  </si>
  <si>
    <t>Legionella oakridgensis ATCC 33761 = DSM 21215</t>
  </si>
  <si>
    <t>Legionella longbeachae NSW150</t>
  </si>
  <si>
    <t>Legionella hackeliae strain ATCC35250</t>
  </si>
  <si>
    <t>Legionella fallonii LLAP-10</t>
  </si>
  <si>
    <t>Leclercia adecarboxylata strain USDA-ARS-USMARC-60222</t>
  </si>
  <si>
    <t>Leadbetterella byssophila DSM 17132</t>
  </si>
  <si>
    <t>Lawsonia intracellularis PHE/MN1-00</t>
  </si>
  <si>
    <t>Lawsonia intracellularis N343</t>
  </si>
  <si>
    <t>Laribacter hongkongensis HLHK9</t>
  </si>
  <si>
    <t>Lactococcus piscium MKFS47</t>
  </si>
  <si>
    <t>Lactococcus lactis subsp. lactis strain 511</t>
  </si>
  <si>
    <t>Lactococcus lactis subsp. lactis S0</t>
  </si>
  <si>
    <t>Lactococcus lactis subsp. lactis KLDS 4.0325</t>
  </si>
  <si>
    <t>Lactococcus lactis subsp. lactis KF147</t>
  </si>
  <si>
    <t>Lactococcus lactis subsp. lactis IO-1</t>
  </si>
  <si>
    <t>Lactococcus lactis subsp. lactis Il1403</t>
  </si>
  <si>
    <t>Lactococcus lactis subsp. lactis CV56</t>
  </si>
  <si>
    <t>Lactococcus lactis subsp. cremoris UC509.9</t>
  </si>
  <si>
    <t>Lactococcus lactis subsp. cremoris SK11</t>
  </si>
  <si>
    <t>Lactococcus lactis subsp. cremoris NZ9000</t>
  </si>
  <si>
    <t>Lactococcus lactis subsp. cremoris MG1363</t>
  </si>
  <si>
    <t>Lactococcus lactis subsp. cremoris KW2</t>
  </si>
  <si>
    <t>Lactococcus lactis subsp. cremoris A76</t>
  </si>
  <si>
    <t>Lactococcus lactis AI06</t>
  </si>
  <si>
    <t>Lactococcus garvieae Lg2</t>
  </si>
  <si>
    <t>Lactococcus garvieae ATCC 49156</t>
  </si>
  <si>
    <t>Lactobacillus sp. wkB8</t>
  </si>
  <si>
    <t>Lactobacillus sanfranciscensis TMW 1.1304</t>
  </si>
  <si>
    <t>Lactobacillus salivarius UCC118</t>
  </si>
  <si>
    <t>Lactobacillus salivarius str. Ren</t>
  </si>
  <si>
    <t>Lactobacillus salivarius JCM1046</t>
  </si>
  <si>
    <t>Lactobacillus salivarius CECT 5713</t>
  </si>
  <si>
    <t>Lactobacillus sakei subsp. sakei 23K</t>
  </si>
  <si>
    <t>Lactobacillus ruminis ATCC 27782</t>
  </si>
  <si>
    <t>Lactobacillus rhamnosus strain BPL5</t>
  </si>
  <si>
    <t>Lactobacillus rhamnosus strain ASCC 290</t>
  </si>
  <si>
    <t>Lactobacillus rhamnosus LOCK908</t>
  </si>
  <si>
    <t>Lactobacillus rhamnosus LOCK900</t>
  </si>
  <si>
    <t>Lactobacillus rhamnosus Lc 705</t>
  </si>
  <si>
    <t>Lactobacillus rhamnosus GG (Prj:40637)</t>
  </si>
  <si>
    <t>Lactobacillus rhamnosus GG</t>
  </si>
  <si>
    <t>Lactobacillus rhamnosus ATCC 8530</t>
  </si>
  <si>
    <t>Lactobacillus reuteri TD1</t>
  </si>
  <si>
    <t>Lactobacillus reuteri strain ZLR003</t>
  </si>
  <si>
    <t>Lactobacillus reuteri strain IRT</t>
  </si>
  <si>
    <t>Lactobacillus reuteri JCM 1112</t>
  </si>
  <si>
    <t>Lactobacillus reuteri I5007</t>
  </si>
  <si>
    <t>Lactobacillus reuteri DSM 20016</t>
  </si>
  <si>
    <t>Lactobacillus plantarum ZJ316</t>
  </si>
  <si>
    <t>Lactobacillus plantarum WCFS1</t>
  </si>
  <si>
    <t>Lactobacillus plantarum subsp. plantarum strain CGMCC 1.557</t>
  </si>
  <si>
    <t>Lactobacillus plantarum subsp. plantarum ST-III</t>
  </si>
  <si>
    <t>Lactobacillus plantarum subsp. plantarum P-8</t>
  </si>
  <si>
    <t>Lactobacillus plantarum strain ZS2058</t>
  </si>
  <si>
    <t>Lactobacillus plantarum strain ZJ95</t>
  </si>
  <si>
    <t>Lactobacillus plantarum strain Zhang-LL</t>
  </si>
  <si>
    <t>Lactobacillus plantarum strain NCU116</t>
  </si>
  <si>
    <t>Lactobacillus plantarum strain LZ227</t>
  </si>
  <si>
    <t>Lactobacillus plantarum strain LZ206</t>
  </si>
  <si>
    <t>Lactobacillus plantarum strain JBE245</t>
  </si>
  <si>
    <t>Lactobacillus plantarum strain HFC8</t>
  </si>
  <si>
    <t>Lactobacillus plantarum strain CAUH2</t>
  </si>
  <si>
    <t>Lactobacillus plantarum strain B21</t>
  </si>
  <si>
    <t>Lactobacillus plantarum strain 5-2</t>
  </si>
  <si>
    <t>Lactobacillus plantarum JDM1</t>
  </si>
  <si>
    <t>Lactobacillus plantarum DOMLa</t>
  </si>
  <si>
    <t>Lactobacillus plantarum CMPG5300</t>
  </si>
  <si>
    <t>Lactobacillus plantarum 16</t>
  </si>
  <si>
    <t>Lactobacillus pentosus KCA1</t>
  </si>
  <si>
    <t>Lactobacillus paracasei subsp. paracasei JCM 8130</t>
  </si>
  <si>
    <t>Lactobacillus paracasei strain L9</t>
  </si>
  <si>
    <t>Lactobacillus paracasei strain KL1</t>
  </si>
  <si>
    <t>Lactobacillus paracasei strain CAUH35</t>
  </si>
  <si>
    <t>Lactobacillus paracasei N1115</t>
  </si>
  <si>
    <t>Lactobacillus oris strain J-1</t>
  </si>
  <si>
    <t>Lactobacillus kunkeei strain MP2</t>
  </si>
  <si>
    <t>Lactobacillus koreensis strain 26-25</t>
  </si>
  <si>
    <t>Lactobacillus kefiranofaciens ZW3</t>
  </si>
  <si>
    <t>Lactobacillus johnsonii NCC 533</t>
  </si>
  <si>
    <t>Lactobacillus johnsonii N6.2</t>
  </si>
  <si>
    <t>Lactobacillus johnsonii FI9785</t>
  </si>
  <si>
    <t>Lactobacillus johnsonii DPC 6026</t>
  </si>
  <si>
    <t>Lactobacillus hokkaidonensis LOOC260</t>
  </si>
  <si>
    <t>Lactobacillus helveticus strain MB2-1</t>
  </si>
  <si>
    <t>Lactobacillus helveticus strain KLDS1.8701</t>
  </si>
  <si>
    <t>Lactobacillus helveticus strain CAUH18</t>
  </si>
  <si>
    <t>Lactobacillus helveticus H9</t>
  </si>
  <si>
    <t>Lactobacillus helveticus H10</t>
  </si>
  <si>
    <t>Lactobacillus helveticus DPC 4571</t>
  </si>
  <si>
    <t>Lactobacillus helveticus CNRZ32</t>
  </si>
  <si>
    <t>Lactobacillus ginsenosidimutans strain EMML 3041</t>
  </si>
  <si>
    <t>Lactobacillus gasseri ATCC 33323</t>
  </si>
  <si>
    <t>Lactobacillus gasseri 130918</t>
  </si>
  <si>
    <t>Lactobacillus gallinarum strain HFD4</t>
  </si>
  <si>
    <t>Lactobacillus fermentum IFO 3956</t>
  </si>
  <si>
    <t>Lactobacillus fermentum F-6</t>
  </si>
  <si>
    <t>Lactobacillus fermentum CECT 5716</t>
  </si>
  <si>
    <t>Lactobacillus farciminis strain CNCM-I-3699-S</t>
  </si>
  <si>
    <t>Lactobacillus farciminis strain CNCM-I-3699-R</t>
  </si>
  <si>
    <t>Lactobacillus delbrueckii subsp. lactis strain CNRZ327</t>
  </si>
  <si>
    <t>Lactobacillus delbrueckii subsp. bulgaricus ND02</t>
  </si>
  <si>
    <t>Lactobacillus delbrueckii subsp. bulgaricus ATCC BAA-365</t>
  </si>
  <si>
    <t>Lactobacillus delbrueckii subsp. bulgaricus ATCC 11842</t>
  </si>
  <si>
    <t>Lactobacillus delbrueckii subsp. bulgaricus 2038</t>
  </si>
  <si>
    <t>Lactobacillus curvatus strain FBA2</t>
  </si>
  <si>
    <t>Lactobacillus crispatus ST1</t>
  </si>
  <si>
    <t>Lactobacillus casei W56</t>
  </si>
  <si>
    <t>Lactobacillus casei subsp. casei ATCC 393</t>
  </si>
  <si>
    <t>Lactobacillus casei str. Zhang</t>
  </si>
  <si>
    <t>Lactobacillus casei LOCK919</t>
  </si>
  <si>
    <t>Lactobacillus casei LC2W</t>
  </si>
  <si>
    <t>Lactobacillus casei BL23</t>
  </si>
  <si>
    <t>Lactobacillus casei BD-II</t>
  </si>
  <si>
    <t>Lactobacillus casei ATCC 334</t>
  </si>
  <si>
    <t>Lactobacillus buchneri NRRL B-30929</t>
  </si>
  <si>
    <t>Lactobacillus buchneri CD034</t>
  </si>
  <si>
    <t>Lactobacillus brevis strain NPS-QW-145</t>
  </si>
  <si>
    <t>Lactobacillus brevis KB290</t>
  </si>
  <si>
    <t>Lactobacillus brevis BSO 464</t>
  </si>
  <si>
    <t>Lactobacillus brevis ATCC 367</t>
  </si>
  <si>
    <t>Lactobacillus backii strain TMW 1.2002</t>
  </si>
  <si>
    <t>Lactobacillus backii strain TMW 1.1992</t>
  </si>
  <si>
    <t>Lactobacillus backii strain TMW 1.1991</t>
  </si>
  <si>
    <t>Lactobacillus backii strain TMW 1.1989</t>
  </si>
  <si>
    <t>Lactobacillus backii strain TMW 1.1988</t>
  </si>
  <si>
    <t>Lactobacillus amylovorus GRL1118</t>
  </si>
  <si>
    <t>Lactobacillus amylovorus GRL 1112</t>
  </si>
  <si>
    <t>Lactobacillus acidophilus strain MN-BM-F01</t>
  </si>
  <si>
    <t>Lactobacillus acidophilus strain FSI4</t>
  </si>
  <si>
    <t>Lactobacillus acidophilus NCFM</t>
  </si>
  <si>
    <t>Lactobacillus acidophilus La-14</t>
  </si>
  <si>
    <t>Lactobacillus acidophilus 30SC</t>
  </si>
  <si>
    <t>Lactobacillus acetotolerans strain NBRC 13120</t>
  </si>
  <si>
    <t>Lacinutrix sp. 5H-3-7-4</t>
  </si>
  <si>
    <t>Lacimicrobium alkaliphilum strain KCTC 32984</t>
  </si>
  <si>
    <t>Labrenzia sp. CP4</t>
  </si>
  <si>
    <t>Labilithrix luteola strain DSM 27648</t>
  </si>
  <si>
    <t>Kytococcus sedentarius DSM 20547</t>
  </si>
  <si>
    <t>Kyrpidia tusciae DSM 2912</t>
  </si>
  <si>
    <t>Kutzneria albida DSM 43870</t>
  </si>
  <si>
    <t>Kurthia sp. 11kri321</t>
  </si>
  <si>
    <t>Krokinobacter sp. 4H-3-7-5</t>
  </si>
  <si>
    <t>Kribbella flavida DSM 17836</t>
  </si>
  <si>
    <t>Kosmotoga pacifica strain SLHLJ1</t>
  </si>
  <si>
    <t>Kosmotoga olearia TBF 19.5.1</t>
  </si>
  <si>
    <t>Kosakonia sacchari SP1</t>
  </si>
  <si>
    <t>Kosakonia oryzae strain Ola 51</t>
  </si>
  <si>
    <t>Kocuria turfanensis strain HO-9042</t>
  </si>
  <si>
    <t>Kocuria rhizophila DC2201</t>
  </si>
  <si>
    <t>Kocuria palustris strain MU14/1</t>
  </si>
  <si>
    <t>Kocuria flava strain HO-9041</t>
  </si>
  <si>
    <t>Kluyvera intermedia strain CAV1151</t>
  </si>
  <si>
    <t>Klebsiella variicola strain HKUOPLA</t>
  </si>
  <si>
    <t>Klebsiella variicola DX120E</t>
  </si>
  <si>
    <t>Klebsiella variicola DSM 15968</t>
  </si>
  <si>
    <t>Klebsiella variicola At-22</t>
  </si>
  <si>
    <t>Klebsiella sp. G5</t>
  </si>
  <si>
    <t>Klebsiella quasipneumoniae strain ATCC 700603</t>
  </si>
  <si>
    <t>Klebsiella pneumoniae subsp. pneumoniae strain VK055</t>
  </si>
  <si>
    <t>Klebsiella pneumoniae subsp. pneumoniae strain KPNIH33</t>
  </si>
  <si>
    <t>Klebsiella pneumoniae subsp. pneumoniae strain KPNIH32</t>
  </si>
  <si>
    <t>Klebsiella pneumoniae subsp. pneumoniae strain KPNIH31</t>
  </si>
  <si>
    <t>Klebsiella pneumoniae subsp. pneumoniae strain KPNIH30</t>
  </si>
  <si>
    <t>Klebsiella pneumoniae subsp. pneumoniae strain KPNIH29</t>
  </si>
  <si>
    <t>Klebsiella pneumoniae subsp. pneumoniae strain HKUOPLC</t>
  </si>
  <si>
    <t>Klebsiella pneumoniae subsp. pneumoniae strain 234-12</t>
  </si>
  <si>
    <t>Klebsiella pneumoniae subsp. pneumoniae PittNDM01</t>
  </si>
  <si>
    <t>Klebsiella pneumoniae subsp. pneumoniae NTUH-K2044</t>
  </si>
  <si>
    <t>Klebsiella pneumoniae subsp. pneumoniae MGH 78578</t>
  </si>
  <si>
    <t>Klebsiella pneumoniae subsp. pneumoniae KPR0928</t>
  </si>
  <si>
    <t>Klebsiella pneumoniae subsp. pneumoniae KPNIH27</t>
  </si>
  <si>
    <t>Klebsiella pneumoniae subsp. pneumoniae KPNIH24</t>
  </si>
  <si>
    <t>Klebsiella pneumoniae subsp. pneumoniae KP5-1</t>
  </si>
  <si>
    <t>Klebsiella pneumoniae subsp. pneumoniae Kp13</t>
  </si>
  <si>
    <t>Klebsiella pneumoniae subsp. pneumoniae HS11286</t>
  </si>
  <si>
    <t>Klebsiella pneumoniae subsp. pneumoniae 1158</t>
  </si>
  <si>
    <t>Klebsiella pneumoniae subsp. pneumoniae 1084</t>
  </si>
  <si>
    <t>Klebsiella pneumoniae subsp. pneumoniae</t>
  </si>
  <si>
    <t>Klebsiella pneumoniae strain yzusk-4</t>
  </si>
  <si>
    <t>Klebsiella pneumoniae strain YH43</t>
  </si>
  <si>
    <t>Klebsiella pneumoniae strain XH209</t>
  </si>
  <si>
    <t>Klebsiella pneumoniae strain W14</t>
  </si>
  <si>
    <t>Klebsiella pneumoniae strain U25</t>
  </si>
  <si>
    <t>Klebsiella pneumoniae strain TH1</t>
  </si>
  <si>
    <t>Klebsiella pneumoniae strain SKGH01</t>
  </si>
  <si>
    <t>Klebsiella pneumoniae strain SB3432</t>
  </si>
  <si>
    <t>Klebsiella pneumoniae strain PMK1</t>
  </si>
  <si>
    <t>Klebsiella pneumoniae strain MS6671</t>
  </si>
  <si>
    <t>Klebsiella pneumoniae strain KPNIH39</t>
  </si>
  <si>
    <t>Klebsiella pneumoniae strain KPNIH36</t>
  </si>
  <si>
    <t>Klebsiella pneumoniae strain Kpn555</t>
  </si>
  <si>
    <t>Klebsiella pneumoniae strain Kpn223</t>
  </si>
  <si>
    <t>Klebsiella pneumoniae strain KpN06</t>
  </si>
  <si>
    <t>Klebsiella pneumoniae strain KpN01</t>
  </si>
  <si>
    <t>Klebsiella pneumoniae strain KP617</t>
  </si>
  <si>
    <t>Klebsiella pneumoniae strain J1</t>
  </si>
  <si>
    <t>Klebsiella pneumoniae strain CIP 52.145</t>
  </si>
  <si>
    <t>Klebsiella pneumoniae strain CAV1596</t>
  </si>
  <si>
    <t>Klebsiella pneumoniae strain CAV1392</t>
  </si>
  <si>
    <t>Klebsiella pneumoniae strain CAV1344</t>
  </si>
  <si>
    <t>Klebsiella pneumoniae strain CAV1193</t>
  </si>
  <si>
    <t>Klebsiella pneumoniae strain BR</t>
  </si>
  <si>
    <t>Klebsiella pneumoniae strain blaNDM-1</t>
  </si>
  <si>
    <t>Klebsiella pneumoniae strain AATZP</t>
  </si>
  <si>
    <t>Klebsiella pneumoniae strain 34618</t>
  </si>
  <si>
    <t>Klebsiella pneumoniae strain 32192</t>
  </si>
  <si>
    <t>Klebsiella pneumoniae KCTC 2242</t>
  </si>
  <si>
    <t>Klebsiella pneumoniae JM45</t>
  </si>
  <si>
    <t>Klebsiella pneumoniae HK787</t>
  </si>
  <si>
    <t>Klebsiella pneumoniae CG43</t>
  </si>
  <si>
    <t>Klebsiella pneumoniae ATCC BAA-2146</t>
  </si>
  <si>
    <t>Klebsiella pneumoniae ATCC 43816</t>
  </si>
  <si>
    <t>Klebsiella pneumoniae 342</t>
  </si>
  <si>
    <t>Klebsiella pneumoniae 30684/NJST258_2</t>
  </si>
  <si>
    <t>Klebsiella pneumoniae 30660/NJST258_1</t>
  </si>
  <si>
    <t>Klebsiella oxytoca strain M1</t>
  </si>
  <si>
    <t>Klebsiella oxytoca strain JKo3</t>
  </si>
  <si>
    <t>Klebsiella oxytoca strain CAV1374</t>
  </si>
  <si>
    <t>Klebsiella oxytoca strain CAV1335</t>
  </si>
  <si>
    <t>Klebsiella oxytoca strain CAV1099</t>
  </si>
  <si>
    <t>Klebsiella oxytoca KONIH1</t>
  </si>
  <si>
    <t>Klebsiella oxytoca KCTC 1686</t>
  </si>
  <si>
    <t>Klebsiella oxytoca HKOPL1</t>
  </si>
  <si>
    <t>Klebsiella oxytoca E718</t>
  </si>
  <si>
    <t>Klebsiella michiganensis strain RC10</t>
  </si>
  <si>
    <t>Kitasatospora setae KM-6054</t>
  </si>
  <si>
    <t>Kingella kingae strain KWG1</t>
  </si>
  <si>
    <t>Kingella kingae KK3</t>
  </si>
  <si>
    <t>Kingella kingae KK171</t>
  </si>
  <si>
    <t>Kineococcus radiotolerans SRS30216</t>
  </si>
  <si>
    <t>Kibdelosporangium phytohabitans strain KLBMP1111</t>
  </si>
  <si>
    <t>Ketogulonicigenium vulgare Y25</t>
  </si>
  <si>
    <t>Ketogulonicigenium vulgare WSH-001</t>
  </si>
  <si>
    <t>Ketogulonicigenium vulgare strain Hbe602</t>
  </si>
  <si>
    <t>Kangiella koreensis DSM 16069</t>
  </si>
  <si>
    <t>Kangiella geojedonensis strain YCS-5</t>
  </si>
  <si>
    <t>Jonesia denitrificans DSM 20603</t>
  </si>
  <si>
    <t>Jeotgalicoccus sp. 13MG44_air</t>
  </si>
  <si>
    <t>Jeotgalibacillus sp. D5</t>
  </si>
  <si>
    <t>Janthinobacterium sp. Marseille</t>
  </si>
  <si>
    <t>Janthinobacterium agaricidamnosum NBRC 102515 = DSM 9628</t>
  </si>
  <si>
    <t>Jannaschia sp. CCS1</t>
  </si>
  <si>
    <t>Isosphaera pallida ATCC 43644</t>
  </si>
  <si>
    <t>Isoptericola variabilis 225</t>
  </si>
  <si>
    <t>Isoptericola dokdonensis DS-3</t>
  </si>
  <si>
    <t>Intrasporangium calvum DSM 43043</t>
  </si>
  <si>
    <t>Intestinimonas butyriciproducens strain af211</t>
  </si>
  <si>
    <t>Ilyobacter polytropus DSM 2926</t>
  </si>
  <si>
    <t>Ilumatobacter coccineum YM16-304</t>
  </si>
  <si>
    <t>Ignisphaera aggregans DSM 17230</t>
  </si>
  <si>
    <t>Ignicoccus islandicus DSM 13165</t>
  </si>
  <si>
    <t>Ignicoccus hospitalis KIN4/I</t>
  </si>
  <si>
    <t>Ignavibacterium album JCM 16511</t>
  </si>
  <si>
    <t>Idiomarinaceae bacterium HL-53</t>
  </si>
  <si>
    <t>Idiomarina loihiensis L2TR</t>
  </si>
  <si>
    <t>Idiomarina loihiensis GSL 199</t>
  </si>
  <si>
    <t>Hyphomonas neptunium ATCC 15444</t>
  </si>
  <si>
    <t>Hyphomonadaceae bacterium UKL13-1</t>
  </si>
  <si>
    <t>Hyphomicrobium sp. MC1</t>
  </si>
  <si>
    <t>Hyphomicrobium nitrativorans NL23</t>
  </si>
  <si>
    <t>Hyphomicrobium denitrificans ATCC 51888</t>
  </si>
  <si>
    <t>Hyperthermus butylicus DSM 5456</t>
  </si>
  <si>
    <t>Hymenobacter sp. PAMC26628</t>
  </si>
  <si>
    <t>Hymenobacter sp. DY53</t>
  </si>
  <si>
    <t>Hymenobacter sp. DG5B</t>
  </si>
  <si>
    <t>Hymenobacter sp. DG25B</t>
  </si>
  <si>
    <t>Hymenobacter sp. DG25A</t>
  </si>
  <si>
    <t>Hymenobacter sp. APR13</t>
  </si>
  <si>
    <t>Hydrogenobaculum sp. Y04AAS1</t>
  </si>
  <si>
    <t>Hydrogenobaculum sp. SN</t>
  </si>
  <si>
    <t>Hydrogenobaculum sp. SHO</t>
  </si>
  <si>
    <t>Hydrogenobaculum sp. HO</t>
  </si>
  <si>
    <t>Hydrogenobaculum sp. 3684</t>
  </si>
  <si>
    <t>Hydrogenobacter thermophilus TK-6 (Prj:41547)</t>
  </si>
  <si>
    <t>Hydrogenobacter thermophilus TK-6</t>
  </si>
  <si>
    <t>Hoeflea sp. IMCC20628</t>
  </si>
  <si>
    <t>Hirschia baltica ATCC 49814</t>
  </si>
  <si>
    <t>Hippea maritima DSM 10411</t>
  </si>
  <si>
    <t>Herpetosiphon aurantiacus DSM 785</t>
  </si>
  <si>
    <t>Herminiimonas arsenicoxydans</t>
  </si>
  <si>
    <t>Herbaspirillum seropedicae strain Z67</t>
  </si>
  <si>
    <t>Herbaspirillum seropedicae SmR1</t>
  </si>
  <si>
    <t>Herbaspirillum rubrisubalbicans M1</t>
  </si>
  <si>
    <t>Herbaspirillum hiltneri N3</t>
  </si>
  <si>
    <t>Heliobacterium modesticaldum Ice1</t>
  </si>
  <si>
    <t>Helicobacter typhlonius</t>
  </si>
  <si>
    <t>Helicobacter pylori XZ274</t>
  </si>
  <si>
    <t>Helicobacter pylori v225d</t>
  </si>
  <si>
    <t>Helicobacter pylori UM299</t>
  </si>
  <si>
    <t>Helicobacter pylori UM298</t>
  </si>
  <si>
    <t>Helicobacter pylori UM066</t>
  </si>
  <si>
    <t>Helicobacter pylori UM037</t>
  </si>
  <si>
    <t>Helicobacter pylori UM032</t>
  </si>
  <si>
    <t>Helicobacter pylori strain PNG84A</t>
  </si>
  <si>
    <t>Helicobacter pylori strain ML3</t>
  </si>
  <si>
    <t>Helicobacter pylori strain ML2</t>
  </si>
  <si>
    <t>Helicobacter pylori strain ML1</t>
  </si>
  <si>
    <t>Helicobacter pylori strain L7</t>
  </si>
  <si>
    <t>Helicobacter pylori strain K26A1</t>
  </si>
  <si>
    <t>Helicobacter pylori strain DU15</t>
  </si>
  <si>
    <t>Helicobacter pylori strain CC33C</t>
  </si>
  <si>
    <t>Helicobacter pylori strain BM013B</t>
  </si>
  <si>
    <t>Helicobacter pylori strain BM013A</t>
  </si>
  <si>
    <t>Helicobacter pylori strain BM012B</t>
  </si>
  <si>
    <t>Helicobacter pylori strain ausabrJ05</t>
  </si>
  <si>
    <t>Helicobacter pylori strain 7C</t>
  </si>
  <si>
    <t>Helicobacter pylori strain 29CaP</t>
  </si>
  <si>
    <t>Helicobacter pylori SouthAfrica7</t>
  </si>
  <si>
    <t>Helicobacter pylori SouthAfrica20</t>
  </si>
  <si>
    <t>Helicobacter pylori SNT49</t>
  </si>
  <si>
    <t>Helicobacter pylori SJM180</t>
  </si>
  <si>
    <t>Helicobacter pylori Shi470</t>
  </si>
  <si>
    <t>Helicobacter pylori Shi417</t>
  </si>
  <si>
    <t>Helicobacter pylori Shi169</t>
  </si>
  <si>
    <t>Helicobacter pylori Shi112</t>
  </si>
  <si>
    <t>Helicobacter pylori Sat464</t>
  </si>
  <si>
    <t>Helicobacter pylori Rif2</t>
  </si>
  <si>
    <t>Helicobacter pylori Rif1</t>
  </si>
  <si>
    <t>Helicobacter pylori Puno135</t>
  </si>
  <si>
    <t>Helicobacter pylori Puno120</t>
  </si>
  <si>
    <t>Helicobacter pylori PeCan4</t>
  </si>
  <si>
    <t>Helicobacter pylori PeCan18</t>
  </si>
  <si>
    <t>Helicobacter pylori P12</t>
  </si>
  <si>
    <t>Helicobacter pylori oki898</t>
  </si>
  <si>
    <t>Helicobacter pylori oki828</t>
  </si>
  <si>
    <t>Helicobacter pylori oki673</t>
  </si>
  <si>
    <t>Helicobacter pylori oki422</t>
  </si>
  <si>
    <t>Helicobacter pylori oki154</t>
  </si>
  <si>
    <t>Helicobacter pylori oki128</t>
  </si>
  <si>
    <t>Helicobacter pylori oki112</t>
  </si>
  <si>
    <t>Helicobacter pylori oki102</t>
  </si>
  <si>
    <t>Helicobacter pylori OK310</t>
  </si>
  <si>
    <t>Helicobacter pylori OK113</t>
  </si>
  <si>
    <t>Helicobacter pylori NY40</t>
  </si>
  <si>
    <t>Helicobacter pylori Lithuania75</t>
  </si>
  <si>
    <t>Helicobacter pylori J99</t>
  </si>
  <si>
    <t>Helicobacter pylori J166</t>
  </si>
  <si>
    <t>Helicobacter pylori India7</t>
  </si>
  <si>
    <t>Helicobacter pylori HUP-B14</t>
  </si>
  <si>
    <t>Helicobacter pylori HPAG1</t>
  </si>
  <si>
    <t>Helicobacter pylori Hp238</t>
  </si>
  <si>
    <t>Helicobacter pylori Gambia94/24</t>
  </si>
  <si>
    <t>Helicobacter pylori G27</t>
  </si>
  <si>
    <t>Helicobacter pylori F57</t>
  </si>
  <si>
    <t>Helicobacter pylori F32</t>
  </si>
  <si>
    <t>Helicobacter pylori F30</t>
  </si>
  <si>
    <t>Helicobacter pylori F16</t>
  </si>
  <si>
    <t>Helicobacter pylori ELS37</t>
  </si>
  <si>
    <t>Helicobacter pylori Cuz20</t>
  </si>
  <si>
    <t>Helicobacter pylori BM012S</t>
  </si>
  <si>
    <t>Helicobacter pylori BM012A</t>
  </si>
  <si>
    <t>Helicobacter pylori B8</t>
  </si>
  <si>
    <t>Helicobacter pylori B38</t>
  </si>
  <si>
    <t>Helicobacter pylori Aklavik86</t>
  </si>
  <si>
    <t>Helicobacter pylori Aklavik117</t>
  </si>
  <si>
    <t>Helicobacter pylori 908</t>
  </si>
  <si>
    <t>Helicobacter pylori 83</t>
  </si>
  <si>
    <t>Helicobacter pylori 52</t>
  </si>
  <si>
    <t>Helicobacter pylori 51</t>
  </si>
  <si>
    <t>Helicobacter pylori 35A</t>
  </si>
  <si>
    <t>Helicobacter pylori 26695-1MET</t>
  </si>
  <si>
    <t>Helicobacter pylori 26695-1CL</t>
  </si>
  <si>
    <t>Helicobacter pylori 26695-1CH</t>
  </si>
  <si>
    <t>Helicobacter pylori 26695-1</t>
  </si>
  <si>
    <t>Helicobacter pylori 26695</t>
  </si>
  <si>
    <t>Helicobacter pylori 2018</t>
  </si>
  <si>
    <t>Helicobacter pylori 2017</t>
  </si>
  <si>
    <t>Helicobacter mustelae 12198</t>
  </si>
  <si>
    <t>Helicobacter himalayensis strain YS1</t>
  </si>
  <si>
    <t>Helicobacter hepaticus ATCC 51449</t>
  </si>
  <si>
    <t>Helicobacter heilmannii ASB1.4</t>
  </si>
  <si>
    <t>Helicobacter felis ATCC 49179</t>
  </si>
  <si>
    <t>Helicobacter cinaedi PAGU611</t>
  </si>
  <si>
    <t>Helicobacter cetorum MIT 99-5656</t>
  </si>
  <si>
    <t>Helicobacter cetorum MIT 00-7128</t>
  </si>
  <si>
    <t>Helicobacter bizzozeronii CIII-1</t>
  </si>
  <si>
    <t>Helicobacter acinonychis str. Sheeba</t>
  </si>
  <si>
    <t>Halyomorpha halys symbiont</t>
  </si>
  <si>
    <t>Halovivax ruber XH-70</t>
  </si>
  <si>
    <t>Halothiobacillus neapolitanus c2</t>
  </si>
  <si>
    <t>Halothermothrix orenii H 168</t>
  </si>
  <si>
    <t>Halothece sp. PCC 7418</t>
  </si>
  <si>
    <t>Haloterrigena turkmenica DSM 5511</t>
  </si>
  <si>
    <t>Halotalea alkalilenta strain IHB B 13600</t>
  </si>
  <si>
    <t>Halostagnicola larsenii XH-48</t>
  </si>
  <si>
    <t>Halorubrum lacusprofundi ATCC 49239</t>
  </si>
  <si>
    <t>Halorhodospira halophila SL1</t>
  </si>
  <si>
    <t>Halorhodospira halochloris str. A</t>
  </si>
  <si>
    <t>Halorhabdus utahensis DSM 12940</t>
  </si>
  <si>
    <t>Halorhabdus tiamatea SARL4B</t>
  </si>
  <si>
    <t>Haloquadratum walsbyi DSM 16790</t>
  </si>
  <si>
    <t>Haloquadratum walsbyi C23</t>
  </si>
  <si>
    <t>Halopiger xanaduensis SH-6</t>
  </si>
  <si>
    <t>halophilic archaeon DL31</t>
  </si>
  <si>
    <t>Halomonas sp. R57-5</t>
  </si>
  <si>
    <t>Halomonas sp. HL-93</t>
  </si>
  <si>
    <t>Halomonas sp. A3H3</t>
  </si>
  <si>
    <t>Halomonas huangheensis strain BJGMM-B45</t>
  </si>
  <si>
    <t>Halomonas elongata DSM 2581</t>
  </si>
  <si>
    <t>Halomonas chromatireducens strain AGD 8-3</t>
  </si>
  <si>
    <t>Halomonas campaniensis strain LS21</t>
  </si>
  <si>
    <t>Halomicrobium mukohataei DSM 12286</t>
  </si>
  <si>
    <t>Halolamina sediminis strain halo7</t>
  </si>
  <si>
    <t>Halogeometricum borinquense DSM 11551</t>
  </si>
  <si>
    <t>Haloferax volcanii DS2</t>
  </si>
  <si>
    <t>Haloferax mediterranei ATCC 33500</t>
  </si>
  <si>
    <t>Haloferax gibbonsii strain ARA6</t>
  </si>
  <si>
    <t>Halobacteroides halobius DSM 5150</t>
  </si>
  <si>
    <t>Halobacterium sp. NRC-1</t>
  </si>
  <si>
    <t>Halobacterium sp. JI20-1</t>
  </si>
  <si>
    <t>Halobacterium salinarum R1</t>
  </si>
  <si>
    <t>Halobacillus halophilus DSM 2266</t>
  </si>
  <si>
    <t>Haloarcula sp. CBA1115</t>
  </si>
  <si>
    <t>Haloarcula marismortui ATCC 43049</t>
  </si>
  <si>
    <t>Haloarcula hispanica N601</t>
  </si>
  <si>
    <t>Haloarcula hispanica ATCC 33960</t>
  </si>
  <si>
    <t>Haliscomenobacter hydrossis DSM 1100</t>
  </si>
  <si>
    <t>Haliangium ochraceum DSM 14365</t>
  </si>
  <si>
    <t>Halanaerobium praevalens DSM 2228</t>
  </si>
  <si>
    <t>Halanaerobium hydrogeniformans strain 'sapolanicus'</t>
  </si>
  <si>
    <t>Halanaeroarchaeum sulfurireducens strain M27-SA2</t>
  </si>
  <si>
    <t>Halanaeroarchaeum sulfurireducens strain HSR2</t>
  </si>
  <si>
    <t>Halalkalicoccus jeotgali B3</t>
  </si>
  <si>
    <t>Hahella chejuensis KCTC 2396</t>
  </si>
  <si>
    <t>Hafnia alvei strain HUMV-5920</t>
  </si>
  <si>
    <t>Hafnia alvei strain FDAARGOS_158</t>
  </si>
  <si>
    <t>Hafnia alvei FB1</t>
  </si>
  <si>
    <t>Haemophilus somnus 2336</t>
  </si>
  <si>
    <t>Haemophilus somnus 129PT</t>
  </si>
  <si>
    <t>Haemophilus parasuis ZJ0906</t>
  </si>
  <si>
    <t>Haemophilus parasuis SH0165</t>
  </si>
  <si>
    <t>Haemophilus parainfluenzae T3T1</t>
  </si>
  <si>
    <t>Haemophilus influenzae strain NCTC8143</t>
  </si>
  <si>
    <t>Haemophilus influenzae strain C486</t>
  </si>
  <si>
    <t>Haemophilus influenzae strain 723</t>
  </si>
  <si>
    <t>Haemophilus influenzae strain 477</t>
  </si>
  <si>
    <t>Haemophilus influenzae Rd KW20</t>
  </si>
  <si>
    <t>Haemophilus influenzae R2866</t>
  </si>
  <si>
    <t>Haemophilus influenzae R2846</t>
  </si>
  <si>
    <t>Haemophilus influenzae PittGG</t>
  </si>
  <si>
    <t>Haemophilus influenzae PittEE</t>
  </si>
  <si>
    <t>Haemophilus influenzae KR494</t>
  </si>
  <si>
    <t>Haemophilus influenzae Hi375</t>
  </si>
  <si>
    <t>Haemophilus influenzae F3047</t>
  </si>
  <si>
    <t>Haemophilus influenzae F3031</t>
  </si>
  <si>
    <t>Haemophilus influenzae CGSHiCZ412602</t>
  </si>
  <si>
    <t>Haemophilus influenzae 86-028NP</t>
  </si>
  <si>
    <t>Haemophilus influenzae 2019</t>
  </si>
  <si>
    <t>Haemophilus influenzae 10810</t>
  </si>
  <si>
    <t>Haemophilus ducreyi 35000HP</t>
  </si>
  <si>
    <t>Haematospirillum jordaniae strain H5569</t>
  </si>
  <si>
    <t>Gynuella sunshinyii YC6258</t>
  </si>
  <si>
    <t>Grimontia hollisae strain ATCC 33564</t>
  </si>
  <si>
    <t>Granulibacter bethesdensis CGDNIH4</t>
  </si>
  <si>
    <t>Granulibacter bethesdensis CGDNIH3</t>
  </si>
  <si>
    <t>Granulibacter bethesdensis CGDNIH2</t>
  </si>
  <si>
    <t>Granulibacter bethesdensis CGDNIH1</t>
  </si>
  <si>
    <t>Gramella forsetii KT0803</t>
  </si>
  <si>
    <t>Gordonibacter pamelaeae 7-10-1-b</t>
  </si>
  <si>
    <t>Gordonia sp. QH-11</t>
  </si>
  <si>
    <t>Gordonia sp. KTR9</t>
  </si>
  <si>
    <t>Gordonia polyisoprenivorans VH2</t>
  </si>
  <si>
    <t>Gordonia bronchialis DSM 43247</t>
  </si>
  <si>
    <t>Gluconobacter oxydans H24</t>
  </si>
  <si>
    <t>Gluconobacter oxydans DSM 3504</t>
  </si>
  <si>
    <t>Gluconobacter oxydans 621H</t>
  </si>
  <si>
    <t>Gluconacetobacter xylinus NBRC 3288</t>
  </si>
  <si>
    <t>Gluconacetobacter xylinus E25</t>
  </si>
  <si>
    <t>Gluconacetobacter diazotrophicus PAl 5 (Prj:21071)</t>
  </si>
  <si>
    <t>Gluconacetobacter diazotrophicus PAl 5</t>
  </si>
  <si>
    <t>Gloeocapsa sp. PCC 7428</t>
  </si>
  <si>
    <t>Gloeobacter violaceus PCC 7421</t>
  </si>
  <si>
    <t>Gloeobacter kilaueensis JS1</t>
  </si>
  <si>
    <t>Glaciecola sp. 4H-3-7+YE-5</t>
  </si>
  <si>
    <t>Glaciecola nitratireducens FR1064</t>
  </si>
  <si>
    <t>Gilliamella apicola strain wkB1</t>
  </si>
  <si>
    <t>Geoglobus ahangari strain 234</t>
  </si>
  <si>
    <t>Geoglobus acetivorans SBH6</t>
  </si>
  <si>
    <t>Geodermatophilus obscurus DSM 43160</t>
  </si>
  <si>
    <t>Geobacter uraniireducens Rf4</t>
  </si>
  <si>
    <t>Geobacter sulfurreducens strain AM-1</t>
  </si>
  <si>
    <t>Geobacter sulfurreducens PCA</t>
  </si>
  <si>
    <t>Geobacter sulfurreducens KN400</t>
  </si>
  <si>
    <t>Geobacter sp. M21</t>
  </si>
  <si>
    <t>Geobacter sp. M18</t>
  </si>
  <si>
    <t>Geobacter pickeringii G13</t>
  </si>
  <si>
    <t>Geobacter metallireducens GS-15</t>
  </si>
  <si>
    <t>Geobacter lovleyi SZ</t>
  </si>
  <si>
    <t>Geobacter daltonii FRC-32</t>
  </si>
  <si>
    <t>Geobacter bemidjiensis Bem</t>
  </si>
  <si>
    <t>Geobacter anodireducens strain SD-1</t>
  </si>
  <si>
    <t>Geobacillus thermoleovorans strain KCTC 3570</t>
  </si>
  <si>
    <t>Geobacillus thermoleovorans CCB_US3_UF5</t>
  </si>
  <si>
    <t>Geobacillus thermoglucosidasius strain DSM 2542</t>
  </si>
  <si>
    <t>Geobacillus thermoglucosidans TNO-09.020</t>
  </si>
  <si>
    <t>Geobacillus thermodenitrificans NG80-2</t>
  </si>
  <si>
    <t>Geobacillus subterraneus strain KCTC 3922</t>
  </si>
  <si>
    <t>Geobacillus stearothermophilus NUB3621</t>
  </si>
  <si>
    <t>Geobacillus stearothermophilus 10</t>
  </si>
  <si>
    <t>Geobacillus sp. Y412MC61</t>
  </si>
  <si>
    <t>Geobacillus sp. Y412MC52</t>
  </si>
  <si>
    <t>Geobacillus sp. Y4.1MC1</t>
  </si>
  <si>
    <t>Geobacillus sp. WCH70</t>
  </si>
  <si>
    <t>Geobacillus sp. LC300</t>
  </si>
  <si>
    <t>Geobacillus sp. JS12</t>
  </si>
  <si>
    <t>Geobacillus sp. JF8</t>
  </si>
  <si>
    <t>Geobacillus sp. GHH01</t>
  </si>
  <si>
    <t>Geobacillus sp. C56-T3</t>
  </si>
  <si>
    <t>Geobacillus sp. 12AMOR1</t>
  </si>
  <si>
    <t>Geobacillus kaustophilus HTA426</t>
  </si>
  <si>
    <t>Geoalkalibacter subterraneus Red1</t>
  </si>
  <si>
    <t>Gemmatimonas aurantiaca T-27</t>
  </si>
  <si>
    <t>Gemmatimonadetes bacterium KBS708</t>
  </si>
  <si>
    <t>Gemmata sp. SH-PL17</t>
  </si>
  <si>
    <t>Geminocystis sp. NIES-3709</t>
  </si>
  <si>
    <t>Geminocystis sp. NIES-3708</t>
  </si>
  <si>
    <t>Gemella sp. oral taxon 928</t>
  </si>
  <si>
    <t>Geitlerinema sp. PCC 7407</t>
  </si>
  <si>
    <t>Gardnerella vaginalis HMP9231</t>
  </si>
  <si>
    <t>Gardnerella vaginalis ATCC 14019</t>
  </si>
  <si>
    <t>Gardnerella vaginalis ATCC 14018 = JCM 11026</t>
  </si>
  <si>
    <t>Gardnerella vaginalis 409-05</t>
  </si>
  <si>
    <t>Gammaproteobacteria bacterium NRL1</t>
  </si>
  <si>
    <t>gamma proteobacterium HdN1</t>
  </si>
  <si>
    <t>Gallionella capsiferriformans ES-2</t>
  </si>
  <si>
    <t>Gallibacterium anatis UMN179</t>
  </si>
  <si>
    <t>Fusobacterium nucleatum subsp. vincentii ChDC F8 strain KCOM 1231</t>
  </si>
  <si>
    <t>Fusobacterium nucleatum subsp. polymorphum strain ChDC F306</t>
  </si>
  <si>
    <t>Fusobacterium nucleatum subsp. polymorphum</t>
  </si>
  <si>
    <t>Fusobacterium nucleatum subsp. nucleatum strain KCOM 1250</t>
  </si>
  <si>
    <t>Fusobacterium nucleatum subsp. nucleatum ChDC F316 strain KCOM 1322</t>
  </si>
  <si>
    <t>Fusobacterium nucleatum subsp. nucleatum ATCC 25586</t>
  </si>
  <si>
    <t>Fusobacterium nucleatum subsp. animalis strain KCOM 1325</t>
  </si>
  <si>
    <t>Fusobacterium nucleatum subsp. animalis strain KCOM 1279</t>
  </si>
  <si>
    <t>Fusobacterium nucleatum subsp. animalis 4_8</t>
  </si>
  <si>
    <t>Fusobacterium hwasookii ChDC F300</t>
  </si>
  <si>
    <t>Fusobacterium hwasookii ChDC F206</t>
  </si>
  <si>
    <t>Fusobacterium hwasookii ChDC F174</t>
  </si>
  <si>
    <t>Frondihabitans sp. PAMC28766</t>
  </si>
  <si>
    <t>Frischella perrara PEB0191</t>
  </si>
  <si>
    <t>Frateuria aurantia DSM 6220</t>
  </si>
  <si>
    <t>Frankia sp. QA3</t>
  </si>
  <si>
    <t>Frankia sp. EuI1c</t>
  </si>
  <si>
    <t>Frankia sp. EAN1pec</t>
  </si>
  <si>
    <t>Frankia sp. DC12</t>
  </si>
  <si>
    <t>Frankia sp. CcI3</t>
  </si>
  <si>
    <t>Frankia alni ACN14a</t>
  </si>
  <si>
    <t>Francisella tularensis subsp. tularensis WY96-3418</t>
  </si>
  <si>
    <t>Francisella tularensis subsp. tularensis WY96</t>
  </si>
  <si>
    <t>Francisella tularensis subsp. tularensis WY-00W4114</t>
  </si>
  <si>
    <t>Francisella tularensis subsp. tularensis TIGB03</t>
  </si>
  <si>
    <t>Francisella tularensis subsp. tularensis TI0902</t>
  </si>
  <si>
    <t>Francisella tularensis subsp. tularensis str. SCHU S4 substr. NR-28534</t>
  </si>
  <si>
    <t>Francisella tularensis subsp. tularensis SCHU S4 strain SHU-S4</t>
  </si>
  <si>
    <t>Francisella tularensis subsp. tularensis SCHU S4</t>
  </si>
  <si>
    <t>Francisella tularensis subsp. tularensis Scherm</t>
  </si>
  <si>
    <t>Francisella tularensis subsp. tularensis NIH B-38</t>
  </si>
  <si>
    <t>Francisella tularensis subsp. tularensis NE061598</t>
  </si>
  <si>
    <t>Francisella tularensis subsp. tularensis FSC198</t>
  </si>
  <si>
    <t>Francisella tularensis subsp. novicida U112</t>
  </si>
  <si>
    <t>Francisella tularensis subsp. novicida strain DPG 3A-IS</t>
  </si>
  <si>
    <t>Francisella tularensis subsp. novicida F6168</t>
  </si>
  <si>
    <t>Francisella tularensis subsp. novicida D9876</t>
  </si>
  <si>
    <t>Francisella tularensis subsp. mediasiatica FSC147</t>
  </si>
  <si>
    <t>Francisella tularensis subsp. holarctica strain VT68</t>
  </si>
  <si>
    <t>Francisella tularensis subsp. holarctica strain OR96-0246</t>
  </si>
  <si>
    <t>Francisella tularensis subsp. holarctica strain LVS</t>
  </si>
  <si>
    <t>Francisella tularensis subsp. holarctica strain FTT_1</t>
  </si>
  <si>
    <t>Francisella tularensis subsp. holarctica strain 425</t>
  </si>
  <si>
    <t>Francisella tularensis subsp. holarctica PHIT-FT049</t>
  </si>
  <si>
    <t>Francisella tularensis subsp. holarctica OSU18 (Prj:32025)</t>
  </si>
  <si>
    <t>Francisella tularensis subsp. holarctica OSU18</t>
  </si>
  <si>
    <t>Francisella tularensis subsp. holarctica LVS</t>
  </si>
  <si>
    <t>Francisella tularensis subsp. holarctica FTNF002-00</t>
  </si>
  <si>
    <t>Francisella tularensis subsp. holarctica F92</t>
  </si>
  <si>
    <t>Francisella tularensis strain T01</t>
  </si>
  <si>
    <t>Francisella tularensis strain Larsen</t>
  </si>
  <si>
    <t>Francisella tularensis strain FTZ</t>
  </si>
  <si>
    <t>Francisella tularensis strain FTX</t>
  </si>
  <si>
    <t>Francisella tularensis strain FTV</t>
  </si>
  <si>
    <t>Francisella tularensis strain FTU</t>
  </si>
  <si>
    <t>Francisella tularensis strain FAE</t>
  </si>
  <si>
    <t>Francisella sp. TX077308</t>
  </si>
  <si>
    <t>Francisella sp. FSC1006</t>
  </si>
  <si>
    <t>Francisella philomiragia subsp. philomiragia ATCC 25017</t>
  </si>
  <si>
    <t>Francisella philomiragia subsp. philomiragia ATCC 25015 strain O#319L</t>
  </si>
  <si>
    <t>Francisella philomiragia O#319-067</t>
  </si>
  <si>
    <t>Francisella philomiragia O#319-029</t>
  </si>
  <si>
    <t>Francisella philomiragia GA01-2801</t>
  </si>
  <si>
    <t>Francisella philomiragia GA01-2794</t>
  </si>
  <si>
    <t>Francisella persica ATCC VR-331</t>
  </si>
  <si>
    <t>Francisella novicida U112</t>
  </si>
  <si>
    <t>Francisella noatunensis subsp. orientalis strain FNO190</t>
  </si>
  <si>
    <t>Francisella noatunensis subsp. orientalis strain FNO01</t>
  </si>
  <si>
    <t>Francisella noatunensis subsp. orientalis str. Toba 04</t>
  </si>
  <si>
    <t>Francisella noatunensis subsp. orientalis LADL--07-285A</t>
  </si>
  <si>
    <t>Francisella noatunensis subsp. orientalis FNO24</t>
  </si>
  <si>
    <t>Francisella noatunensis subsp. orientalis FNO12</t>
  </si>
  <si>
    <t>Francisella guangzhouensis 08HL01032</t>
  </si>
  <si>
    <t>Francisella cf. novicida Fx1</t>
  </si>
  <si>
    <t>Francisella cf. novicida 3523</t>
  </si>
  <si>
    <t>Formosa agariphila KMM 3901</t>
  </si>
  <si>
    <t>Fluviicola taffensis DSM 16823</t>
  </si>
  <si>
    <t>Flexistipes sinusarabici DSM 4947</t>
  </si>
  <si>
    <t>Flexibacter litoralis DSM 6794</t>
  </si>
  <si>
    <t>Flavobacterium psychrophilum v4-33</t>
  </si>
  <si>
    <t>Flavobacterium psychrophilum V4-24</t>
  </si>
  <si>
    <t>Flavobacterium psychrophilum V3-5</t>
  </si>
  <si>
    <t>Flavobacterium psychrophilum strain Z2</t>
  </si>
  <si>
    <t>Flavobacterium psychrophilum strain VQ50</t>
  </si>
  <si>
    <t>Flavobacterium psychrophilum strain PG2</t>
  </si>
  <si>
    <t>Flavobacterium psychrophilum strain MH1</t>
  </si>
  <si>
    <t>Flavobacterium psychrophilum strain CSF259-93</t>
  </si>
  <si>
    <t>Flavobacterium psychrophilum strain 5</t>
  </si>
  <si>
    <t>Flavobacterium psychrophilum strain 4</t>
  </si>
  <si>
    <t>Flavobacterium psychrophilum strain 3</t>
  </si>
  <si>
    <t>Flavobacterium psychrophilum JIP02/86</t>
  </si>
  <si>
    <t>Flavobacterium psychrophilum FPG3</t>
  </si>
  <si>
    <t>Flavobacterium psychrophilum FPG101</t>
  </si>
  <si>
    <t>Flavobacterium psychrophilum 950106-1/1</t>
  </si>
  <si>
    <t>Flavobacterium johnsoniae UW101</t>
  </si>
  <si>
    <t>Flavobacterium indicum GPTSA100-9 = DSM 17447</t>
  </si>
  <si>
    <t>Flavobacterium indicum GPTSA100-9</t>
  </si>
  <si>
    <t>Flavobacterium columnare strain C#2</t>
  </si>
  <si>
    <t>Flavobacterium columnare strain 94-081</t>
  </si>
  <si>
    <t>Flavobacterium columnare ATCC 49512</t>
  </si>
  <si>
    <t>Flavobacterium branchiophilum strain FL-15</t>
  </si>
  <si>
    <t>Flavobacteriaceae bacterium 3519-10</t>
  </si>
  <si>
    <t>Flavisolibacter sp. LCS9</t>
  </si>
  <si>
    <t>Flammeovirgaceae bacterium 311</t>
  </si>
  <si>
    <t>Fischerella sp. NIES-3754</t>
  </si>
  <si>
    <t>Finegoldia magna ATCC 29328</t>
  </si>
  <si>
    <t>Fimbriimonas ginsengisoli Gsoil 348</t>
  </si>
  <si>
    <t>Filomicrobium sp. W</t>
  </si>
  <si>
    <t>Filifactor alocis ATCC 35896</t>
  </si>
  <si>
    <t>Fibrobacter succinogenes subsp. succinogenes S85 (Prj:47)</t>
  </si>
  <si>
    <t>Fibrobacter succinogenes subsp. succinogenes S85</t>
  </si>
  <si>
    <t>Fibrella aestuarina strain BUZ 2T</t>
  </si>
  <si>
    <t>Fervidobacterium pennivorans strain DYC</t>
  </si>
  <si>
    <t>Fervidobacterium pennivorans DSM 9078</t>
  </si>
  <si>
    <t>Fervidobacterium nodosum Rt17-B1</t>
  </si>
  <si>
    <t>Fervidicoccus fontis Kam940</t>
  </si>
  <si>
    <t>Ferroplasma acidarmanus fer1</t>
  </si>
  <si>
    <t>Ferroglobus placidus DSM 10642</t>
  </si>
  <si>
    <t>Ferrimonas balearica DSM 9799</t>
  </si>
  <si>
    <t>Faecalibaculum rodentium strain Alo17</t>
  </si>
  <si>
    <t>Faecalibacterium prausnitzii SL3/3</t>
  </si>
  <si>
    <t>Faecalibacterium prausnitzii L2-6</t>
  </si>
  <si>
    <t>Exiguobacterium sp. MH3</t>
  </si>
  <si>
    <t>Exiguobacterium sp. AT1b</t>
  </si>
  <si>
    <t>Exiguobacterium sibiricum 255-15</t>
  </si>
  <si>
    <t>Exiguobacterium antarcticum B7</t>
  </si>
  <si>
    <t>Eubacterium sulci ATCC 35585</t>
  </si>
  <si>
    <t>Eubacterium siraeum V10Sc8a</t>
  </si>
  <si>
    <t>Eubacterium siraeum 70/3</t>
  </si>
  <si>
    <t>Eubacterium rectale M104/1</t>
  </si>
  <si>
    <t>Eubacterium rectale DSM 17629</t>
  </si>
  <si>
    <t>Eubacterium rectale ATCC 33656</t>
  </si>
  <si>
    <t>Eubacterium limosum strain SA11</t>
  </si>
  <si>
    <t>Eubacterium limosum KIST612</t>
  </si>
  <si>
    <t>Eubacterium eligens ATCC 27750</t>
  </si>
  <si>
    <t>Eubacterium acidaminophilum DSM 3953</t>
  </si>
  <si>
    <t>Ethanoligenens harbinense YUAN-3</t>
  </si>
  <si>
    <t>Escherichia fergusonii strain FDAARGOS_170</t>
  </si>
  <si>
    <t>Escherichia fergusonii ATCC 35469</t>
  </si>
  <si>
    <t>Escherichia coli Xuzhou21</t>
  </si>
  <si>
    <t>Escherichia coli W</t>
  </si>
  <si>
    <t>Escherichia coli VR50</t>
  </si>
  <si>
    <t>Escherichia coli UTI89</t>
  </si>
  <si>
    <t>Escherichia coli UMNK88</t>
  </si>
  <si>
    <t>Escherichia coli UMNF18</t>
  </si>
  <si>
    <t>Escherichia coli UMN026</t>
  </si>
  <si>
    <t>Escherichia coli UM146</t>
  </si>
  <si>
    <t>Escherichia coli strain ZH193</t>
  </si>
  <si>
    <t>Escherichia coli strain ZH063</t>
  </si>
  <si>
    <t>Escherichia coli strain YD786</t>
  </si>
  <si>
    <t>Escherichia coli strain uk_P46212</t>
  </si>
  <si>
    <t>Escherichia coli strain ST648</t>
  </si>
  <si>
    <t>Escherichia coli strain ST540</t>
  </si>
  <si>
    <t>Escherichia coli strain ST2747</t>
  </si>
  <si>
    <t>Escherichia coli strain SQ88</t>
  </si>
  <si>
    <t>Escherichia coli strain SQ37</t>
  </si>
  <si>
    <t>Escherichia coli strain SQ2203</t>
  </si>
  <si>
    <t>Escherichia coli strain SQ171</t>
  </si>
  <si>
    <t>Escherichia coli strain SQ110</t>
  </si>
  <si>
    <t>Escherichia coli strain SF-468</t>
  </si>
  <si>
    <t>Escherichia coli strain SF-173</t>
  </si>
  <si>
    <t>Escherichia coli strain SF-166</t>
  </si>
  <si>
    <t>Escherichia coli strain SF-088</t>
  </si>
  <si>
    <t>Escherichia coli strain SEC470</t>
  </si>
  <si>
    <t>Escherichia coli strain SaT040</t>
  </si>
  <si>
    <t>Escherichia coli strain S51</t>
  </si>
  <si>
    <t>Escherichia coli strain RS76</t>
  </si>
  <si>
    <t>Escherichia coli strain RR1</t>
  </si>
  <si>
    <t>Escherichia coli strain PPECC42</t>
  </si>
  <si>
    <t>Escherichia coli strain NGF1</t>
  </si>
  <si>
    <t>Escherichia coli strain NCTC9001</t>
  </si>
  <si>
    <t>Escherichia coli strain NCM3722</t>
  </si>
  <si>
    <t>Escherichia coli strain MVAST0167</t>
  </si>
  <si>
    <t>Escherichia coli strain MRE600</t>
  </si>
  <si>
    <t>Escherichia coli strain MNCRE44</t>
  </si>
  <si>
    <t>Escherichia coli strain MC1061</t>
  </si>
  <si>
    <t>Escherichia coli strain K-12 substrain MG1655_TMP32XR2</t>
  </si>
  <si>
    <t>Escherichia coli strain K-12 substrain MG1655_TMP32XR1</t>
  </si>
  <si>
    <t>Escherichia coli strain K-12 substr. RV308</t>
  </si>
  <si>
    <t>Escherichia coli strain K-12 substr. HMS174</t>
  </si>
  <si>
    <t>Escherichia coli strain JJ2434</t>
  </si>
  <si>
    <t>Escherichia coli strain JJ1897</t>
  </si>
  <si>
    <t>Escherichia coli strain JEONG-1266</t>
  </si>
  <si>
    <t>Escherichia coli strain HUSEC2011</t>
  </si>
  <si>
    <t>Escherichia coli strain G749</t>
  </si>
  <si>
    <t>Escherichia coli strain ER1821R</t>
  </si>
  <si>
    <t>Escherichia coli strain ECONIH2</t>
  </si>
  <si>
    <t>Escherichia coli strain Ecol_745</t>
  </si>
  <si>
    <t>Escherichia coli strain Ecol_743</t>
  </si>
  <si>
    <t>Escherichia coli strain Ecol_732</t>
  </si>
  <si>
    <t>Escherichia coli strain Ecol_448</t>
  </si>
  <si>
    <t>Escherichia coli strain Eco889</t>
  </si>
  <si>
    <t>Escherichia coli strain DH1Ec169</t>
  </si>
  <si>
    <t>Escherichia coli strain DH1Ec104</t>
  </si>
  <si>
    <t>Escherichia coli strain DH1Ec095</t>
  </si>
  <si>
    <t>Escherichia coli strain CQSW20</t>
  </si>
  <si>
    <t>Escherichia coli strain Co6114</t>
  </si>
  <si>
    <t>Escherichia coli strain CI5</t>
  </si>
  <si>
    <t>Escherichia coli strain CFSAN029787</t>
  </si>
  <si>
    <t>Escherichia coli strain CD306</t>
  </si>
  <si>
    <t>Escherichia coli strain C43(DE3)</t>
  </si>
  <si>
    <t>Escherichia coli strain ACN002</t>
  </si>
  <si>
    <t>Escherichia coli strain 703273</t>
  </si>
  <si>
    <t>Escherichia coli strain 401907</t>
  </si>
  <si>
    <t>Escherichia coli strain 300073</t>
  </si>
  <si>
    <t>Escherichia coli strain 28RC1</t>
  </si>
  <si>
    <t>Escherichia coli strain 268-78-1</t>
  </si>
  <si>
    <t>Escherichia coli strain 2013C-4465</t>
  </si>
  <si>
    <t>Escherichia coli strain 2012C-4227</t>
  </si>
  <si>
    <t>Escherichia coli strain 2011C-3911</t>
  </si>
  <si>
    <t>Escherichia coli strain 2009C-3133</t>
  </si>
  <si>
    <t>Escherichia coli str. Sanji</t>
  </si>
  <si>
    <t>Escherichia coli str. K-12 substr. W3110</t>
  </si>
  <si>
    <t>Escherichia coli str. K-12 substr. MG1655</t>
  </si>
  <si>
    <t>Escherichia coli str. K-12 substr. MDS42</t>
  </si>
  <si>
    <t>Escherichia coli str. K-12 substr. MC4100</t>
  </si>
  <si>
    <t>Escherichia coli str. K-12 substr. DH10B</t>
  </si>
  <si>
    <t>Escherichia coli str. 'clone D i2'</t>
  </si>
  <si>
    <t>Escherichia coli str. 'clone D i14'</t>
  </si>
  <si>
    <t>Escherichia coli SMS-3-5</t>
  </si>
  <si>
    <t>Escherichia coli SE15</t>
  </si>
  <si>
    <t>Escherichia coli SE11</t>
  </si>
  <si>
    <t>Escherichia coli S88</t>
  </si>
  <si>
    <t>Escherichia coli RS218</t>
  </si>
  <si>
    <t>Escherichia coli RM9387</t>
  </si>
  <si>
    <t>Escherichia coli PMV-1</t>
  </si>
  <si>
    <t>Escherichia coli pHNSHP45-2</t>
  </si>
  <si>
    <t>Escherichia coli PCN061</t>
  </si>
  <si>
    <t>Escherichia coli P12b</t>
  </si>
  <si>
    <t>Escherichia coli O83:H1 str. NRG 857C</t>
  </si>
  <si>
    <t>Escherichia coli O7:K1 str. CE10</t>
  </si>
  <si>
    <t>Escherichia coli O55:H7 str. RM12579</t>
  </si>
  <si>
    <t>Escherichia coli O55:H7 str. CB9615</t>
  </si>
  <si>
    <t>Escherichia coli O26:H11 str. 11368</t>
  </si>
  <si>
    <t>Escherichia coli O157:H7 strain WS4202</t>
  </si>
  <si>
    <t>Escherichia coli O157:H7 str. TW14359</t>
  </si>
  <si>
    <t>Escherichia coli O157:H7 str. SS52</t>
  </si>
  <si>
    <t>Escherichia coli O157:H7 str. SS17</t>
  </si>
  <si>
    <t>Escherichia coli O157:H7 str. Sakai</t>
  </si>
  <si>
    <t>Escherichia coli O157:H7 str. EDL933</t>
  </si>
  <si>
    <t>Escherichia coli O157:H7 str. EC4115</t>
  </si>
  <si>
    <t>Escherichia coli O157:H7</t>
  </si>
  <si>
    <t>Escherichia coli O157:H16 Santai</t>
  </si>
  <si>
    <t>Escherichia coli O157</t>
  </si>
  <si>
    <t>Escherichia coli O145:H28 str. RM13516</t>
  </si>
  <si>
    <t>Escherichia coli O145:H28 str. RM13514</t>
  </si>
  <si>
    <t>Escherichia coli O145:H28 str. RM12761</t>
  </si>
  <si>
    <t>Escherichia coli O145:H28 str. RM12581</t>
  </si>
  <si>
    <t>Escherichia coli O127:H6 str. E2348/69</t>
  </si>
  <si>
    <t>Escherichia coli O111:H- str. 11128</t>
  </si>
  <si>
    <t>Escherichia coli O104:H4 str. C227-11</t>
  </si>
  <si>
    <t>Escherichia coli O104:H4 str. 2011C-3493</t>
  </si>
  <si>
    <t>Escherichia coli O104:H4 str. 2009EL-2071</t>
  </si>
  <si>
    <t>Escherichia coli O104:H4 str. 2009EL-2050</t>
  </si>
  <si>
    <t>Escherichia coli O103:H2 str. 12009</t>
  </si>
  <si>
    <t>Escherichia coli Nissle 1917</t>
  </si>
  <si>
    <t>Escherichia coli NA114</t>
  </si>
  <si>
    <t>Escherichia coli LY180</t>
  </si>
  <si>
    <t>Escherichia coli LF82</t>
  </si>
  <si>
    <t>Escherichia coli KO11FL</t>
  </si>
  <si>
    <t>Escherichia coli KLY</t>
  </si>
  <si>
    <t>Escherichia coli K-12 strain ER3476</t>
  </si>
  <si>
    <t>Escherichia coli K-12 strain ER3475</t>
  </si>
  <si>
    <t>Escherichia coli K-12 strain ER3466</t>
  </si>
  <si>
    <t>Escherichia coli K-12 strain ER3454</t>
  </si>
  <si>
    <t>Escherichia coli K-12 strain ER3446</t>
  </si>
  <si>
    <t>Escherichia coli K-12 strain ER3445</t>
  </si>
  <si>
    <t>Escherichia coli K-12 strain ER3440</t>
  </si>
  <si>
    <t>Escherichia coli K-12 strain ER3435</t>
  </si>
  <si>
    <t>Escherichia coli K-12 GM4792</t>
  </si>
  <si>
    <t>Escherichia coli K-12 ER3413</t>
  </si>
  <si>
    <t>Escherichia coli K-12</t>
  </si>
  <si>
    <t>Escherichia coli JJ1887</t>
  </si>
  <si>
    <t>Escherichia coli JJ1886</t>
  </si>
  <si>
    <t>Escherichia coli IHE3034</t>
  </si>
  <si>
    <t>Escherichia coli IAI39</t>
  </si>
  <si>
    <t>Escherichia coli IAI1</t>
  </si>
  <si>
    <t>Escherichia coli HS</t>
  </si>
  <si>
    <t>Escherichia coli FAP1</t>
  </si>
  <si>
    <t>Escherichia coli ETEC H10407</t>
  </si>
  <si>
    <t>Escherichia coli ER2796</t>
  </si>
  <si>
    <t>Escherichia coli ED1a</t>
  </si>
  <si>
    <t>Escherichia coli ECONIH1</t>
  </si>
  <si>
    <t>Escherichia coli ECC-1470</t>
  </si>
  <si>
    <t>Escherichia coli E24377A</t>
  </si>
  <si>
    <t>Escherichia coli DH1</t>
  </si>
  <si>
    <t>Escherichia coli CFT073</t>
  </si>
  <si>
    <t>Escherichia coli C41(DE3)</t>
  </si>
  <si>
    <t>Escherichia coli C321.deltaA</t>
  </si>
  <si>
    <t>Escherichia coli BW2952</t>
  </si>
  <si>
    <t>Escherichia coli BW25113</t>
  </si>
  <si>
    <t>Escherichia coli 'BL21-Gold(DE3)pLysS AG'</t>
  </si>
  <si>
    <t>Escherichia coli BL21(DE3) (Prj:28965)</t>
  </si>
  <si>
    <t>Escherichia coli BL21(DE3) (Prj:20713)</t>
  </si>
  <si>
    <t>Escherichia coli BL21 (TaKaRa)</t>
  </si>
  <si>
    <t>Escherichia coli B7A</t>
  </si>
  <si>
    <t>Escherichia coli B str. REL606</t>
  </si>
  <si>
    <t>Escherichia coli B</t>
  </si>
  <si>
    <t>Escherichia coli ATCC 8739</t>
  </si>
  <si>
    <t>Escherichia coli ATCC 25922</t>
  </si>
  <si>
    <t>Escherichia coli APEC O78</t>
  </si>
  <si>
    <t>Escherichia coli APEC O1</t>
  </si>
  <si>
    <t>Escherichia coli APEC IMT5155</t>
  </si>
  <si>
    <t>Escherichia coli ACN001</t>
  </si>
  <si>
    <t>Escherichia coli ABU 83972</t>
  </si>
  <si>
    <t>Escherichia coli 94-3024</t>
  </si>
  <si>
    <t>Escherichia coli 789</t>
  </si>
  <si>
    <t>Escherichia coli 55989</t>
  </si>
  <si>
    <t>Escherichia coli 536</t>
  </si>
  <si>
    <t>Escherichia coli 1303</t>
  </si>
  <si>
    <t>Escherichia coli 042</t>
  </si>
  <si>
    <t>Escherichia albertii strain EC06-170</t>
  </si>
  <si>
    <t>Escherichia albertii KF1</t>
  </si>
  <si>
    <t>Erythrobacter sp. s21-N3</t>
  </si>
  <si>
    <t>Erythrobacter litoralis HTCC2594</t>
  </si>
  <si>
    <t>Erysipelothrix sp. LV19</t>
  </si>
  <si>
    <t>Erysipelothrix rhusiopathiae SY1027</t>
  </si>
  <si>
    <t>Erysipelothrix rhusiopathiae strain GXBY-1</t>
  </si>
  <si>
    <t>Erysipelothrix rhusiopathiae str. Fujisawa</t>
  </si>
  <si>
    <t>Erwinia tasmaniensis Et1/99</t>
  </si>
  <si>
    <t>Erwinia sp. EM595</t>
  </si>
  <si>
    <t>Erwinia sp. Ejp617</t>
  </si>
  <si>
    <t>Erwinia pyrifoliae Ep1/96</t>
  </si>
  <si>
    <t>Erwinia pyrifoliae DSM 12163</t>
  </si>
  <si>
    <t>Erwinia billingiae Eb661</t>
  </si>
  <si>
    <t>Erwinia amylovora CFBP1430</t>
  </si>
  <si>
    <t>Erwinia amylovora ATCC 49946</t>
  </si>
  <si>
    <t>Enterococcus sp. HSIEG1</t>
  </si>
  <si>
    <t>Enterococcus sp. 7L76</t>
  </si>
  <si>
    <t>Enterococcus silesiacus strain LMG 23085</t>
  </si>
  <si>
    <t>Enterococcus rotai strain LMG 26678</t>
  </si>
  <si>
    <t>Enterococcus mundtii QU 25</t>
  </si>
  <si>
    <t>Enterococcus hirae strain R17</t>
  </si>
  <si>
    <t>Enterococcus hirae ATCC 9790</t>
  </si>
  <si>
    <t>Enterococcus gallinarum strain FDAARGOS_163</t>
  </si>
  <si>
    <t>Enterococcus faecium T110</t>
  </si>
  <si>
    <t>Enterococcus faecium strain WCF-TC1</t>
  </si>
  <si>
    <t>Enterococcus faecium strain UW8175</t>
  </si>
  <si>
    <t>Enterococcus faecium strain EFE10021</t>
  </si>
  <si>
    <t>Enterococcus faecium strain E39</t>
  </si>
  <si>
    <t>Enterococcus faecium strain ATCC 700221</t>
  </si>
  <si>
    <t>Enterococcus faecium strain 6E6</t>
  </si>
  <si>
    <t>Enterococcus faecium strain 64/3</t>
  </si>
  <si>
    <t>Enterococcus faecium NRRL B-2354</t>
  </si>
  <si>
    <t>Enterococcus faecium Aus0085</t>
  </si>
  <si>
    <t>Enterococcus faecium Aus0004</t>
  </si>
  <si>
    <t>Enterococcus faecalis V583</t>
  </si>
  <si>
    <t>Enterococcus faecalis strain LD33</t>
  </si>
  <si>
    <t>Enterococcus faecalis str. Symbioflor 1</t>
  </si>
  <si>
    <t>Enterococcus faecalis DENG1</t>
  </si>
  <si>
    <t>Enterococcus faecalis D32</t>
  </si>
  <si>
    <t>Enterococcus faecalis ATCC 29212</t>
  </si>
  <si>
    <t>Enterococcus faecalis 62</t>
  </si>
  <si>
    <t>Enterococcus durans strain KLDS6.0933</t>
  </si>
  <si>
    <t>Enterococcus durans strain KLDS6.0930</t>
  </si>
  <si>
    <t>Enterococcus cecorum strain SA3</t>
  </si>
  <si>
    <t>Enterococcus cecorum strain SA2</t>
  </si>
  <si>
    <t>Enterococcus cecorum strain SA1</t>
  </si>
  <si>
    <t>Enterococcus cecorum strain CE3</t>
  </si>
  <si>
    <t>Enterococcus cecorum strain CE2</t>
  </si>
  <si>
    <t>Enterococcus cecorum strain CE1</t>
  </si>
  <si>
    <t>Enterococcus casseliflavus EC20</t>
  </si>
  <si>
    <t>Enterobacteriaceae bacterium symbiont of Trionymus perrisii</t>
  </si>
  <si>
    <t>Enterobacteriaceae bacterium symbiont of Paracoccus marginatus</t>
  </si>
  <si>
    <t>Enterobacteriaceae bacterium symbiont of Maconellicoccus hirsutus</t>
  </si>
  <si>
    <t>Enterobacteriaceae bacterium symbiont of Ferrisia virgata</t>
  </si>
  <si>
    <t>Enterobacteriaceae bacterium strain FGI 57</t>
  </si>
  <si>
    <t>Enterobacter sp. YD4</t>
  </si>
  <si>
    <t>Enterobacter sp. R4-368</t>
  </si>
  <si>
    <t>Enterobacter sp. ODB01</t>
  </si>
  <si>
    <t>Enterobacter sp. MGH120</t>
  </si>
  <si>
    <t>Enterobacter sp. FY-07</t>
  </si>
  <si>
    <t>Enterobacter sp. BIDMC93</t>
  </si>
  <si>
    <t>Enterobacter sp. 638</t>
  </si>
  <si>
    <t>Enterobacter lignolyticus SCF1</t>
  </si>
  <si>
    <t>Enterobacter cloacae subsp. cloacae NCTC 9394</t>
  </si>
  <si>
    <t>Enterobacter cloacae subsp. cloacae ENHKU01</t>
  </si>
  <si>
    <t>Enterobacter cloacae subsp. cloacae ATCC 13047</t>
  </si>
  <si>
    <t>Enterobacter cloacae strain UW5</t>
  </si>
  <si>
    <t>Enterobacter cloacae strain NH52</t>
  </si>
  <si>
    <t>Enterobacter cloacae strain MBRL1077</t>
  </si>
  <si>
    <t>Enterobacter cloacae strain FDAARGOS_68</t>
  </si>
  <si>
    <t>Enterobacter cloacae strain colR/S</t>
  </si>
  <si>
    <t>Enterobacter cloacae strain CAV1669</t>
  </si>
  <si>
    <t>Enterobacter cloacae strain CAV1668</t>
  </si>
  <si>
    <t>Enterobacter cloacae strain CAV1411</t>
  </si>
  <si>
    <t>Enterobacter cloacae strain CAV1311</t>
  </si>
  <si>
    <t>Enterobacter cloacae strain 34998</t>
  </si>
  <si>
    <t>Enterobacter cloacae strain 34978</t>
  </si>
  <si>
    <t>Enterobacter cloacae P101</t>
  </si>
  <si>
    <t>Enterobacter cloacae GGT036</t>
  </si>
  <si>
    <t>Enterobacter cloacae EcWSU1</t>
  </si>
  <si>
    <t>Enterobacter cloacae ECR091</t>
  </si>
  <si>
    <t>Enterobacter cloacae ECNIH5</t>
  </si>
  <si>
    <t>Enterobacter cloacae ECNIH4</t>
  </si>
  <si>
    <t>Enterobacter cloacae ECNIH3</t>
  </si>
  <si>
    <t>Enterobacter cloacae ECNIH2</t>
  </si>
  <si>
    <t>Enterobacter cloacae 34983</t>
  </si>
  <si>
    <t>Enterobacter cloacae 34977</t>
  </si>
  <si>
    <t>Enterobacter cloacae 34399</t>
  </si>
  <si>
    <t>Enterobacter asburiae strain ENIPBJ-CG1</t>
  </si>
  <si>
    <t>Enterobacter asburiae strain CAV1043</t>
  </si>
  <si>
    <t>Enterobacter asburiae strain ATCC 35953</t>
  </si>
  <si>
    <t>Enterobacter asburiae strain 35734</t>
  </si>
  <si>
    <t>Enterobacter asburiae LF7a</t>
  </si>
  <si>
    <t>Enterobacter asburiae L1</t>
  </si>
  <si>
    <t>Enterobacter aerogenes strain G7</t>
  </si>
  <si>
    <t>Enterobacter aerogenes strain FDAARGOS_152</t>
  </si>
  <si>
    <t>Enterobacter aerogenes strain FDAARGOS_139</t>
  </si>
  <si>
    <t>Enterobacter aerogenes strain CAV1320</t>
  </si>
  <si>
    <t>Enterobacter aerogenes KCTC 2190</t>
  </si>
  <si>
    <t>Enterobacter aerogenes EA1509E</t>
  </si>
  <si>
    <t>Ensifer adhaerens OV14</t>
  </si>
  <si>
    <t>Endozoicomonas montiporae CL-33</t>
  </si>
  <si>
    <t>Emticicia oligotrophica DSM 17448</t>
  </si>
  <si>
    <t>Elusimicrobium minutum Pei191</t>
  </si>
  <si>
    <t>Elizabethkingia sp. BM10</t>
  </si>
  <si>
    <t>Elizabethkingia meningoseptica FMS-007</t>
  </si>
  <si>
    <t>Elizabethkingia anophelis strain CSID_3015183684</t>
  </si>
  <si>
    <t>Elizabethkingia anophelis strain CSID_3015183681</t>
  </si>
  <si>
    <t>Elizabethkingia anophelis strain CSID_3015183678</t>
  </si>
  <si>
    <t>Elizabethkingia anophelis strain CSID_3000521207</t>
  </si>
  <si>
    <t>Ehrlichia sp. HF</t>
  </si>
  <si>
    <t>Ehrlichia ruminantium str. Welgevonden (Prj:9614)</t>
  </si>
  <si>
    <t>Ehrlichia ruminantium str. Welgevonden</t>
  </si>
  <si>
    <t>Ehrlichia ruminantium str. Gardel</t>
  </si>
  <si>
    <t>Ehrlichia muris AS145</t>
  </si>
  <si>
    <t>Ehrlichia chaffeensis str. West Paces</t>
  </si>
  <si>
    <t>Ehrlichia chaffeensis str. Wakulla</t>
  </si>
  <si>
    <t>Ehrlichia chaffeensis str. Saint Vincent</t>
  </si>
  <si>
    <t>Ehrlichia chaffeensis str. Osceola</t>
  </si>
  <si>
    <t>Ehrlichia chaffeensis str. Liberty</t>
  </si>
  <si>
    <t>Ehrlichia chaffeensis str. Jax</t>
  </si>
  <si>
    <t>Ehrlichia chaffeensis str. Heartland</t>
  </si>
  <si>
    <t>Ehrlichia chaffeensis str. Arkansas</t>
  </si>
  <si>
    <t>Ehrlichia canis str. Jake</t>
  </si>
  <si>
    <t>Eggerthella sp. YY7918</t>
  </si>
  <si>
    <t>Eggerthella lenta DSM 2243</t>
  </si>
  <si>
    <t>Edwardsiella tarda strain FL95-01</t>
  </si>
  <si>
    <t>Edwardsiella tarda FL6-60</t>
  </si>
  <si>
    <t>Edwardsiella tarda EIB202</t>
  </si>
  <si>
    <t>Edwardsiella tarda C07-087</t>
  </si>
  <si>
    <t>Edwardsiella sp. LADL05-105</t>
  </si>
  <si>
    <t>Edwardsiella ictaluri 93-146</t>
  </si>
  <si>
    <t>Ectothiorhodospira sp. BSL-9</t>
  </si>
  <si>
    <t>Echinicola vietnamensis DSM 17526</t>
  </si>
  <si>
    <t>Dyella thiooxydans strain ATSB10</t>
  </si>
  <si>
    <t>Dyella jiangningensis strain SBZ 3-12</t>
  </si>
  <si>
    <t>Dyella japonica A8</t>
  </si>
  <si>
    <t>Dyadobacter fermentans DSM 18053</t>
  </si>
  <si>
    <t>Draconibacterium orientale strain FH5</t>
  </si>
  <si>
    <t>Dokdonia sp. PRO95</t>
  </si>
  <si>
    <t>Dokdonia sp. MED134</t>
  </si>
  <si>
    <t>Dokdonia donghaensis DSW-1</t>
  </si>
  <si>
    <t>Dokdonella koreensis DS-123</t>
  </si>
  <si>
    <t>Dinoroseobacter shibae DFL 12</t>
  </si>
  <si>
    <t>Dictyoglomus turgidum DSM 6724</t>
  </si>
  <si>
    <t>Dictyoglomus thermophilum H-6-12</t>
  </si>
  <si>
    <t>Dickeya zeae Ech1591</t>
  </si>
  <si>
    <t>Dickeya zeae EC1</t>
  </si>
  <si>
    <t>Dickeya solani IPO 2222</t>
  </si>
  <si>
    <t>Dickeya paradisiaca NCPPB 2511</t>
  </si>
  <si>
    <t>Dickeya dianthicola RNS04.9</t>
  </si>
  <si>
    <t>Dickeya dianthicola IPO 980</t>
  </si>
  <si>
    <t>Dickeya dadantii Ech703</t>
  </si>
  <si>
    <t>Dickeya dadantii Ech586</t>
  </si>
  <si>
    <t>Dickeya dadantii 3937</t>
  </si>
  <si>
    <t>Dichelobacter nodosus VCS1703A</t>
  </si>
  <si>
    <t>Devriesea agamarum strain IMP2</t>
  </si>
  <si>
    <t>Devosia sp. H5989</t>
  </si>
  <si>
    <t>Devosia sp. DDS-1 strain A16</t>
  </si>
  <si>
    <t>Desulfuromonas sp. WTL</t>
  </si>
  <si>
    <t>Desulfuromonas sp. DDH964</t>
  </si>
  <si>
    <t>Desulfurococcus mucosus DSM 2162</t>
  </si>
  <si>
    <t>Desulfurococcus kamchatkensis 1221n</t>
  </si>
  <si>
    <t>Desulfurococcus fermentans DSM 16532</t>
  </si>
  <si>
    <t>Desulfurobacterium thermolithotrophum DSM 11699</t>
  </si>
  <si>
    <t>Desulfurivibrio alkaliphilus AHT2</t>
  </si>
  <si>
    <t>Desulfurispirillum indicum S5</t>
  </si>
  <si>
    <t>Desulfurella acetivorans A63</t>
  </si>
  <si>
    <t>Desulfovibrio vulgaris str. 'Miyazaki F'</t>
  </si>
  <si>
    <t>Desulfovibrio vulgaris str. Hildenborough</t>
  </si>
  <si>
    <t>Desulfovibrio vulgaris RCH1</t>
  </si>
  <si>
    <t>Desulfovibrio vulgaris DP4</t>
  </si>
  <si>
    <t>Desulfovibrio sp. J2</t>
  </si>
  <si>
    <t>Desulfovibrio salexigens DSM 2638</t>
  </si>
  <si>
    <t>Desulfovibrio piezophilus strain C1TLV30</t>
  </si>
  <si>
    <t>Desulfovibrio magneticus RS-1</t>
  </si>
  <si>
    <t>Desulfovibrio hydrothermalis AM13 = DSM 14728</t>
  </si>
  <si>
    <t>Desulfovibrio gigas DSM 1382 = ATCC 19364</t>
  </si>
  <si>
    <t>Desulfovibrio fairfieldensis strain CCUG 45958</t>
  </si>
  <si>
    <t>Desulfovibrio desulfuricans subsp. desulfuricans str. ATCC 27774</t>
  </si>
  <si>
    <t>Desulfovibrio alaskensis G20</t>
  </si>
  <si>
    <t>Desulfovibrio aespoeensis Aspo-2</t>
  </si>
  <si>
    <t>Desulfotomaculum ruminis DSM 2154</t>
  </si>
  <si>
    <t>Desulfotomaculum reducens MI-1</t>
  </si>
  <si>
    <t>Desulfotomaculum kuznetsovii DSM 6115</t>
  </si>
  <si>
    <t>Desulfotomaculum carboxydivorans CO-1-SRB</t>
  </si>
  <si>
    <t>Desulfotomaculum acetoxidans DSM 771</t>
  </si>
  <si>
    <t>Desulfotalea psychrophila LSv54</t>
  </si>
  <si>
    <t>Desulfosporosinus orientis DSM 765</t>
  </si>
  <si>
    <t>Desulfomonile tiedjei DSM 6799</t>
  </si>
  <si>
    <t>Desulfomicrobium orale DSM 12838</t>
  </si>
  <si>
    <t>Desulfomicrobium baculatum DSM 4028</t>
  </si>
  <si>
    <t>Desulfohalobium retbaense DSM 5692</t>
  </si>
  <si>
    <t>Desulfococcus oleovorans Hxd3</t>
  </si>
  <si>
    <t>Desulfocapsa sulfexigens DSM 10523</t>
  </si>
  <si>
    <t>Desulfobulbus propionicus DSM 2032</t>
  </si>
  <si>
    <t>Desulfobacula toluolica Tol2</t>
  </si>
  <si>
    <t>Desulfobacterium autotrophicum HRM2</t>
  </si>
  <si>
    <t>Desulfobacca acetoxidans DSM 11109</t>
  </si>
  <si>
    <t>Desulfitobacterium hafniense Y51</t>
  </si>
  <si>
    <t>Desulfitobacterium hafniense DCB-2</t>
  </si>
  <si>
    <t>Desulfatibacillum alkenivorans AK-01</t>
  </si>
  <si>
    <t>Desulfarculus baarsii DSM 2075</t>
  </si>
  <si>
    <t>Dermacoccus nishinomiyaensis strain M25</t>
  </si>
  <si>
    <t>Denitrovibrio acetiphilus DSM 12809</t>
  </si>
  <si>
    <t>Denitrobacterium detoxificans strain NPOH1</t>
  </si>
  <si>
    <t>delta proteobacterium HotSeep1</t>
  </si>
  <si>
    <t>delta proteobacterium BABL1</t>
  </si>
  <si>
    <t>Delftia sp. Cs1-4</t>
  </si>
  <si>
    <t>Delftia acidovorans strain 2167</t>
  </si>
  <si>
    <t>Delftia acidovorans SPH-1</t>
  </si>
  <si>
    <t>Deinococcus swuensis DY59</t>
  </si>
  <si>
    <t>'Deinococcus soli' Cha et al. 2014 strain N5</t>
  </si>
  <si>
    <t>Deinococcus radiodurans R1</t>
  </si>
  <si>
    <t>Deinococcus puniceus strain DY1</t>
  </si>
  <si>
    <t>Deinococcus proteolyticus MRP</t>
  </si>
  <si>
    <t>Deinococcus peraridilitoris DSM 19664</t>
  </si>
  <si>
    <t>Deinococcus maricopensis DSM 21211</t>
  </si>
  <si>
    <t>Deinococcus gobiensis I-0</t>
  </si>
  <si>
    <t>Deinococcus geothermalis DSM 11300</t>
  </si>
  <si>
    <t>Deinococcus deserti VCD115</t>
  </si>
  <si>
    <t>Deinococcus actinosclerus strain BM2</t>
  </si>
  <si>
    <t>Dehalogenimonas sp. WBC-2</t>
  </si>
  <si>
    <t>Dehalogenimonas lykanthroporepellens BL-DC-9</t>
  </si>
  <si>
    <t>Dehalogenimonas alkenigignens strain IP3-3</t>
  </si>
  <si>
    <t>Dehalococcoides sp. VS</t>
  </si>
  <si>
    <t>Dehalococcoides sp. UCH007</t>
  </si>
  <si>
    <t>Dehalococcoides sp. GT</t>
  </si>
  <si>
    <t>Dehalococcoides sp. CBDB1</t>
  </si>
  <si>
    <t>Dehalococcoides sp. BAV1</t>
  </si>
  <si>
    <t>Dehalococcoides mccartyi strain 11a5</t>
  </si>
  <si>
    <t>Dehalococcoides mccartyi IBARAKI</t>
  </si>
  <si>
    <t>Dehalococcoides mccartyi GY50</t>
  </si>
  <si>
    <t>Dehalococcoides mccartyi DCMB5</t>
  </si>
  <si>
    <t>Dehalococcoides mccartyi CG5</t>
  </si>
  <si>
    <t>Dehalococcoides mccartyi CG4</t>
  </si>
  <si>
    <t>Dehalococcoides mccartyi CG1</t>
  </si>
  <si>
    <t>Dehalococcoides mccartyi BTF08</t>
  </si>
  <si>
    <t>Dehalococcoides mccartyi BAV1</t>
  </si>
  <si>
    <t>Dehalococcoides ethenogenes 195</t>
  </si>
  <si>
    <t>Dehalobacter sp. DCA</t>
  </si>
  <si>
    <t>Dehalobacter sp. CF</t>
  </si>
  <si>
    <t>Dehalobacter restrictus DSM 9455</t>
  </si>
  <si>
    <t>Defluviitoga tunisiensis strain L3</t>
  </si>
  <si>
    <t>Defluviimonas alba strain cai42</t>
  </si>
  <si>
    <t>Deferribacter desulfuricans SSM1</t>
  </si>
  <si>
    <t>Dechlorosoma suillum PS</t>
  </si>
  <si>
    <t>Dechloromonas aromatica RCB</t>
  </si>
  <si>
    <t>Dactylococcopsis salina PCC 8305</t>
  </si>
  <si>
    <t>Cytophaga hutchinsonii ATCC 33406</t>
  </si>
  <si>
    <t>Cylindrospermum stagnale PCC 7417</t>
  </si>
  <si>
    <t>Cycloclasticus zancles 7-ME</t>
  </si>
  <si>
    <t>Cycloclasticus sp. P1</t>
  </si>
  <si>
    <t>Cyclobacterium marinum DSM 745</t>
  </si>
  <si>
    <t>Cyclobacterium amurskyense strain KCTC 12363</t>
  </si>
  <si>
    <t>Cyanothece sp. PCC 8802</t>
  </si>
  <si>
    <t>Cyanothece sp. PCC 8801</t>
  </si>
  <si>
    <t>Cyanothece sp. PCC 7822</t>
  </si>
  <si>
    <t>Cyanothece sp. PCC 7425</t>
  </si>
  <si>
    <t>Cyanothece sp. PCC 7424</t>
  </si>
  <si>
    <t>Cyanothece sp. ATCC 51142</t>
  </si>
  <si>
    <t>Cyanobium gracile PCC 6307</t>
  </si>
  <si>
    <t>Cyanobacterium stanieri PCC 7202</t>
  </si>
  <si>
    <t>cyanobacterium endosymbiont of Epithemia turgida isolate EtSB Lake Yunoko ETSB Lake Yunoko</t>
  </si>
  <si>
    <t>Cyanobacterium aponinum PCC 10605</t>
  </si>
  <si>
    <t>Curtobacterium sp. MR_MD2014</t>
  </si>
  <si>
    <t>Cupriavidus taiwanensis strain LMG 19424</t>
  </si>
  <si>
    <t>Cupriavidus necator N-1</t>
  </si>
  <si>
    <t>Cupriavidus nantongensis strain X1</t>
  </si>
  <si>
    <t>Cupriavidus metallidurans CH34</t>
  </si>
  <si>
    <t>Cupriavidus gilardii CR3</t>
  </si>
  <si>
    <t>Cupriavidus basilensis 4G11</t>
  </si>
  <si>
    <t>Cryptobacterium curtum DSM 15641</t>
  </si>
  <si>
    <t>Cronobacter universalis NCTC 9529</t>
  </si>
  <si>
    <t>Cronobacter turicensis z3032</t>
  </si>
  <si>
    <t>Cronobacter sakazakii strain NCTC 8155</t>
  </si>
  <si>
    <t>Cronobacter sakazakii strain ATCC 29544</t>
  </si>
  <si>
    <t>Cronobacter sakazakii SP291</t>
  </si>
  <si>
    <t>Cronobacter sakazakii ES15</t>
  </si>
  <si>
    <t>Cronobacter sakazakii CMCC 45402</t>
  </si>
  <si>
    <t>Cronobacter sakazakii ATCC BAA-894</t>
  </si>
  <si>
    <t>Cronobacter muytjensii ATCC 51329</t>
  </si>
  <si>
    <t>Cronobacter malonaticus LMG 23826</t>
  </si>
  <si>
    <t>Cronobacter dublinensis subsp. dublinensis LMG 23823</t>
  </si>
  <si>
    <t>Cronobacter condimenti 1330 strain LMG 26250</t>
  </si>
  <si>
    <t>Croceicoccus naphthovorans strain PQ-2</t>
  </si>
  <si>
    <t>Croceibacter atlanticus HTCC2559</t>
  </si>
  <si>
    <t>Crinalium epipsammum PCC 9333</t>
  </si>
  <si>
    <t>Coxiella-like endosymbiont strain CRt</t>
  </si>
  <si>
    <t>Coxiella endosymbiont of Amblyomma americanum C904</t>
  </si>
  <si>
    <t>Coxiella burnetii strain 3345937</t>
  </si>
  <si>
    <t>Coxiella burnetii strain 3262</t>
  </si>
  <si>
    <t>Coxiella burnetii str. Namibia</t>
  </si>
  <si>
    <t>Coxiella burnetii RSA 493 strain Cb171_QLYMPHOMA</t>
  </si>
  <si>
    <t>Coxiella burnetii RSA 493</t>
  </si>
  <si>
    <t>Coxiella burnetii RSA 331</t>
  </si>
  <si>
    <t>Coxiella burnetii Dugway 5J108-111</t>
  </si>
  <si>
    <t>Coxiella burnetii CbuK_Q154</t>
  </si>
  <si>
    <t>Coxiella burnetii CbuG_Q212</t>
  </si>
  <si>
    <t>Corynebacterium vitaeruminis DSM 20294</t>
  </si>
  <si>
    <t>Corynebacterium uterequi strain DSM 45634</t>
  </si>
  <si>
    <t>Corynebacterium ureicelerivorans strain IMMIB RIV-2301</t>
  </si>
  <si>
    <t>Corynebacterium urealyticum DSM 7111</t>
  </si>
  <si>
    <t>Corynebacterium urealyticum DSM 7109</t>
  </si>
  <si>
    <t>Corynebacterium ulcerans strain 131002</t>
  </si>
  <si>
    <t>Corynebacterium ulcerans strain 131001</t>
  </si>
  <si>
    <t>Corynebacterium ulcerans FRC58</t>
  </si>
  <si>
    <t>Corynebacterium ulcerans FRC11</t>
  </si>
  <si>
    <t>Corynebacterium ulcerans BR-AD22</t>
  </si>
  <si>
    <t>Corynebacterium ulcerans 809</t>
  </si>
  <si>
    <t>Corynebacterium ulcerans 210932</t>
  </si>
  <si>
    <t>Corynebacterium ulcerans 210931</t>
  </si>
  <si>
    <t>Corynebacterium ulcerans 05146</t>
  </si>
  <si>
    <t>Corynebacterium ulcerans 0102</t>
  </si>
  <si>
    <t>Corynebacterium testudinoris strain DSM 44614</t>
  </si>
  <si>
    <t>Corynebacterium terpenotabidum Y-11</t>
  </si>
  <si>
    <t>Corynebacterium stationis strain ATCC 6872</t>
  </si>
  <si>
    <t>Corynebacterium sp. ATCC 6931</t>
  </si>
  <si>
    <t>Corynebacterium singulare IBS B52218</t>
  </si>
  <si>
    <t>Corynebacterium simulans strain Wattiau</t>
  </si>
  <si>
    <t>Corynebacterium simulans strain PES1</t>
  </si>
  <si>
    <t>Corynebacterium riegelii strain PUDD_83A45</t>
  </si>
  <si>
    <t>Corynebacterium pseudotuberculosis strain VD57</t>
  </si>
  <si>
    <t>Corynebacterium pseudotuberculosis strain PO269-5</t>
  </si>
  <si>
    <t>Corynebacterium pseudotuberculosis strain PO222/4-1</t>
  </si>
  <si>
    <t>Corynebacterium pseudotuberculosis strain PA02</t>
  </si>
  <si>
    <t>Corynebacterium pseudotuberculosis strain PA01</t>
  </si>
  <si>
    <t>Corynebacterium pseudotuberculosis strain N1</t>
  </si>
  <si>
    <t>Corynebacterium pseudotuberculosis strain MEX9</t>
  </si>
  <si>
    <t>Corynebacterium pseudotuberculosis strain MEX25</t>
  </si>
  <si>
    <t>Corynebacterium pseudotuberculosis strain MB66</t>
  </si>
  <si>
    <t>Corynebacterium pseudotuberculosis strain MB30</t>
  </si>
  <si>
    <t>Corynebacterium pseudotuberculosis strain MB14</t>
  </si>
  <si>
    <t>Corynebacterium pseudotuberculosis strain MB11</t>
  </si>
  <si>
    <t>Corynebacterium pseudotuberculosis strain Ft_2193/67</t>
  </si>
  <si>
    <t>Corynebacterium pseudotuberculosis strain E56</t>
  </si>
  <si>
    <t>Corynebacterium pseudotuberculosis strain E55</t>
  </si>
  <si>
    <t>Corynebacterium pseudotuberculosis strain E19</t>
  </si>
  <si>
    <t>Corynebacterium pseudotuberculosis strain CS_10</t>
  </si>
  <si>
    <t>Corynebacterium pseudotuberculosis strain 48252</t>
  </si>
  <si>
    <t>Corynebacterium pseudotuberculosis strain 29156</t>
  </si>
  <si>
    <t>Corynebacterium pseudotuberculosis strain 262</t>
  </si>
  <si>
    <t>Corynebacterium pseudotuberculosis strain 226</t>
  </si>
  <si>
    <t>Corynebacterium pseudotuberculosis strain 12C</t>
  </si>
  <si>
    <t>Corynebacterium pseudotuberculosis strain 1002B</t>
  </si>
  <si>
    <t>Corynebacterium pseudotuberculosis PAT10</t>
  </si>
  <si>
    <t>Corynebacterium pseudotuberculosis P54B96</t>
  </si>
  <si>
    <t>Corynebacterium pseudotuberculosis I19</t>
  </si>
  <si>
    <t>Corynebacterium pseudotuberculosis FRC41</t>
  </si>
  <si>
    <t>Corynebacterium pseudotuberculosis Cp162</t>
  </si>
  <si>
    <t>Corynebacterium pseudotuberculosis CIP 52.97</t>
  </si>
  <si>
    <t>Corynebacterium pseudotuberculosis C231</t>
  </si>
  <si>
    <t>Corynebacterium pseudotuberculosis 42/02-A</t>
  </si>
  <si>
    <t>Corynebacterium pseudotuberculosis 316</t>
  </si>
  <si>
    <t>Corynebacterium pseudotuberculosis 31</t>
  </si>
  <si>
    <t>Corynebacterium pseudotuberculosis 3/99-5</t>
  </si>
  <si>
    <t>Corynebacterium pseudotuberculosis 267</t>
  </si>
  <si>
    <t>Corynebacterium pseudotuberculosis 258</t>
  </si>
  <si>
    <t>Corynebacterium pseudotuberculosis 1002</t>
  </si>
  <si>
    <t>Corynebacterium pseudotuberculosis 1/06-A</t>
  </si>
  <si>
    <t>Corynebacterium mustelae strain DSM 45274</t>
  </si>
  <si>
    <t>Corynebacterium maris DSM 45190</t>
  </si>
  <si>
    <t>Corynebacterium marinum DSM 44953</t>
  </si>
  <si>
    <t>Corynebacterium lactis RW2-5</t>
  </si>
  <si>
    <t>Corynebacterium kutscheri strain DSM 20755</t>
  </si>
  <si>
    <t>Corynebacterium kroppenstedtii DSM 44385</t>
  </si>
  <si>
    <t>Corynebacterium jeikeium K411</t>
  </si>
  <si>
    <t>Corynebacterium imitans strain DSM 44264</t>
  </si>
  <si>
    <t>Corynebacterium humireducens NBRC 106098 = DSM 45392</t>
  </si>
  <si>
    <t>Corynebacterium halotolerans YIM 70093 = DSM 44683</t>
  </si>
  <si>
    <t>Corynebacterium glycinophilum AJ 3170</t>
  </si>
  <si>
    <t>Corynebacterium glutamicum strain YI</t>
  </si>
  <si>
    <t>Corynebacterium glutamicum strain USDA-ARS-USMARC-56828</t>
  </si>
  <si>
    <t>Corynebacterium glutamicum strain CP18</t>
  </si>
  <si>
    <t>Corynebacterium glutamicum strain B253</t>
  </si>
  <si>
    <t>Corynebacterium glutamicum strain ATCC 21831</t>
  </si>
  <si>
    <t>Corynebacterium glutamicum strain AR1</t>
  </si>
  <si>
    <t>Corynebacterium glutamicum SCgG2</t>
  </si>
  <si>
    <t>Corynebacterium glutamicum SCgG1</t>
  </si>
  <si>
    <t>Corynebacterium glutamicum R</t>
  </si>
  <si>
    <t>Corynebacterium glutamicum MB001</t>
  </si>
  <si>
    <t>Corynebacterium glutamicum K051 strain ATCC 13032</t>
  </si>
  <si>
    <t>Corynebacterium glutamicum ATCC 13032 (Prj:307)</t>
  </si>
  <si>
    <t>Corynebacterium glutamicum ATCC 13032</t>
  </si>
  <si>
    <t>Corynebacterium falsenii DSM 44353</t>
  </si>
  <si>
    <t>Corynebacterium epidermidicanis strain DSM 45586</t>
  </si>
  <si>
    <t>Corynebacterium efficiens YS-314</t>
  </si>
  <si>
    <t>Corynebacterium doosanense CAU 212 = DSM 45436</t>
  </si>
  <si>
    <t>Corynebacterium diphtheriae VA01</t>
  </si>
  <si>
    <t>Corynebacterium diphtheriae strain NCTC11397</t>
  </si>
  <si>
    <t>Corynebacterium diphtheriae PW8</t>
  </si>
  <si>
    <t>Corynebacterium diphtheriae NCTC 13129</t>
  </si>
  <si>
    <t>Corynebacterium diphtheriae INCA 402</t>
  </si>
  <si>
    <t>Corynebacterium diphtheriae HC04</t>
  </si>
  <si>
    <t>Corynebacterium diphtheriae HC03</t>
  </si>
  <si>
    <t>Corynebacterium diphtheriae HC02</t>
  </si>
  <si>
    <t>Corynebacterium diphtheriae HC01</t>
  </si>
  <si>
    <t>Corynebacterium diphtheriae CDCE 8392</t>
  </si>
  <si>
    <t>Corynebacterium diphtheriae C7 (beta)</t>
  </si>
  <si>
    <t>Corynebacterium diphtheriae BH8</t>
  </si>
  <si>
    <t>Corynebacterium diphtheriae 31A</t>
  </si>
  <si>
    <t>Corynebacterium diphtheriae 241</t>
  </si>
  <si>
    <t>Corynebacterium deserti GIMN1.010</t>
  </si>
  <si>
    <t>Corynebacterium casei LMG S-19264</t>
  </si>
  <si>
    <t>Corynebacterium camporealensis strain DSM 44610</t>
  </si>
  <si>
    <t>Corynebacterium callunae DSM 20147</t>
  </si>
  <si>
    <t>Corynebacterium aurimucosum ATCC 700975</t>
  </si>
  <si>
    <t>Corynebacterium atypicum strain R2070</t>
  </si>
  <si>
    <t>Corynebacterium argentoratense DSM 44202</t>
  </si>
  <si>
    <t>Corynebacteriales bacterium X1698</t>
  </si>
  <si>
    <t>Corynebacteriales bacterium X1036</t>
  </si>
  <si>
    <t>Coriobacterium glomerans PW2</t>
  </si>
  <si>
    <t>Coriobacteriaceae bacterium 68-1-3</t>
  </si>
  <si>
    <t>Corallococcus coralloides DSM 2259</t>
  </si>
  <si>
    <t>Coraliomargarita akajimensis DSM 45221</t>
  </si>
  <si>
    <t>Coprothermobacter proteolyticus DSM 5265</t>
  </si>
  <si>
    <t>Coprococcus sp. ART55/1</t>
  </si>
  <si>
    <t>Coprococcus catus GD/7</t>
  </si>
  <si>
    <t>Confluentimicrobium sp. EMB200-NS6</t>
  </si>
  <si>
    <t>Conexibacter woesei DSM 14684</t>
  </si>
  <si>
    <t>Comamonas testosteroni TK102</t>
  </si>
  <si>
    <t>Comamonas testosteroni P19</t>
  </si>
  <si>
    <t>Comamonas testosteroni CNB-2</t>
  </si>
  <si>
    <t>Comamonas aquatica strain CJG</t>
  </si>
  <si>
    <t>Comamonadaceae bacterium B1</t>
  </si>
  <si>
    <t>Comamonadaceae bacterium A1</t>
  </si>
  <si>
    <t>Colwellia sp. MT41</t>
  </si>
  <si>
    <t>Colwellia psychrerythraea 34H</t>
  </si>
  <si>
    <t>Collimonas pratensis strain Ter91</t>
  </si>
  <si>
    <t>Collimonas pratensis strain Ter291</t>
  </si>
  <si>
    <t>Collimonas fungivorans Ter331</t>
  </si>
  <si>
    <t>Collimonas fungivorans strain Ter6</t>
  </si>
  <si>
    <t>Collimonas arenae strain Ter282</t>
  </si>
  <si>
    <t>Collimonas arenae strain Ter10</t>
  </si>
  <si>
    <t>Collimonas arenae Cal35</t>
  </si>
  <si>
    <t>Clostridium tyrobutyricum strain KCTC 5387</t>
  </si>
  <si>
    <t>Clostridium thermocellum DSM 1313</t>
  </si>
  <si>
    <t>Clostridium thermocellum ATCC 27405</t>
  </si>
  <si>
    <t>Clostridium tetani E88</t>
  </si>
  <si>
    <t>Clostridium tetani 12124569</t>
  </si>
  <si>
    <t>Clostridium sticklandii DSM 519</t>
  </si>
  <si>
    <t>Clostridium stercorarium subsp. stercorarium DSM 8532</t>
  </si>
  <si>
    <t>Clostridium sporogenes strain NCIMB 10696</t>
  </si>
  <si>
    <t>Clostridium sporogenes strain DSM 795</t>
  </si>
  <si>
    <t>Clostridium sp. SY8519</t>
  </si>
  <si>
    <t>Clostridium sp. M2/40</t>
  </si>
  <si>
    <t>Clostridium sp. BNL1100</t>
  </si>
  <si>
    <t>Clostridium saccharoperbutylacetonicum N1-4(HMT)</t>
  </si>
  <si>
    <t>Clostridium saccharolyticum WM1</t>
  </si>
  <si>
    <t>Clostridium saccharobutylicum DSM 13864</t>
  </si>
  <si>
    <t>Clostridium phytofermentans ISDg</t>
  </si>
  <si>
    <t>Clostridium perfringens strain JP838</t>
  </si>
  <si>
    <t>Clostridium perfringens strain JP55</t>
  </si>
  <si>
    <t>Clostridium perfringens strain FORC_003</t>
  </si>
  <si>
    <t>Clostridium perfringens str. 13</t>
  </si>
  <si>
    <t>Clostridium perfringens SM101</t>
  </si>
  <si>
    <t>Clostridium perfringens ATCC 13124</t>
  </si>
  <si>
    <t>Clostridium pasteurianum DSM 525 = ATCC 6013</t>
  </si>
  <si>
    <t>Clostridium pasteurianum BC1</t>
  </si>
  <si>
    <t>Clostridium novyi NT</t>
  </si>
  <si>
    <t>Clostridium ljungdahlii strain DSM 13528</t>
  </si>
  <si>
    <t>Clostridium kluyveri NBRC 12016</t>
  </si>
  <si>
    <t>Clostridium kluyveri DSM 555</t>
  </si>
  <si>
    <t>Clostridium difficile R20291</t>
  </si>
  <si>
    <t>Clostridium difficile M68</t>
  </si>
  <si>
    <t>Clostridium difficile M120</t>
  </si>
  <si>
    <t>Clostridium difficile CF5</t>
  </si>
  <si>
    <t>Clostridium difficile CD196</t>
  </si>
  <si>
    <t>Clostridium difficile BI1</t>
  </si>
  <si>
    <t>Clostridium difficile 630</t>
  </si>
  <si>
    <t>Clostridium difficile 2007855</t>
  </si>
  <si>
    <t>Clostridium clariflavum DSM 19732</t>
  </si>
  <si>
    <t>Clostridium cf. saccharolyticum K10</t>
  </si>
  <si>
    <t>Clostridium cellulovorans 743B</t>
  </si>
  <si>
    <t>Clostridium cellulolyticum H10</t>
  </si>
  <si>
    <t>Clostridium carboxidivorans P7</t>
  </si>
  <si>
    <t>Clostridium butyricum strain TOA</t>
  </si>
  <si>
    <t>Clostridium butyricum strain KNU-L09</t>
  </si>
  <si>
    <t>Clostridium butyricum strain JKY6D1</t>
  </si>
  <si>
    <t>Clostridium botulinum Prevot_594</t>
  </si>
  <si>
    <t>Clostridium botulinum NCTC 8550</t>
  </si>
  <si>
    <t>Clostridium botulinum NCTC 8266</t>
  </si>
  <si>
    <t>Clostridium botulinum H04402 065</t>
  </si>
  <si>
    <t>Clostridium botulinum F str. Langeland</t>
  </si>
  <si>
    <t>Clostridium botulinum F str. 230613</t>
  </si>
  <si>
    <t>Clostridium botulinum E3 str. Alaska E43</t>
  </si>
  <si>
    <t>Clostridium botulinum CDC_297</t>
  </si>
  <si>
    <t>Clostridium botulinum CDC_1436</t>
  </si>
  <si>
    <t>Clostridium botulinum BKT015925</t>
  </si>
  <si>
    <t>Clostridium botulinum Ba4 str. 657</t>
  </si>
  <si>
    <t>Clostridium botulinum B1 str. Okra</t>
  </si>
  <si>
    <t>Clostridium botulinum B str. Eklund 17B (NRP)</t>
  </si>
  <si>
    <t>Clostridium botulinum A3 str. Loch Maree</t>
  </si>
  <si>
    <t>Clostridium botulinum A2 str. Kyoto</t>
  </si>
  <si>
    <t>Clostridium botulinum A str. Hall</t>
  </si>
  <si>
    <t>Clostridium botulinum A str. ATCC 3502</t>
  </si>
  <si>
    <t>Clostridium botulinum A str. ATCC 19397</t>
  </si>
  <si>
    <t>Clostridium botulinum 202F</t>
  </si>
  <si>
    <t>Clostridium botulinum 111</t>
  </si>
  <si>
    <t>Clostridium beijerinckii NCIMB 8052</t>
  </si>
  <si>
    <t>Clostridium beijerinckii ATCC 35702 SA-1</t>
  </si>
  <si>
    <t>Clostridium beijerinckii 59B</t>
  </si>
  <si>
    <t>Clostridium baratii str. Sullivan</t>
  </si>
  <si>
    <t>Clostridium autoethanogenum DSM 10061</t>
  </si>
  <si>
    <t>Clostridium acidurici 9a</t>
  </si>
  <si>
    <t>Clostridium acetobutylicum EA 2018</t>
  </si>
  <si>
    <t>Clostridium acetobutylicum DSM 1731</t>
  </si>
  <si>
    <t>Clostridium acetobutylicum ATCC 824</t>
  </si>
  <si>
    <t>Clostridium aceticum strain DSM 1496</t>
  </si>
  <si>
    <t>Clostridiales genomosp. BVAB3 str. UPII9-5</t>
  </si>
  <si>
    <t>Clavibacter michiganensis subsp. sepedonicus</t>
  </si>
  <si>
    <t>Clavibacter michiganensis subsp. nebraskensis NCPPB 2581</t>
  </si>
  <si>
    <t>Clavibacter michiganensis subsp. michiganensis NCPPB 382</t>
  </si>
  <si>
    <t>Clavibacter michiganensis subsp. insidiosus strain R1-1</t>
  </si>
  <si>
    <t>Clavibacter michiganensis strain PF008</t>
  </si>
  <si>
    <t>Citromicrobium sp. JL477</t>
  </si>
  <si>
    <t>Citrobacter sp. FDAARGOS_156</t>
  </si>
  <si>
    <t>Citrobacter rodentium ICC168</t>
  </si>
  <si>
    <t>Citrobacter koseri strain FDAARGOS_86</t>
  </si>
  <si>
    <t>Citrobacter koseri ATCC BAA-895</t>
  </si>
  <si>
    <t>Citrobacter freundii strain P10159</t>
  </si>
  <si>
    <t>Citrobacter freundii strain FDAARGOS_61</t>
  </si>
  <si>
    <t>Citrobacter freundii strain CAV1741</t>
  </si>
  <si>
    <t>Citrobacter freundii strain CAV1321</t>
  </si>
  <si>
    <t>Citrobacter freundii CFNIH1</t>
  </si>
  <si>
    <t>Citrobacter amalonaticus Y19</t>
  </si>
  <si>
    <t>Citrobacter amalonaticus strain FDAARGOS_166</t>
  </si>
  <si>
    <t>Citrobacter amalonaticus strain FDAARGOS_165</t>
  </si>
  <si>
    <t>Citrobacter amalonaticus strain FDAARGOS_122</t>
  </si>
  <si>
    <t>Chthonomonas calidirosea T49</t>
  </si>
  <si>
    <t>Chthonomonas calidirosea strain WRG1.2</t>
  </si>
  <si>
    <t>Chthonomonas calidirosea strain TKA4.10</t>
  </si>
  <si>
    <t>Chthonomonas calidirosea strain P488</t>
  </si>
  <si>
    <t>Chryseobacterium sp. StRB126</t>
  </si>
  <si>
    <t>Chryseobacterium sp. IHB B 17019</t>
  </si>
  <si>
    <t>Chryseobacterium sp. IHB B 10212</t>
  </si>
  <si>
    <t>Chryseobacterium gallinarum strain DSM 27622</t>
  </si>
  <si>
    <t>Chroococcidiopsis thermalis PCC 7203</t>
  </si>
  <si>
    <t>Chromohalobacter salexigens DSM 3043</t>
  </si>
  <si>
    <t>Chromobacterium violaceum ATCC 12472</t>
  </si>
  <si>
    <t>Chondromyces crocatus strain Cm c5</t>
  </si>
  <si>
    <t>Chloroherpeton thalassium ATCC 35110</t>
  </si>
  <si>
    <t>Chloroflexus sp. Y-400-fl</t>
  </si>
  <si>
    <t>Chloroflexus aurantiacus J-10-fl</t>
  </si>
  <si>
    <t>Chloroflexus aggregans DSM 9485</t>
  </si>
  <si>
    <t>Chlorobium tepidum TLS</t>
  </si>
  <si>
    <t>Chlorobium phaeovibrioides DSM 265</t>
  </si>
  <si>
    <t>Chlorobium phaeobacteroides DSM 266</t>
  </si>
  <si>
    <t>Chlorobium phaeobacteroides BS1</t>
  </si>
  <si>
    <t>Chlorobium luteolum DSM 273</t>
  </si>
  <si>
    <t>Chlorobium limicola DSM 245</t>
  </si>
  <si>
    <t>Chlorobium chlorochromatii CaD3</t>
  </si>
  <si>
    <t>Chlorobaculum parvum NCIB 8327</t>
  </si>
  <si>
    <t>Chlamydophila psittaci RD1</t>
  </si>
  <si>
    <t>Chlamydophila psittaci Mat116</t>
  </si>
  <si>
    <t>Chlamydophila psittaci 6BC (Prj:62889)</t>
  </si>
  <si>
    <t>Chlamydophila psittaci 6BC</t>
  </si>
  <si>
    <t>Chlamydophila pneumoniae TW-183</t>
  </si>
  <si>
    <t>Chlamydophila pneumoniae LPCoLN</t>
  </si>
  <si>
    <t>Chlamydophila pneumoniae J138</t>
  </si>
  <si>
    <t>Chlamydophila pneumoniae CWL029</t>
  </si>
  <si>
    <t>Chlamydophila pneumoniae AR39</t>
  </si>
  <si>
    <t>Chlamydophila pecorum E58</t>
  </si>
  <si>
    <t>Chlamydophila felis Fe/C-56</t>
  </si>
  <si>
    <t>Chlamydophila caviae GPIC</t>
  </si>
  <si>
    <t>Chlamydophila abortus strain AB7</t>
  </si>
  <si>
    <t>Chlamydophila abortus S26/3</t>
  </si>
  <si>
    <t>Chlamydia trachomatis Sweden2</t>
  </si>
  <si>
    <t>Chlamydia trachomatis strain L2b/CS784/08</t>
  </si>
  <si>
    <t>Chlamydia trachomatis strain L2b/CS19/08</t>
  </si>
  <si>
    <t>Chlamydia trachomatis strain Ia/CS190/96</t>
  </si>
  <si>
    <t>Chlamydia trachomatis strain F-6068</t>
  </si>
  <si>
    <t>Chlamydia trachomatis strain F/CS847/08</t>
  </si>
  <si>
    <t>Chlamydia trachomatis strain E-DK-20</t>
  </si>
  <si>
    <t>Chlamydia trachomatis strain E-8873</t>
  </si>
  <si>
    <t>Chlamydia trachomatis strain E-547</t>
  </si>
  <si>
    <t>Chlamydia trachomatis strain E-32931</t>
  </si>
  <si>
    <t>Chlamydia trachomatis strain E-160</t>
  </si>
  <si>
    <t>Chlamydia trachomatis strain E-103</t>
  </si>
  <si>
    <t>Chlamydia trachomatis strain E/CS1025/11</t>
  </si>
  <si>
    <t>Chlamydia trachomatis strain B/TZ1A828/OT</t>
  </si>
  <si>
    <t>Chlamydia trachomatis RC-L2/55</t>
  </si>
  <si>
    <t>Chlamydia trachomatis RC-L2(s)/46</t>
  </si>
  <si>
    <t>Chlamydia trachomatis RC-L2(s)/3</t>
  </si>
  <si>
    <t>Chlamydia trachomatis RC-J/971</t>
  </si>
  <si>
    <t>Chlamydia trachomatis RC-J/966</t>
  </si>
  <si>
    <t>Chlamydia trachomatis RC-J/953</t>
  </si>
  <si>
    <t>Chlamydia trachomatis RC-J/943</t>
  </si>
  <si>
    <t>Chlamydia trachomatis RC-J(s)/122</t>
  </si>
  <si>
    <t>Chlamydia trachomatis RC-F/69</t>
  </si>
  <si>
    <t>Chlamydia trachomatis RC-F(s)/852</t>
  </si>
  <si>
    <t>Chlamydia trachomatis RC-F(s)/342</t>
  </si>
  <si>
    <t>Chlamydia trachomatis L3/404/LN</t>
  </si>
  <si>
    <t>Chlamydia trachomatis L2c</t>
  </si>
  <si>
    <t>Chlamydia trachomatis L2b/UCH-2</t>
  </si>
  <si>
    <t>Chlamydia trachomatis L2b/UCH-1/proctitis</t>
  </si>
  <si>
    <t>Chlamydia trachomatis L2b/LST</t>
  </si>
  <si>
    <t>Chlamydia trachomatis L2b/CV204</t>
  </si>
  <si>
    <t>Chlamydia trachomatis L2b/Canada2</t>
  </si>
  <si>
    <t>Chlamydia trachomatis L2b/Canada1</t>
  </si>
  <si>
    <t>Chlamydia trachomatis L2b/Ams5</t>
  </si>
  <si>
    <t>Chlamydia trachomatis L2b/Ams4</t>
  </si>
  <si>
    <t>Chlamydia trachomatis L2b/Ams3</t>
  </si>
  <si>
    <t>Chlamydia trachomatis L2b/Ams2</t>
  </si>
  <si>
    <t>Chlamydia trachomatis L2b/Ams1</t>
  </si>
  <si>
    <t>Chlamydia trachomatis L2b/8200/07</t>
  </si>
  <si>
    <t>Chlamydia trachomatis L2b/795</t>
  </si>
  <si>
    <t>Chlamydia trachomatis L2/434/Bu(i)</t>
  </si>
  <si>
    <t>Chlamydia trachomatis L2/434/Bu(f)</t>
  </si>
  <si>
    <t>Chlamydia trachomatis L2/25667R</t>
  </si>
  <si>
    <t>Chlamydia trachomatis L1/440/LN</t>
  </si>
  <si>
    <t>Chlamydia trachomatis L1/224</t>
  </si>
  <si>
    <t>Chlamydia trachomatis L1/1322/p2</t>
  </si>
  <si>
    <t>Chlamydia trachomatis L1/115</t>
  </si>
  <si>
    <t>Chlamydia trachomatis K/SotonK1</t>
  </si>
  <si>
    <t>Chlamydia trachomatis J/6276tet1</t>
  </si>
  <si>
    <t>Chlamydia trachomatis IU888</t>
  </si>
  <si>
    <t>Chlamydia trachomatis IU824</t>
  </si>
  <si>
    <t>Chlamydia trachomatis Ia/SotonIa3</t>
  </si>
  <si>
    <t>Chlamydia trachomatis Ia/SotonIa1</t>
  </si>
  <si>
    <t>Chlamydia trachomatis G/SotonG1</t>
  </si>
  <si>
    <t>Chlamydia trachomatis G/9768</t>
  </si>
  <si>
    <t>Chlamydia trachomatis G/9301</t>
  </si>
  <si>
    <t>Chlamydia trachomatis G/11222</t>
  </si>
  <si>
    <t>Chlamydia trachomatis G/11074</t>
  </si>
  <si>
    <t>Chlamydia trachomatis F/SWFPminus</t>
  </si>
  <si>
    <t>Chlamydia trachomatis F/SW5</t>
  </si>
  <si>
    <t>Chlamydia trachomatis F/SW4</t>
  </si>
  <si>
    <t>Chlamydia trachomatis F/SotonF3</t>
  </si>
  <si>
    <t>Chlamydia trachomatis F/11-96</t>
  </si>
  <si>
    <t>Chlamydia trachomatis E/SW3</t>
  </si>
  <si>
    <t>Chlamydia trachomatis E/SotonE8</t>
  </si>
  <si>
    <t>Chlamydia trachomatis E/SotonE4</t>
  </si>
  <si>
    <t>Chlamydia trachomatis E/C599</t>
  </si>
  <si>
    <t>Chlamydia trachomatis E/Bour</t>
  </si>
  <si>
    <t>Chlamydia trachomatis E/150</t>
  </si>
  <si>
    <t>Chlamydia trachomatis E/11023</t>
  </si>
  <si>
    <t>Chlamydia trachomatis D-LC</t>
  </si>
  <si>
    <t>Chlamydia trachomatis D-EC</t>
  </si>
  <si>
    <t>Chlamydia trachomatis D/UW-3/CX</t>
  </si>
  <si>
    <t>Chlamydia trachomatis D/SotonD6</t>
  </si>
  <si>
    <t>Chlamydia trachomatis D/SotonD5</t>
  </si>
  <si>
    <t>Chlamydia trachomatis D/SotonD1</t>
  </si>
  <si>
    <t>Chlamydia trachomatis D/CS637/11</t>
  </si>
  <si>
    <t>Chlamydia trachomatis C/TW-3</t>
  </si>
  <si>
    <t>Chlamydia trachomatis B/Jali20/OT</t>
  </si>
  <si>
    <t>Chlamydia trachomatis A2497</t>
  </si>
  <si>
    <t>Chlamydia trachomatis A/HAR-13</t>
  </si>
  <si>
    <t>Chlamydia trachomatis A/7249</t>
  </si>
  <si>
    <t>Chlamydia trachomatis A/5291</t>
  </si>
  <si>
    <t>Chlamydia trachomatis A/363</t>
  </si>
  <si>
    <t>Chlamydia trachomatis 434/Bu</t>
  </si>
  <si>
    <t>Chlamydia trachomatis</t>
  </si>
  <si>
    <t>Chlamydia sp. 2742-308</t>
  </si>
  <si>
    <t>Chlamydia sp. 10DC88</t>
  </si>
  <si>
    <t>Chlamydia psittaci WS/RT/E30</t>
  </si>
  <si>
    <t>Chlamydia psittaci WC</t>
  </si>
  <si>
    <t>Chlamydia psittaci VS225</t>
  </si>
  <si>
    <t>Chlamydia psittaci NJ1</t>
  </si>
  <si>
    <t>Chlamydia psittaci MN</t>
  </si>
  <si>
    <t>Chlamydia psittaci M56</t>
  </si>
  <si>
    <t>Chlamydia psittaci GR9</t>
  </si>
  <si>
    <t>Chlamydia psittaci CP3</t>
  </si>
  <si>
    <t>Chlamydia psittaci C19/98</t>
  </si>
  <si>
    <t>Chlamydia psittaci 84/55</t>
  </si>
  <si>
    <t>Chlamydia psittaci 08DC60</t>
  </si>
  <si>
    <t>Chlamydia psittaci 02DC15</t>
  </si>
  <si>
    <t>Chlamydia psittaci 01DC12</t>
  </si>
  <si>
    <t>Chlamydia psittaci 01DC11</t>
  </si>
  <si>
    <t>Chlamydia pneumoniae</t>
  </si>
  <si>
    <t>Chlamydia pecorum W73</t>
  </si>
  <si>
    <t>Chlamydia pecorum VR629</t>
  </si>
  <si>
    <t>Chlamydia pecorum PV3056/3</t>
  </si>
  <si>
    <t>Chlamydia pecorum P787</t>
  </si>
  <si>
    <t>Chlamydia pecorum MC/MarsBar</t>
  </si>
  <si>
    <t>Chlamydia pecorum IPTaLE</t>
  </si>
  <si>
    <t>Chlamydia pecorum DBDeUG</t>
  </si>
  <si>
    <t>Chlamydia muridarum strain Nigg3</t>
  </si>
  <si>
    <t>Chlamydia muridarum str. Nigg3 CMUT3-5</t>
  </si>
  <si>
    <t>Chlamydia muridarum str. Nigg CM972</t>
  </si>
  <si>
    <t>Chlamydia muridarum str. Nigg 2 MCR</t>
  </si>
  <si>
    <t>Chlamydia muridarum Nigg</t>
  </si>
  <si>
    <t>Chitinophaga pinensis DSM 2588</t>
  </si>
  <si>
    <t>Chelatococcus sp. CO-6</t>
  </si>
  <si>
    <t>Chelativorans sp. BNC1</t>
  </si>
  <si>
    <t>Chamaesiphon minutus PCC 6605</t>
  </si>
  <si>
    <t>Cenarchaeum symbiosum A</t>
  </si>
  <si>
    <t>Cellvibrio japonicus Ueda107</t>
  </si>
  <si>
    <t>Cellulophaga lytica strain HI1</t>
  </si>
  <si>
    <t>Cellulophaga lytica DSM 7489</t>
  </si>
  <si>
    <t>Cellulophaga algicola DSM 14237</t>
  </si>
  <si>
    <t>Cellulomonas sp. FA1</t>
  </si>
  <si>
    <t>Cellulomonas flavigena DSM 20109</t>
  </si>
  <si>
    <t>Cellulomonas fimi ATCC 484</t>
  </si>
  <si>
    <t>Celeribacter marinus strain IMCC12053</t>
  </si>
  <si>
    <t>Celeribacter indicus P73</t>
  </si>
  <si>
    <t>Cedecea neteri strain ND02</t>
  </si>
  <si>
    <t>Cedecea neteri SSMD04</t>
  </si>
  <si>
    <t>Cedecea neteri ND14b</t>
  </si>
  <si>
    <t>Cedecea neteri ND14a</t>
  </si>
  <si>
    <t>Cedecea neteri M006</t>
  </si>
  <si>
    <t>Caulobacter sp. K31</t>
  </si>
  <si>
    <t>Caulobacter segnis ATCC 21756</t>
  </si>
  <si>
    <t>Caulobacter henricii strain CB4</t>
  </si>
  <si>
    <t>Caulobacter crescentus NA1000</t>
  </si>
  <si>
    <t>Caulobacter crescentus CB15</t>
  </si>
  <si>
    <t>Catenulispora acidiphila DSM 44928</t>
  </si>
  <si>
    <t>Castellaniella defragrans 65Phen</t>
  </si>
  <si>
    <t>Carnobacterium sp. WN1359</t>
  </si>
  <si>
    <t>Carnobacterium sp. CP1</t>
  </si>
  <si>
    <t>Carnobacterium sp. 17-4</t>
  </si>
  <si>
    <t>Carnobacterium maltaromaticum LMA28</t>
  </si>
  <si>
    <t>Cardinium endosymbiont cEper1 of Encarsia pergandiella</t>
  </si>
  <si>
    <t>Carboxydothermus hydrogenoformans Z-2901</t>
  </si>
  <si>
    <t>Capnocytophaga sp. oral taxon 323 strain F0383</t>
  </si>
  <si>
    <t>Capnocytophaga ochracea DSM 7271</t>
  </si>
  <si>
    <t>Capnocytophaga haemolytica strain CCUG 32990</t>
  </si>
  <si>
    <t>Capnocytophaga canimorsus Cc5</t>
  </si>
  <si>
    <t>Candidatus Zinderia insecticola CARI</t>
  </si>
  <si>
    <t>Candidatus Xiphinematobacter sp. Idaho Grape</t>
  </si>
  <si>
    <t>Candidatus Vesicomyosocius okutanii HA</t>
  </si>
  <si>
    <t>Candidatus Uzinura diaspidicola str. ASNER</t>
  </si>
  <si>
    <t>Candidatus Tremblaya princeps PCVAL</t>
  </si>
  <si>
    <t>Candidatus Tremblaya princeps PCIT</t>
  </si>
  <si>
    <t>Candidatus Tremblaya princeps</t>
  </si>
  <si>
    <t>Candidatus Tremblaya phenacola PAVE</t>
  </si>
  <si>
    <t>Candidatus Thioglobus sp. EF1</t>
  </si>
  <si>
    <t>Candidatus Thioglobus singularis PS1</t>
  </si>
  <si>
    <t>Candidatus Symbiobacter mobilis CR</t>
  </si>
  <si>
    <t>Candidatus Sulcia muelleri strain TETUND</t>
  </si>
  <si>
    <t>Candidatus Sulcia muelleri strain PUNC</t>
  </si>
  <si>
    <t>Candidatus Sulcia muelleri strain ML</t>
  </si>
  <si>
    <t>Candidatus Sulcia muelleri strain BGSS</t>
  </si>
  <si>
    <t>Candidatus Sulcia muelleri str. Sulcia-ALF</t>
  </si>
  <si>
    <t>Candidatus Sulcia muelleri SMDSEM</t>
  </si>
  <si>
    <t>Candidatus Sulcia muelleri PSPU</t>
  </si>
  <si>
    <t>Candidatus Sulcia muelleri GWSS</t>
  </si>
  <si>
    <t>Candidatus Sulcia muelleri DMIN</t>
  </si>
  <si>
    <t>Candidatus Sulcia muelleri CARI</t>
  </si>
  <si>
    <t>Candidatus Sulcia muelleri</t>
  </si>
  <si>
    <t>Candidatus Solibacter usitatus Ellin6076</t>
  </si>
  <si>
    <t>Candidatus Sodalis pierantonius strain SOPE</t>
  </si>
  <si>
    <t>Candidatus Saccharimonas aalborgensis</t>
  </si>
  <si>
    <t>Candidatus Saccharibacteria oral taxon TM7x</t>
  </si>
  <si>
    <t>Candidatus Saccharibacteria bacterium RAAC3_TM7_1</t>
  </si>
  <si>
    <t>Candidatus Saccharibacteria bacterium GW2011_GWC2_44_17</t>
  </si>
  <si>
    <t>Candidatus Ruthia magnifica str. Cm (Calyptogena magnifica)</t>
  </si>
  <si>
    <t>Candidatus Riesia pediculicola USDA</t>
  </si>
  <si>
    <t>Candidatus Rickettsia amblyommii strain Ac37</t>
  </si>
  <si>
    <t>Candidatus Rickettsia amblyommii str. GAT-30V</t>
  </si>
  <si>
    <t>Candidatus Rickettsia amblyommii str. Ac/Pa</t>
  </si>
  <si>
    <t>Candidatus Rhodoluna lacicola strain MWH-Ta8</t>
  </si>
  <si>
    <t>Candidatus Puniceispirillum marinum IMCC1322</t>
  </si>
  <si>
    <t>Candidatus Protochlamydia amoebophila UWE25</t>
  </si>
  <si>
    <t>Candidatus Profftella armatura strain YCPA</t>
  </si>
  <si>
    <t>Candidatus Profftella armatura strain DC</t>
  </si>
  <si>
    <t>Candidatus Portiera aleyrodidarum TV</t>
  </si>
  <si>
    <t>Candidatus Portiera aleyrodidarum strain AF-CAI</t>
  </si>
  <si>
    <t>Candidatus Portiera aleyrodidarum strain AD-CAI</t>
  </si>
  <si>
    <t>Candidatus Portiera aleyrodidarum MED (Bemisia tabaci) BT-Q</t>
  </si>
  <si>
    <t>Candidatus Portiera aleyrodidarum BT-QVLC</t>
  </si>
  <si>
    <t>Candidatus Portiera aleyrodidarum BT-B-HRs</t>
  </si>
  <si>
    <t>Candidatus Phytoplasma solani strain 284/09</t>
  </si>
  <si>
    <t>Candidatus Phytoplasma solani strain 231/09</t>
  </si>
  <si>
    <t>Candidatus Phytoplasma mali</t>
  </si>
  <si>
    <t>Candidatus Phytoplasma australiense</t>
  </si>
  <si>
    <t>Candidatus Phaeomarinobacter ectocarpi strain Ec32</t>
  </si>
  <si>
    <t>Candidatus Pelagibacter ubique HTCC1062</t>
  </si>
  <si>
    <t>Candidatus Pelagibacter sp. IMCC9063</t>
  </si>
  <si>
    <t>Candidatus Paracaedibacter acanthamoebae</t>
  </si>
  <si>
    <t>Candidatus Pantoea carbekii</t>
  </si>
  <si>
    <t>Candidatus Nitrospira defluvii</t>
  </si>
  <si>
    <t>Candidatus Nitrososphaera gargensis Ga9.2</t>
  </si>
  <si>
    <t>Candidatus Nitrososphaera evergladensis SR1</t>
  </si>
  <si>
    <t>Candidatus Nitrosopumilus sp. NF5</t>
  </si>
  <si>
    <t>Candidatus Nitrosopumilus sp. D3C</t>
  </si>
  <si>
    <t>Candidatus Nitrosopumilus sp. AR2</t>
  </si>
  <si>
    <t>Candidatus Nitrosopumilus koreensis AR1</t>
  </si>
  <si>
    <t>Candidatus Nitrosopelagicus brevis V2</t>
  </si>
  <si>
    <t>Candidatus Nitrosoarchaeum limnia SFB1</t>
  </si>
  <si>
    <t>Candidatus Neoehrlichia lotoris str. RAC413</t>
  </si>
  <si>
    <t>Candidatus Nasuia deltocephalinicola strain PUNC</t>
  </si>
  <si>
    <t>Candidatus Nasuia deltocephalinicola str. NAS-ALF</t>
  </si>
  <si>
    <t>Candidatus Mycoplasma haemominutum 'Birmingham 1'</t>
  </si>
  <si>
    <t>Candidatus Mycoplasma haemolamae str. Purdue</t>
  </si>
  <si>
    <t>Candidatus Mycoplasma girerdii VCU_M1</t>
  </si>
  <si>
    <t>Candidatus Moranella endobia PCVAL</t>
  </si>
  <si>
    <t>Candidatus Moranella endobia PCIT</t>
  </si>
  <si>
    <t>Candidatus Midichloria mitochondrii IricVA</t>
  </si>
  <si>
    <t>Candidatus Methylopumilus turicensis strain MMS-10A-171</t>
  </si>
  <si>
    <t>Candidatus Methylopumilus planktonicus strain MMS-2-53</t>
  </si>
  <si>
    <t>Candidatus Methylomirabilis oxyfera</t>
  </si>
  <si>
    <t>Candidatus Methanoplasma termitum MpT1</t>
  </si>
  <si>
    <t>Candidatus Methanomethylophilus alvus Mx1201</t>
  </si>
  <si>
    <t>Candidatus Methanomassiliicoccus intestinalis Issoire-Mx1</t>
  </si>
  <si>
    <t>Candidatus Liberibacter solanacearum CLso-ZC1</t>
  </si>
  <si>
    <t>Candidatus Liberibacter asiaticus str. psy62</t>
  </si>
  <si>
    <t>Candidatus Liberibacter asiaticus str. Ishi-1</t>
  </si>
  <si>
    <t>Candidatus Liberibacter asiaticus str. gxpsy</t>
  </si>
  <si>
    <t>Candidatus Liberibacter americanus str. Sao Paulo</t>
  </si>
  <si>
    <t>Candidatus Liberibacter africanus PTSAPSY</t>
  </si>
  <si>
    <t>Candidatus Koribacter versatilis Ellin345</t>
  </si>
  <si>
    <t>Candidatus Korarchaeum cryptofilum OPF8</t>
  </si>
  <si>
    <t>Candidatus Kinetoplastibacterium oncopeltii TCC290E</t>
  </si>
  <si>
    <t>Candidatus Kinetoplastibacterium galatii TCC219</t>
  </si>
  <si>
    <t>Candidatus Kinetoplastibacterium desouzaii TCC079E</t>
  </si>
  <si>
    <t>Candidatus Kinetoplastibacterium crithidii TCC036E</t>
  </si>
  <si>
    <t>Candidatus Kinetoplastibacterium crithidii (ex Angomonas deanei ATCC 30255)</t>
  </si>
  <si>
    <t>Candidatus Kinetoplastibacterium blastocrithidii TCC012E</t>
  </si>
  <si>
    <t>Candidatus Kinetoplastibacterium blastocrithidii (ex Strigomonas culicis)</t>
  </si>
  <si>
    <t>Candidatus Ishikawaella capsulata Mpkobe</t>
  </si>
  <si>
    <t>Candidatus Hodgkinia cicadicola strain TETUND2</t>
  </si>
  <si>
    <t>Candidatus Hodgkinia cicadicola Dsem</t>
  </si>
  <si>
    <t>Candidatus Hodgkinia cicadicola</t>
  </si>
  <si>
    <t>Candidatus Hepatoplasma crinochetorum Av</t>
  </si>
  <si>
    <t>Candidatus Hamiltonella defensa 5AT (Acyrthosiphon pisum)</t>
  </si>
  <si>
    <t>Candidatus Evansia muelleri</t>
  </si>
  <si>
    <t>Candidatus Endomicrobium sp. Rsa215</t>
  </si>
  <si>
    <t>Candidatus Endolissoclinum patella L2</t>
  </si>
  <si>
    <t>Candidatus Endolissoclinum faulkneri L5</t>
  </si>
  <si>
    <t>Candidatus Desulforudis audaxviator MP104C</t>
  </si>
  <si>
    <t>Candidatus Cloacimonas acidaminovorans str. Evry</t>
  </si>
  <si>
    <t>Candidatus Cloacamonas acidaminovorans</t>
  </si>
  <si>
    <t>Candidatus Chloracidobacterium thermophilum B</t>
  </si>
  <si>
    <t>Candidatus Carsonella ruddii strain YCCR</t>
  </si>
  <si>
    <t>Candidatus Carsonella ruddii PV</t>
  </si>
  <si>
    <t>Candidatus Carsonella ruddii PC isolate NHV</t>
  </si>
  <si>
    <t>Candidatus Carsonella ruddii HT isolate Thao2000</t>
  </si>
  <si>
    <t>Candidatus Carsonella ruddii HC isolate Thao2000</t>
  </si>
  <si>
    <t>Candidatus Carsonella ruddii DC</t>
  </si>
  <si>
    <t>Candidatus Carsonella ruddii CS isolate Thao2000</t>
  </si>
  <si>
    <t>Candidatus Carsonella ruddii CE isolate Thao2000</t>
  </si>
  <si>
    <t>Candidatus Caldiarchaeum subterraneum</t>
  </si>
  <si>
    <t>Candidatus Caedibacter acanthamoebae</t>
  </si>
  <si>
    <t>Candidatus Blochmannia vafer str. BVAF</t>
  </si>
  <si>
    <t>Candidatus Blochmannia pennsylvanicus str. BPEN</t>
  </si>
  <si>
    <t>Candidatus Blochmannia floridanus</t>
  </si>
  <si>
    <t>Candidatus Blochmannia chromaiodes str. 640</t>
  </si>
  <si>
    <t>Candidatus Baumannia cicadellinicola strain B-GSS</t>
  </si>
  <si>
    <t>Candidatus Baumannia cicadellinicola strain BGSS</t>
  </si>
  <si>
    <t>Candidatus Bartonella ancashi strain 20.00</t>
  </si>
  <si>
    <t>Candidatus Azobacteroides pseudotrichonymphae genomovar. CFP2</t>
  </si>
  <si>
    <t>Candidatus Atelocyanobacterium thalassa isolate ALOHA</t>
  </si>
  <si>
    <t>Candidatus Arthromitus sp. SFB-rat-Yit</t>
  </si>
  <si>
    <t>Candidatus Arthromitus sp. SFB-mouse-Yit</t>
  </si>
  <si>
    <t>Candidatus Arthromitus sp. SFB-mouse-NL</t>
  </si>
  <si>
    <t>Candidatus Arthromitus sp. SFB-mouse-Japan</t>
  </si>
  <si>
    <t>Candidatus Amoebophilus asiaticus 5a2</t>
  </si>
  <si>
    <t>Candidatus Accumulibacter phosphatis clade IIA str. UW-1</t>
  </si>
  <si>
    <t>candidate division TM6 bacterium GW2011_GWF2_28_16</t>
  </si>
  <si>
    <t>Campylobacter volucris LMG 24379</t>
  </si>
  <si>
    <t>Campylobacter ureolyticus RIGS 9880</t>
  </si>
  <si>
    <t>Campylobacter subantarcticus LMG 24377</t>
  </si>
  <si>
    <t>Campylobacter subantarcticus LMG 24374</t>
  </si>
  <si>
    <t>Campylobacter sp. RM16704</t>
  </si>
  <si>
    <t>Campylobacter sp. 1485E</t>
  </si>
  <si>
    <t>Campylobacter sp. 03-427</t>
  </si>
  <si>
    <t>Campylobacter peloridis LMG 23910</t>
  </si>
  <si>
    <t>Campylobacter lari subsp. concheus LMG 11760</t>
  </si>
  <si>
    <t>Campylobacter lari strain Slaughter Beach</t>
  </si>
  <si>
    <t>Campylobacter lari RM2100</t>
  </si>
  <si>
    <t>Campylobacter lari RM16712</t>
  </si>
  <si>
    <t>Campylobacter lari RM16701</t>
  </si>
  <si>
    <t>Campylobacter lari NCTC 11845</t>
  </si>
  <si>
    <t>Campylobacter lari CCUG 22395</t>
  </si>
  <si>
    <t>Campylobacter jejuni subsp. jejuni strain YH001</t>
  </si>
  <si>
    <t>Campylobacter jejuni subsp. jejuni strain RM3197</t>
  </si>
  <si>
    <t>Campylobacter jejuni subsp. jejuni strain RM3196</t>
  </si>
  <si>
    <t>Campylobacter jejuni subsp. jejuni strain MTVDSCj20</t>
  </si>
  <si>
    <t>Campylobacter jejuni subsp. jejuni strain 35925B2</t>
  </si>
  <si>
    <t>Campylobacter jejuni subsp. jejuni strain 01-1512</t>
  </si>
  <si>
    <t>Campylobacter jejuni subsp. jejuni strain 00-6200</t>
  </si>
  <si>
    <t>Campylobacter jejuni subsp. jejuni strain 00-1597</t>
  </si>
  <si>
    <t>Campylobacter jejuni subsp. jejuni strain 00-0949</t>
  </si>
  <si>
    <t>Campylobacter jejuni subsp. jejuni S3</t>
  </si>
  <si>
    <t>Campylobacter jejuni subsp. jejuni R14</t>
  </si>
  <si>
    <t>Campylobacter jejuni subsp. jejuni PT14</t>
  </si>
  <si>
    <t>Campylobacter jejuni subsp. jejuni NCTC 11168-mfK12E5</t>
  </si>
  <si>
    <t>Campylobacter jejuni subsp. jejuni NCTC 11168-mcK12E5</t>
  </si>
  <si>
    <t>Campylobacter jejuni subsp. jejuni NCTC 11168-Kf1</t>
  </si>
  <si>
    <t>Campylobacter jejuni subsp. jejuni NCTC 11168-K12E5</t>
  </si>
  <si>
    <t>Campylobacter jejuni subsp. jejuni NCTC 11168-GSv NCTC 11168-rNRC</t>
  </si>
  <si>
    <t>Campylobacter jejuni subsp. jejuni NCTC 11168-BN148</t>
  </si>
  <si>
    <t>Campylobacter jejuni subsp. jejuni NCTC 11168 = ATCC 700819</t>
  </si>
  <si>
    <t>Campylobacter jejuni subsp. jejuni M1</t>
  </si>
  <si>
    <t>Campylobacter jejuni subsp. jejuni ICDCCJ07001</t>
  </si>
  <si>
    <t>Campylobacter jejuni subsp. jejuni IA3902</t>
  </si>
  <si>
    <t>Campylobacter jejuni subsp. jejuni F38011</t>
  </si>
  <si>
    <t>Campylobacter jejuni subsp. jejuni 81-176</t>
  </si>
  <si>
    <t>Campylobacter jejuni subsp. jejuni 81116</t>
  </si>
  <si>
    <t>Campylobacter jejuni subsp. jejuni 00-2544</t>
  </si>
  <si>
    <t>Campylobacter jejuni subsp. jejuni 00-2538</t>
  </si>
  <si>
    <t>Campylobacter jejuni subsp. jejuni 00-2426</t>
  </si>
  <si>
    <t>Campylobacter jejuni subsp. jejuni 00-2425</t>
  </si>
  <si>
    <t>Campylobacter jejuni subsp. doylei 269.97</t>
  </si>
  <si>
    <t>Campylobacter jejuni strain WP2202</t>
  </si>
  <si>
    <t>Campylobacter jejuni strain T1-21</t>
  </si>
  <si>
    <t>Campylobacter jejuni strain RM3194</t>
  </si>
  <si>
    <t>Campylobacter jejuni strain RM1285</t>
  </si>
  <si>
    <t>Campylobacter jejuni strain OD267</t>
  </si>
  <si>
    <t>Campylobacter jejuni strain NCTC11351</t>
  </si>
  <si>
    <t>Campylobacter jejuni strain CJM1cam</t>
  </si>
  <si>
    <t>Campylobacter jejuni strain CJ677CC542</t>
  </si>
  <si>
    <t>Campylobacter jejuni strain CJ677CC541</t>
  </si>
  <si>
    <t>Campylobacter jejuni strain CJ677CC540</t>
  </si>
  <si>
    <t>Campylobacter jejuni strain CJ677CC539</t>
  </si>
  <si>
    <t>Campylobacter jejuni strain CJ677CC538</t>
  </si>
  <si>
    <t>Campylobacter jejuni strain CJ677CC537</t>
  </si>
  <si>
    <t>Campylobacter jejuni strain CJ677CC536</t>
  </si>
  <si>
    <t>Campylobacter jejuni strain CJ677CC535</t>
  </si>
  <si>
    <t>Campylobacter jejuni strain CJ677CC534</t>
  </si>
  <si>
    <t>Campylobacter jejuni strain CJ677CC533</t>
  </si>
  <si>
    <t>Campylobacter jejuni strain CJ677CC532</t>
  </si>
  <si>
    <t>Campylobacter jejuni strain CJ677CC531</t>
  </si>
  <si>
    <t>Campylobacter jejuni strain CJ677CC530</t>
  </si>
  <si>
    <t>Campylobacter jejuni strain CJ677CC529</t>
  </si>
  <si>
    <t>Campylobacter jejuni strain CJ677CC528</t>
  </si>
  <si>
    <t>Campylobacter jejuni strain CJ677CC527</t>
  </si>
  <si>
    <t>Campylobacter jejuni strain CJ677CC526</t>
  </si>
  <si>
    <t>Campylobacter jejuni strain CJ677CC525</t>
  </si>
  <si>
    <t>Campylobacter jejuni strain CJ677CC524</t>
  </si>
  <si>
    <t>Campylobacter jejuni strain CJ677CC523</t>
  </si>
  <si>
    <t>Campylobacter jejuni strain CJ677CC522</t>
  </si>
  <si>
    <t>Campylobacter jejuni strain CJ677CC521</t>
  </si>
  <si>
    <t>Campylobacter jejuni strain CJ677CC520</t>
  </si>
  <si>
    <t>Campylobacter jejuni strain CJ677CC519</t>
  </si>
  <si>
    <t>Campylobacter jejuni strain CJ677CC100</t>
  </si>
  <si>
    <t>Campylobacter jejuni strain CJ677CC095</t>
  </si>
  <si>
    <t>Campylobacter jejuni strain CJ677CC094</t>
  </si>
  <si>
    <t>Campylobacter jejuni strain CJ677CC092</t>
  </si>
  <si>
    <t>Campylobacter jejuni strain CJ677CC086</t>
  </si>
  <si>
    <t>Campylobacter jejuni strain CJ677CC085</t>
  </si>
  <si>
    <t>Campylobacter jejuni strain CJ677CC078</t>
  </si>
  <si>
    <t>Campylobacter jejuni strain CJ677CC073</t>
  </si>
  <si>
    <t>Campylobacter jejuni strain CJ677CC064</t>
  </si>
  <si>
    <t>Campylobacter jejuni strain CJ677CC062</t>
  </si>
  <si>
    <t>Campylobacter jejuni strain CJ677CC061</t>
  </si>
  <si>
    <t>Campylobacter jejuni strain CJ677CC059</t>
  </si>
  <si>
    <t>Campylobacter jejuni strain CJ677CC058</t>
  </si>
  <si>
    <t>Campylobacter jejuni strain CJ677CC052</t>
  </si>
  <si>
    <t>Campylobacter jejuni strain CJ677CC047</t>
  </si>
  <si>
    <t>Campylobacter jejuni strain CJ677CC041</t>
  </si>
  <si>
    <t>Campylobacter jejuni strain CJ677CC040</t>
  </si>
  <si>
    <t>Campylobacter jejuni strain CJ677CC039</t>
  </si>
  <si>
    <t>Campylobacter jejuni strain CJ677CC036</t>
  </si>
  <si>
    <t>Campylobacter jejuni strain CJ677CC034</t>
  </si>
  <si>
    <t>Campylobacter jejuni strain CJ677CC033</t>
  </si>
  <si>
    <t>Campylobacter jejuni strain CJ677CC032</t>
  </si>
  <si>
    <t>Campylobacter jejuni strain CJ677CC026</t>
  </si>
  <si>
    <t>Campylobacter jejuni strain CJ677CC024</t>
  </si>
  <si>
    <t>Campylobacter jejuni strain CJ677CC016</t>
  </si>
  <si>
    <t>Campylobacter jejuni strain CJ677CC014</t>
  </si>
  <si>
    <t>Campylobacter jejuni strain CJ677CC013</t>
  </si>
  <si>
    <t>Campylobacter jejuni strain CJ677CC012</t>
  </si>
  <si>
    <t>Campylobacter jejuni strain CJ677CC010</t>
  </si>
  <si>
    <t>Campylobacter jejuni strain CJ677CC008</t>
  </si>
  <si>
    <t>Campylobacter jejuni strain CJ677CC002</t>
  </si>
  <si>
    <t>Campylobacter jejuni RM1221</t>
  </si>
  <si>
    <t>Campylobacter jejuni 4031</t>
  </si>
  <si>
    <t>Campylobacter jejuni 32488</t>
  </si>
  <si>
    <t>Campylobacter insulaenigrae NCTC 12927</t>
  </si>
  <si>
    <t>Campylobacter iguaniorum strain RM11343</t>
  </si>
  <si>
    <t>Campylobacter iguaniorum strain 2463D</t>
  </si>
  <si>
    <t>Campylobacter hyointestinalis subsp. lawsonii CCUG 27631</t>
  </si>
  <si>
    <t>Campylobacter hyointestinalis subsp. hyointestinalis LMG 9260</t>
  </si>
  <si>
    <t>Campylobacter hominis ATCC BAA-381</t>
  </si>
  <si>
    <t>Campylobacter gracilis strain ATCC 33236</t>
  </si>
  <si>
    <t>Campylobacter fetus subsp. venerealis str. 84-112</t>
  </si>
  <si>
    <t>Campylobacter fetus subsp. venerealis cfvi03/293</t>
  </si>
  <si>
    <t>Campylobacter fetus subsp. venerealis 97/608</t>
  </si>
  <si>
    <t>Campylobacter fetus subsp. testudinum Sp3</t>
  </si>
  <si>
    <t>Campylobacter fetus subsp. testudinum</t>
  </si>
  <si>
    <t>Campylobacter fetus subsp. fetus 82-40</t>
  </si>
  <si>
    <t>Campylobacter fetus subsp. fetus 04/554</t>
  </si>
  <si>
    <t>Campylobacter curvus 525.92</t>
  </si>
  <si>
    <t>Campylobacter concisus strain ATCC 33237</t>
  </si>
  <si>
    <t>Campylobacter concisus 13826</t>
  </si>
  <si>
    <t>Campylobacter coli strain YH501</t>
  </si>
  <si>
    <t>Campylobacter coli strain OR12</t>
  </si>
  <si>
    <t>Campylobacter coli strain n/a</t>
  </si>
  <si>
    <t>Campylobacter coli strain HC2-48</t>
  </si>
  <si>
    <t>Campylobacter coli strain FB1</t>
  </si>
  <si>
    <t>Campylobacter coli strain CO2-160</t>
  </si>
  <si>
    <t>Campylobacter coli strain CF2-75</t>
  </si>
  <si>
    <t>Campylobacter coli strain C9A1</t>
  </si>
  <si>
    <t>Campylobacter coli strain BFR-CA-9557</t>
  </si>
  <si>
    <t>Campylobacter coli RM5611</t>
  </si>
  <si>
    <t>Campylobacter coli RM4661</t>
  </si>
  <si>
    <t>Campylobacter coli RM1875</t>
  </si>
  <si>
    <t>Campylobacter coli CVM N29710</t>
  </si>
  <si>
    <t>Campylobacter coli 76339</t>
  </si>
  <si>
    <t>Campylobacter coli 15-537360</t>
  </si>
  <si>
    <t>Calothrix sp. PCC 7507</t>
  </si>
  <si>
    <t>Calothrix sp. PCC 6303</t>
  </si>
  <si>
    <t>Caldivirga maquilingensis IC-167</t>
  </si>
  <si>
    <t>Calditerrivibrio nitroreducens DSM 19672</t>
  </si>
  <si>
    <t>Caldisphaera lagunensis DSM 15908</t>
  </si>
  <si>
    <t>Caldisericum exile AZM16c01</t>
  </si>
  <si>
    <t>Caldilinea aerophila DSM 14535 = NBRC 104270</t>
  </si>
  <si>
    <t>Caldicellulosiruptor sp. Wai35.B1</t>
  </si>
  <si>
    <t>Caldicellulosiruptor saccharolyticus DSM 8903</t>
  </si>
  <si>
    <t>Caldicellulosiruptor owensensis OL</t>
  </si>
  <si>
    <t>Caldicellulosiruptor obsidiansis OB47</t>
  </si>
  <si>
    <t>Caldicellulosiruptor kronotskyensis 2002</t>
  </si>
  <si>
    <t>Caldicellulosiruptor kristjanssonii 177R1B</t>
  </si>
  <si>
    <t>Caldicellulosiruptor hydrothermalis 108</t>
  </si>
  <si>
    <t>Caldicellulosiruptor bescii DSM 6725</t>
  </si>
  <si>
    <t>Butyrivibrio proteoclasticus B316</t>
  </si>
  <si>
    <t>Butyrivibrio fibrisolvens 16/4</t>
  </si>
  <si>
    <t>butyrate-producing bacterium SS3/4</t>
  </si>
  <si>
    <t>butyrate-producing bacterium SM4/1</t>
  </si>
  <si>
    <t>Burkholderiales bacterium GJ-E10</t>
  </si>
  <si>
    <t>Burkholderia xenovorans strain LB400</t>
  </si>
  <si>
    <t>Burkholderia xenovorans LB400</t>
  </si>
  <si>
    <t>Burkholderia vietnamiensis LMG 10929</t>
  </si>
  <si>
    <t>Burkholderia vietnamiensis G4</t>
  </si>
  <si>
    <t>Burkholderia ubonensis MSMB22</t>
  </si>
  <si>
    <t>Burkholderia thailandensis USAMRU Malaysia #20</t>
  </si>
  <si>
    <t>Burkholderia thailandensis MSMB59</t>
  </si>
  <si>
    <t>Burkholderia thailandensis MSMB121</t>
  </si>
  <si>
    <t>Burkholderia thailandensis H0587</t>
  </si>
  <si>
    <t>Burkholderia thailandensis E444</t>
  </si>
  <si>
    <t>Burkholderia thailandensis E264</t>
  </si>
  <si>
    <t>Burkholderia thailandensis E254</t>
  </si>
  <si>
    <t>Burkholderia thailandensis 34</t>
  </si>
  <si>
    <t>Burkholderia thailandensis 2003015869</t>
  </si>
  <si>
    <t>Burkholderia thailandensis 2002721723</t>
  </si>
  <si>
    <t>Burkholderia thailandensis 2002721643</t>
  </si>
  <si>
    <t>Burkholderia territorii strain MSMB2203WGS</t>
  </si>
  <si>
    <t>Burkholderia sp. YI23</t>
  </si>
  <si>
    <t>Burkholderia sp. RPE67</t>
  </si>
  <si>
    <t>Burkholderia sp. RPE64</t>
  </si>
  <si>
    <t>Burkholderia sp. PAMC 28687</t>
  </si>
  <si>
    <t>Burkholderia sp. PAMC 26561</t>
  </si>
  <si>
    <t>Burkholderia sp. KJ006</t>
  </si>
  <si>
    <t>Burkholderia sp. HB1</t>
  </si>
  <si>
    <t>Burkholderia sp. CCGE1003</t>
  </si>
  <si>
    <t>Burkholderia sp. CCGE1002</t>
  </si>
  <si>
    <t>Burkholderia sp. CCGE1001</t>
  </si>
  <si>
    <t>Burkholderia sp. Bp5365</t>
  </si>
  <si>
    <t>Burkholderia sp. 2002721687</t>
  </si>
  <si>
    <t>Burkholderia rhizoxinica HKI 454</t>
  </si>
  <si>
    <t>Burkholderia pyrrocinia strain DSM 10685</t>
  </si>
  <si>
    <t>Burkholderia pseudomallei TSV 48</t>
  </si>
  <si>
    <t>Burkholderia pseudomallei strain vgh16W</t>
  </si>
  <si>
    <t>Burkholderia pseudomallei strain vgh16R</t>
  </si>
  <si>
    <t>Burkholderia pseudomallei strain vgh07</t>
  </si>
  <si>
    <t>Burkholderia pseudomallei strain PHLS 112</t>
  </si>
  <si>
    <t>Burkholderia pseudomallei strain MSHR668</t>
  </si>
  <si>
    <t>Burkholderia pseudomallei strain MSHR346</t>
  </si>
  <si>
    <t>Burkholderia pseudomallei strain MSHR1655</t>
  </si>
  <si>
    <t>Burkholderia pseudomallei strain Mahidol-1106a</t>
  </si>
  <si>
    <t>Burkholderia pseudomallei strain BSR</t>
  </si>
  <si>
    <t>Burkholderia pseudomallei strain Bp1651</t>
  </si>
  <si>
    <t>Burkholderia pseudomallei strain BGR</t>
  </si>
  <si>
    <t>Burkholderia pseudomallei strain BDP</t>
  </si>
  <si>
    <t>Burkholderia pseudomallei strain 982</t>
  </si>
  <si>
    <t>Burkholderia pseudomallei strain 576</t>
  </si>
  <si>
    <t>Burkholderia pseudomallei strain 3921g</t>
  </si>
  <si>
    <t>Burkholderia pseudomallei strain 350105</t>
  </si>
  <si>
    <t>Burkholderia pseudomallei strain 1106a</t>
  </si>
  <si>
    <t>Burkholderia pseudomallei PB08298010</t>
  </si>
  <si>
    <t>Burkholderia pseudomallei Pasteur 52237</t>
  </si>
  <si>
    <t>Burkholderia pseudomallei NCTC 13179</t>
  </si>
  <si>
    <t>Burkholderia pseudomallei NCTC 13178</t>
  </si>
  <si>
    <t>Burkholderia pseudomallei NAU35A-3</t>
  </si>
  <si>
    <t>Burkholderia pseudomallei NAU20B-16</t>
  </si>
  <si>
    <t>Burkholderia pseudomallei MSHR840</t>
  </si>
  <si>
    <t>Burkholderia pseudomallei MSHR62</t>
  </si>
  <si>
    <t>Burkholderia pseudomallei MSHR5858</t>
  </si>
  <si>
    <t>Burkholderia pseudomallei MSHR5855</t>
  </si>
  <si>
    <t>Burkholderia pseudomallei MSHR5848</t>
  </si>
  <si>
    <t>Burkholderia pseudomallei MSHR520</t>
  </si>
  <si>
    <t>Burkholderia pseudomallei MSHR511</t>
  </si>
  <si>
    <t>Burkholderia pseudomallei MSHR491</t>
  </si>
  <si>
    <t>Burkholderia pseudomallei MSHR435</t>
  </si>
  <si>
    <t>Burkholderia pseudomallei MSHR3965</t>
  </si>
  <si>
    <t>Burkholderia pseudomallei MSHR305</t>
  </si>
  <si>
    <t>Burkholderia pseudomallei MSHR2543</t>
  </si>
  <si>
    <t>Burkholderia pseudomallei MSHR2243</t>
  </si>
  <si>
    <t>Burkholderia pseudomallei MSHR146</t>
  </si>
  <si>
    <t>Burkholderia pseudomallei MSHR1328</t>
  </si>
  <si>
    <t>Burkholderia pseudomallei MSHR1153</t>
  </si>
  <si>
    <t>Burkholderia pseudomallei MSHR1079</t>
  </si>
  <si>
    <t>Burkholderia pseudomallei K96243</t>
  </si>
  <si>
    <t>Burkholderia pseudomallei K42</t>
  </si>
  <si>
    <t>Burkholderia pseudomallei HBPUB10303a</t>
  </si>
  <si>
    <t>Burkholderia pseudomallei HBPUB10134a</t>
  </si>
  <si>
    <t>Burkholderia pseudomallei BPC006</t>
  </si>
  <si>
    <t>Burkholderia pseudomallei B03</t>
  </si>
  <si>
    <t>Burkholderia pseudomallei A79A</t>
  </si>
  <si>
    <t>Burkholderia pseudomallei 7894</t>
  </si>
  <si>
    <t>Burkholderia pseudomallei 668</t>
  </si>
  <si>
    <t>Burkholderia pseudomallei 406e</t>
  </si>
  <si>
    <t>Burkholderia pseudomallei 1710b</t>
  </si>
  <si>
    <t>Burkholderia pseudomallei 1106a</t>
  </si>
  <si>
    <t>Burkholderia pseudomallei 1026b</t>
  </si>
  <si>
    <t>Burkholderia plantarii strain ATCC 43733</t>
  </si>
  <si>
    <t>Burkholderia phytofirmans PsJN</t>
  </si>
  <si>
    <t>Burkholderia phymatum STM815</t>
  </si>
  <si>
    <t>Burkholderia phenoliruptrix BR3459a</t>
  </si>
  <si>
    <t>Burkholderia oklahomensis strain EO147</t>
  </si>
  <si>
    <t>Burkholderia oklahomensis C6786</t>
  </si>
  <si>
    <t>Burkholderia multivorans strain DDS 15A-1</t>
  </si>
  <si>
    <t>Burkholderia multivorans ATCC BAA-247</t>
  </si>
  <si>
    <t>Burkholderia multivorans ATCC 17616 (Prj:19401)</t>
  </si>
  <si>
    <t>Burkholderia multivorans ATCC 17616</t>
  </si>
  <si>
    <t>Burkholderia mallei strain KC_1092</t>
  </si>
  <si>
    <t>Burkholderia mallei strain India86-567-2</t>
  </si>
  <si>
    <t>Burkholderia mallei strain FMH 23344</t>
  </si>
  <si>
    <t>Burkholderia mallei strain China5</t>
  </si>
  <si>
    <t>Burkholderia mallei strain BMQ</t>
  </si>
  <si>
    <t>Burkholderia mallei strain 6</t>
  </si>
  <si>
    <t>Burkholderia mallei strain 23344</t>
  </si>
  <si>
    <t>Burkholderia mallei strain 2002734306</t>
  </si>
  <si>
    <t>Burkholderia mallei strain 2002734299</t>
  </si>
  <si>
    <t>Burkholderia mallei strain 2002721276</t>
  </si>
  <si>
    <t>Burkholderia mallei strain 2000031063</t>
  </si>
  <si>
    <t>Burkholderia mallei strain 11</t>
  </si>
  <si>
    <t>Burkholderia mallei SAVP1</t>
  </si>
  <si>
    <t>Burkholderia mallei NCTC 10247</t>
  </si>
  <si>
    <t>Burkholderia mallei NCTC 10229</t>
  </si>
  <si>
    <t>Burkholderia mallei ATCC 23344</t>
  </si>
  <si>
    <t>Burkholderia lata strain 383</t>
  </si>
  <si>
    <t>Burkholderia glumae PG1</t>
  </si>
  <si>
    <t>Burkholderia glumae LMG 2196 = ATCC 33617</t>
  </si>
  <si>
    <t>Burkholderia glumae BGR1</t>
  </si>
  <si>
    <t>Burkholderia gladioli strain ATCC 10248</t>
  </si>
  <si>
    <t>Burkholderia gladioli BSR3</t>
  </si>
  <si>
    <t>Burkholderia fungorum strain ATCC BAA-463</t>
  </si>
  <si>
    <t>Burkholderia dolosa PC543</t>
  </si>
  <si>
    <t>Burkholderia dolosa AU0158</t>
  </si>
  <si>
    <t>Burkholderia contaminans strain MS14</t>
  </si>
  <si>
    <t>Burkholderia cepacia strain LO6</t>
  </si>
  <si>
    <t>Burkholderia cepacia strain DDS 7H-2</t>
  </si>
  <si>
    <t>Burkholderia cepacia GG4</t>
  </si>
  <si>
    <t>Burkholderia cepacia ATCC 25416</t>
  </si>
  <si>
    <t>Burkholderia cenocepacia strain ST32</t>
  </si>
  <si>
    <t>Burkholderia cenocepacia strain DWS 37E-2</t>
  </si>
  <si>
    <t>Burkholderia cenocepacia strain DDS 22E-1</t>
  </si>
  <si>
    <t>Burkholderia cenocepacia strain 895</t>
  </si>
  <si>
    <t>Burkholderia cenocepacia strain 842</t>
  </si>
  <si>
    <t>Burkholderia cenocepacia MC0-3</t>
  </si>
  <si>
    <t>Burkholderia cenocepacia J2315</t>
  </si>
  <si>
    <t>Burkholderia cenocepacia HI2424</t>
  </si>
  <si>
    <t>Burkholderia cenocepacia AU 1054</t>
  </si>
  <si>
    <t>Burkholderia caribensis strain MWAP64</t>
  </si>
  <si>
    <t>Burkholderia ambifaria MC40-6</t>
  </si>
  <si>
    <t>Burkholderia ambifaria AMMD</t>
  </si>
  <si>
    <t>Buchnera aphidicola str. W106 (Myzus persicae)</t>
  </si>
  <si>
    <t>Buchnera aphidicola str. USDA (Myzus persicae)</t>
  </si>
  <si>
    <t>Buchnera aphidicola str. Ua (Uroleucon ambrosiae)</t>
  </si>
  <si>
    <t>Buchnera aphidicola str. Tuc7 (Acyrthosiphon pisum)</t>
  </si>
  <si>
    <t>Buchnera aphidicola str. TLW03 (Acyrthosiphon pisum)</t>
  </si>
  <si>
    <t>Buchnera aphidicola str. Sg (Schizaphis graminum)</t>
  </si>
  <si>
    <t>Buchnera aphidicola str. LL01 (Acyrthosiphon pisum)</t>
  </si>
  <si>
    <t>Buchnera aphidicola str. JF99 (Acyrthosiphon pisum)</t>
  </si>
  <si>
    <t>Buchnera aphidicola str. JF98 (Acyrthosiphon pisum)</t>
  </si>
  <si>
    <t>Buchnera aphidicola str. G002 (Myzus persicae)</t>
  </si>
  <si>
    <t>Buchnera aphidicola str. F009 (Myzus persicae)</t>
  </si>
  <si>
    <t>Buchnera aphidicola str. Bp (Baizongia pistaciae)</t>
  </si>
  <si>
    <t>Buchnera aphidicola str. APS (Acyrthosiphon pisum)</t>
  </si>
  <si>
    <t>Buchnera aphidicola str. Ak (Acyrthosiphon kondoi)</t>
  </si>
  <si>
    <t>Buchnera aphidicola str. 5A (Acyrthosiphon pisum)</t>
  </si>
  <si>
    <t>Buchnera aphidicola BCc</t>
  </si>
  <si>
    <t>Buchnera aphidicola (Tuberolachnus salignus)</t>
  </si>
  <si>
    <t>Buchnera aphidicola (Schlechtendalia chinensis)</t>
  </si>
  <si>
    <t>Buchnera aphidicola (Cinara tujafilina)</t>
  </si>
  <si>
    <t>Buchnera aphidicola (Aphis glycines) strain BAg</t>
  </si>
  <si>
    <t>Brucella suis VBI22</t>
  </si>
  <si>
    <t>Brucella suis strain ZW046</t>
  </si>
  <si>
    <t>Brucella suis strain ZW043</t>
  </si>
  <si>
    <t>Brucella suis strain Human/AR/US/1981</t>
  </si>
  <si>
    <t>Brucella suis strain BSP</t>
  </si>
  <si>
    <t>Brucella suis strain 513UK</t>
  </si>
  <si>
    <t>Brucella suis bv. 3 str. 686</t>
  </si>
  <si>
    <t>Brucella suis bv. 2 strain PT09172</t>
  </si>
  <si>
    <t>Brucella suis bv. 2 strain PT09143</t>
  </si>
  <si>
    <t>Brucella suis bv. 2 strain Bs396CITA</t>
  </si>
  <si>
    <t>Brucella suis bv. 2 strain Bs364CITA</t>
  </si>
  <si>
    <t>Brucella suis bv. 2 strain Bs143CITA</t>
  </si>
  <si>
    <t>Brucella suis bv. 1 str. S2</t>
  </si>
  <si>
    <t>Brucella suis ATCC 23445</t>
  </si>
  <si>
    <t>Brucella suis 1330</t>
  </si>
  <si>
    <t>Brucella suis 019</t>
  </si>
  <si>
    <t>Brucella sp. F60</t>
  </si>
  <si>
    <t>Brucella pinnipedialis strain 6/566</t>
  </si>
  <si>
    <t>Brucella pinnipedialis B2/94</t>
  </si>
  <si>
    <t>Brucella ovis ATCC 25840</t>
  </si>
  <si>
    <t>Brucella neotomae 5K33</t>
  </si>
  <si>
    <t>Brucella microti CCM 4915</t>
  </si>
  <si>
    <t>Brucella melitensis strain 20236</t>
  </si>
  <si>
    <t>Brucella melitensis NI</t>
  </si>
  <si>
    <t>Brucella melitensis M5-90</t>
  </si>
  <si>
    <t>Brucella melitensis M28</t>
  </si>
  <si>
    <t>Brucella melitensis bv. 3 str. Ether</t>
  </si>
  <si>
    <t>Brucella melitensis bv. 2 str. 63/9</t>
  </si>
  <si>
    <t>Brucella melitensis bv. 1 str. 16M</t>
  </si>
  <si>
    <t>Brucella melitensis biovar Abortus 2308</t>
  </si>
  <si>
    <t>Brucella melitensis ATCC 23457</t>
  </si>
  <si>
    <t>Brucella ceti TE28753-12</t>
  </si>
  <si>
    <t>Brucella ceti TE10759-12</t>
  </si>
  <si>
    <t>Brucella canis strain SVA13</t>
  </si>
  <si>
    <t>Brucella canis strain RM6/66</t>
  </si>
  <si>
    <t>Brucella canis str. Oliveri</t>
  </si>
  <si>
    <t>Brucella canis HSK A52141</t>
  </si>
  <si>
    <t>Brucella canis ATCC 23365</t>
  </si>
  <si>
    <t>Brucella abortus strain ZW053</t>
  </si>
  <si>
    <t>Brucella abortus strain NCTC 10505</t>
  </si>
  <si>
    <t>Brucella abortus strain BFY</t>
  </si>
  <si>
    <t>Brucella abortus strain BER</t>
  </si>
  <si>
    <t>Brucella abortus strain BDW</t>
  </si>
  <si>
    <t>Brucella abortus strain BAB8416</t>
  </si>
  <si>
    <t>Brucella abortus strain 63 75</t>
  </si>
  <si>
    <t>Brucella abortus strain 3196</t>
  </si>
  <si>
    <t>Brucella abortus S19</t>
  </si>
  <si>
    <t>Brucella abortus bv. 9 str. C68</t>
  </si>
  <si>
    <t>Brucella abortus bv. 6 str. 870</t>
  </si>
  <si>
    <t>Brucella abortus bv. 2 str. 86/8/59</t>
  </si>
  <si>
    <t>Brucella abortus bv. 1 str. 9-941</t>
  </si>
  <si>
    <t>Brucella abortus A13334</t>
  </si>
  <si>
    <t>Brucella abortus 104M</t>
  </si>
  <si>
    <t>Brevundimonas subvibrioides ATCC 15264</t>
  </si>
  <si>
    <t>Brevundimonas sp. GW460-12-10-14-LB2</t>
  </si>
  <si>
    <t>Brevundimonas sp. DS20</t>
  </si>
  <si>
    <t>Brevibacterium epidermidis strain BS258</t>
  </si>
  <si>
    <t>Brevibacillus brevis NBRC 100599</t>
  </si>
  <si>
    <t>Brenneria goodwinii strain OBR1</t>
  </si>
  <si>
    <t>Bradyrhizobium sp. strain BF49_genome1</t>
  </si>
  <si>
    <t>Bradyrhizobium sp. S23321</t>
  </si>
  <si>
    <t>Bradyrhizobium sp. ORS 278</t>
  </si>
  <si>
    <t>Bradyrhizobium sp. BTAi1</t>
  </si>
  <si>
    <t>Bradyrhizobium oligotrophicum S58</t>
  </si>
  <si>
    <t>Bradyrhizobium japonicum USDA 6</t>
  </si>
  <si>
    <t>Bradyrhizobium japonicum USDA 110</t>
  </si>
  <si>
    <t>Bradyrhizobium japonicum SEMIA 5079</t>
  </si>
  <si>
    <t>Bradyrhizobium japonicum E109</t>
  </si>
  <si>
    <t>Bradyrhizobium diazoefficiens USDA 110</t>
  </si>
  <si>
    <t>Bradyrhizobium diazoefficiens strain NK6</t>
  </si>
  <si>
    <t>Brachyspira pilosicoli WesB</t>
  </si>
  <si>
    <t>Brachyspira pilosicoli P43/6/78</t>
  </si>
  <si>
    <t>Brachyspira pilosicoli B2904</t>
  </si>
  <si>
    <t>Brachyspira pilosicoli 95/1000</t>
  </si>
  <si>
    <t>Brachyspira murdochii DSM 12563</t>
  </si>
  <si>
    <t>Brachyspira intermedia PWS/A</t>
  </si>
  <si>
    <t>Brachyspira hyodysenteriae WA1</t>
  </si>
  <si>
    <t>Brachyspira hyodysenteriae ATCC 27164</t>
  </si>
  <si>
    <t>Brachybacterium faecium DSM 4810</t>
  </si>
  <si>
    <t>Bosea sp. PAMC 26642</t>
  </si>
  <si>
    <t>Borrelia valaisiana Tom4006</t>
  </si>
  <si>
    <t>Borrelia turicatae 91E135</t>
  </si>
  <si>
    <t>Borrelia recurrentis A1</t>
  </si>
  <si>
    <t>Borrelia parkeri SLO</t>
  </si>
  <si>
    <t>Borrelia parkeri HR1</t>
  </si>
  <si>
    <t>Borrelia miyamotoi LB-2001</t>
  </si>
  <si>
    <t>Borrelia miyamotoi FR64b</t>
  </si>
  <si>
    <t>Borrelia miyamotoi CT14D4</t>
  </si>
  <si>
    <t>Borrelia hermsii YOR</t>
  </si>
  <si>
    <t>Borrelia hermsii YBT</t>
  </si>
  <si>
    <t>Borrelia hermsii strain DAH-2E7</t>
  </si>
  <si>
    <t>Borrelia hermsii MTW</t>
  </si>
  <si>
    <t>Borrelia hermsii HS1</t>
  </si>
  <si>
    <t>Borrelia hermsii DAH</t>
  </si>
  <si>
    <t>Borrelia hermsii CC1</t>
  </si>
  <si>
    <t>Borrelia garinii SZ</t>
  </si>
  <si>
    <t>Borrelia garinii PBi</t>
  </si>
  <si>
    <t>Borrelia garinii NMJW1</t>
  </si>
  <si>
    <t>Borrelia garinii BgVir</t>
  </si>
  <si>
    <t>Borrelia duttonii Ly</t>
  </si>
  <si>
    <t>Borrelia crocidurae str. Achema</t>
  </si>
  <si>
    <t>Borrelia crocidurae DOU</t>
  </si>
  <si>
    <t>Borrelia coriaceae Co53</t>
  </si>
  <si>
    <t>Borrelia chilensis VA1</t>
  </si>
  <si>
    <t>Borrelia burgdorferi ZS7</t>
  </si>
  <si>
    <t>Borrelia burgdorferi N40</t>
  </si>
  <si>
    <t>Borrelia burgdorferi JD1</t>
  </si>
  <si>
    <t>Borrelia burgdorferi CA382</t>
  </si>
  <si>
    <t>Borrelia burgdorferi B31</t>
  </si>
  <si>
    <t>Borrelia bissettii DN127</t>
  </si>
  <si>
    <t>Borrelia anserina BA2</t>
  </si>
  <si>
    <t>Borrelia afzelii Tom3107</t>
  </si>
  <si>
    <t>Borrelia afzelii PKo</t>
  </si>
  <si>
    <t>Borrelia afzelii K78</t>
  </si>
  <si>
    <t>Borrelia afzelii HLJ01</t>
  </si>
  <si>
    <t>Bordetella trematum strain H044680328</t>
  </si>
  <si>
    <t>Bordetella sp. N</t>
  </si>
  <si>
    <t>Bordetella petrii DSM 12804</t>
  </si>
  <si>
    <t>Bordetella pertussis Tohama I</t>
  </si>
  <si>
    <t>Bordetella pertussis strain I707</t>
  </si>
  <si>
    <t>Bordetella pertussis strain I669</t>
  </si>
  <si>
    <t>Bordetella pertussis strain I656</t>
  </si>
  <si>
    <t>Bordetella pertussis strain I646</t>
  </si>
  <si>
    <t>Bordetella pertussis strain I539</t>
  </si>
  <si>
    <t>Bordetella pertussis strain I538</t>
  </si>
  <si>
    <t>Bordetella pertussis strain I521</t>
  </si>
  <si>
    <t>Bordetella pertussis strain I518</t>
  </si>
  <si>
    <t>Bordetella pertussis strain I498</t>
  </si>
  <si>
    <t>Bordetella pertussis strain I496</t>
  </si>
  <si>
    <t>Bordetella pertussis strain I483</t>
  </si>
  <si>
    <t>Bordetella pertussis strain I480</t>
  </si>
  <si>
    <t>Bordetella pertussis strain I476</t>
  </si>
  <si>
    <t>Bordetella pertussis strain I475</t>
  </si>
  <si>
    <t>Bordetella pertussis strain I472</t>
  </si>
  <si>
    <t>Bordetella pertussis strain I469</t>
  </si>
  <si>
    <t>Bordetella pertussis strain I468</t>
  </si>
  <si>
    <t>Bordetella pertussis strain I344</t>
  </si>
  <si>
    <t>Bordetella pertussis strain H788</t>
  </si>
  <si>
    <t>Bordetella pertussis strain H627</t>
  </si>
  <si>
    <t>Bordetella pertussis strain H622</t>
  </si>
  <si>
    <t>Bordetella pertussis strain H564</t>
  </si>
  <si>
    <t>Bordetella pertussis strain H563</t>
  </si>
  <si>
    <t>Bordetella pertussis strain H561</t>
  </si>
  <si>
    <t>Bordetella pertussis strain H559</t>
  </si>
  <si>
    <t>Bordetella pertussis strain H542</t>
  </si>
  <si>
    <t>Bordetella pertussis strain H489</t>
  </si>
  <si>
    <t>Bordetella pertussis strain H380</t>
  </si>
  <si>
    <t>Bordetella pertussis strain H379</t>
  </si>
  <si>
    <t>Bordetella pertussis strain H378</t>
  </si>
  <si>
    <t>Bordetella pertussis strain H375</t>
  </si>
  <si>
    <t>Bordetella pertussis strain H374</t>
  </si>
  <si>
    <t>Bordetella pertussis strain E476</t>
  </si>
  <si>
    <t>Bordetella pertussis strain D420</t>
  </si>
  <si>
    <t>Bordetella pertussis strain C393</t>
  </si>
  <si>
    <t>Bordetella pertussis strain B3921</t>
  </si>
  <si>
    <t>Bordetella pertussis strain B3913</t>
  </si>
  <si>
    <t>Bordetella pertussis strain B3658</t>
  </si>
  <si>
    <t>Bordetella pertussis strain B3640</t>
  </si>
  <si>
    <t>Bordetella pertussis strain B3629</t>
  </si>
  <si>
    <t>Bordetella pertussis strain B3621</t>
  </si>
  <si>
    <t>Bordetella pertussis strain B3585</t>
  </si>
  <si>
    <t>Bordetella pertussis strain B3582</t>
  </si>
  <si>
    <t>Bordetella pertussis strain B3405</t>
  </si>
  <si>
    <t>Bordetella pertussis strain B1865</t>
  </si>
  <si>
    <t>Bordetella pertussis strain B1838</t>
  </si>
  <si>
    <t>Bordetella pertussis strain ATCC:BAA-1335D-5</t>
  </si>
  <si>
    <t>Bordetella pertussis CS</t>
  </si>
  <si>
    <t>Bordetella pertussis 18323</t>
  </si>
  <si>
    <t>Bordetella pertussis 137</t>
  </si>
  <si>
    <t>Bordetella pertussis</t>
  </si>
  <si>
    <t>Bordetella parapertussis strain NCTC 5952</t>
  </si>
  <si>
    <t>Bordetella parapertussis Bpp5</t>
  </si>
  <si>
    <t>Bordetella parapertussis 12822</t>
  </si>
  <si>
    <t>Bordetella holmesii ATCC 51541</t>
  </si>
  <si>
    <t>Bordetella holmesii 44057</t>
  </si>
  <si>
    <t>Bordetella hinzii strain H568</t>
  </si>
  <si>
    <t>Bordetella hinzii strain F582</t>
  </si>
  <si>
    <t>Bordetella flabilis strain AU10664</t>
  </si>
  <si>
    <t>Bordetella bronchiseptica strain ATCC:BAA-588D-5</t>
  </si>
  <si>
    <t>Bordetella bronchiseptica strain ATCC 10580</t>
  </si>
  <si>
    <t>Bordetella bronchiseptica S798</t>
  </si>
  <si>
    <t>Bordetella bronchiseptica RB50</t>
  </si>
  <si>
    <t>Bordetella bronchiseptica MO149</t>
  </si>
  <si>
    <t>Bordetella bronchiseptica 253</t>
  </si>
  <si>
    <t>Bordetella bronchialis strain AU3182</t>
  </si>
  <si>
    <t>Bordetella bronchialis strain AU17976</t>
  </si>
  <si>
    <t>Bordetella avium 197N</t>
  </si>
  <si>
    <t>Blochmannia endosymbiont of Polyrhachis (Hedomyrma) turneri strain 675</t>
  </si>
  <si>
    <t>Blochmannia endosymbiont of Camponotus (Colobopsis) obliquus strain 757</t>
  </si>
  <si>
    <t>Blattabacterium sp. (Periplaneta americana) str. BPLAN</t>
  </si>
  <si>
    <t>Blattabacterium sp. (Panesthia angustipennis spadica) str. BPAA</t>
  </si>
  <si>
    <t>Blattabacterium sp. (Nauphoeta cinerea)</t>
  </si>
  <si>
    <t>Blattabacterium sp. (Mastotermes darwiniensis) str. MADAR</t>
  </si>
  <si>
    <t>Blattabacterium sp. (Cryptocercus punctulatus) str. Cpu</t>
  </si>
  <si>
    <t>Blattabacterium sp. (Blattella germanica) str. Bge</t>
  </si>
  <si>
    <t>Blattabacterium sp. (Blatta orientalis) str. Tarazona</t>
  </si>
  <si>
    <t>Blattabacterium sp. (Blaberus giganteus)</t>
  </si>
  <si>
    <t>Blastococcus saxobsidens DD2</t>
  </si>
  <si>
    <t>Blastochloris viridis strain DSM 133</t>
  </si>
  <si>
    <t>Blastochloris viridis strain ATCC 19567</t>
  </si>
  <si>
    <t>Blastochloris viridis</t>
  </si>
  <si>
    <t>Bifidobacterium thermophilum RBL67</t>
  </si>
  <si>
    <t>Bifidobacterium scardovii JCM 12489 = DSM 13734</t>
  </si>
  <si>
    <t>Bifidobacterium pseudolongum PV8-2</t>
  </si>
  <si>
    <t>Bifidobacterium pseudocatenulatum DSM 20438 = JCM 1200 = LMG 10505</t>
  </si>
  <si>
    <t>Bifidobacterium longum subsp. longum strain NCIMB8809</t>
  </si>
  <si>
    <t>Bifidobacterium longum subsp. longum strain CCUG30698</t>
  </si>
  <si>
    <t>Bifidobacterium longum subsp. longum KACC 91563</t>
  </si>
  <si>
    <t>Bifidobacterium longum subsp. longum JDM301</t>
  </si>
  <si>
    <t>Bifidobacterium longum subsp. longum JCM 1217</t>
  </si>
  <si>
    <t>Bifidobacterium longum subsp. longum GT15</t>
  </si>
  <si>
    <t>Bifidobacterium longum subsp. longum F8</t>
  </si>
  <si>
    <t>Bifidobacterium longum subsp. longum BBMN68</t>
  </si>
  <si>
    <t>Bifidobacterium longum subsp. infantis strain CECT 7210</t>
  </si>
  <si>
    <t>Bifidobacterium longum subsp. infantis strain BT1</t>
  </si>
  <si>
    <t>Bifidobacterium longum subsp. infantis ATCC 15697 = JCM 1222</t>
  </si>
  <si>
    <t>Bifidobacterium longum subsp. infantis 157F</t>
  </si>
  <si>
    <t>Bifidobacterium longum strain BXY01</t>
  </si>
  <si>
    <t>Bifidobacterium longum strain BG7</t>
  </si>
  <si>
    <t>Bifidobacterium longum NCC2705</t>
  </si>
  <si>
    <t>Bifidobacterium longum E18</t>
  </si>
  <si>
    <t>Bifidobacterium longum DJO10A</t>
  </si>
  <si>
    <t>Bifidobacterium longum 105-A</t>
  </si>
  <si>
    <t>Bifidobacterium kashiwanohense PV20-2</t>
  </si>
  <si>
    <t>Bifidobacterium kashiwanohense JCM 15439 = DSM 21854</t>
  </si>
  <si>
    <t>Bifidobacterium indicum LMG 11587 = DSM 20214</t>
  </si>
  <si>
    <t>Bifidobacterium dentium JCM 1195 = DSM 20436</t>
  </si>
  <si>
    <t>Bifidobacterium dentium Bd1</t>
  </si>
  <si>
    <t>Bifidobacterium coryneforme strain LMG 18911</t>
  </si>
  <si>
    <t>Bifidobacterium catenulatum DSM 16992 = JCM 1194 = LMG 11043</t>
  </si>
  <si>
    <t>Bifidobacterium breve UCC2003</t>
  </si>
  <si>
    <t>Bifidobacterium breve strain BR3</t>
  </si>
  <si>
    <t>Bifidobacterium breve S27</t>
  </si>
  <si>
    <t>Bifidobacterium breve NCFB 2258</t>
  </si>
  <si>
    <t>Bifidobacterium breve JCM 7019</t>
  </si>
  <si>
    <t>Bifidobacterium breve JCM 7017</t>
  </si>
  <si>
    <t>Bifidobacterium breve DSM 20213 = JCM 1192</t>
  </si>
  <si>
    <t>Bifidobacterium breve ACS-071-V-Sch8b</t>
  </si>
  <si>
    <t>Bifidobacterium breve 689b</t>
  </si>
  <si>
    <t>Bifidobacterium breve 12L</t>
  </si>
  <si>
    <t>Bifidobacterium bifidum strain BF3</t>
  </si>
  <si>
    <t>Bifidobacterium bifidum S17</t>
  </si>
  <si>
    <t>Bifidobacterium bifidum PRL2010</t>
  </si>
  <si>
    <t>Bifidobacterium bifidum NCIMB 41171</t>
  </si>
  <si>
    <t>Bifidobacterium bifidum BGN4</t>
  </si>
  <si>
    <t>Bifidobacterium bifidum ATCC 29521 = JCM 1255 = DSM 20456</t>
  </si>
  <si>
    <t>Bifidobacterium asteroides PRL2011</t>
  </si>
  <si>
    <t>Bifidobacterium animalis subsp. lactis V9</t>
  </si>
  <si>
    <t>Bifidobacterium animalis subsp. lactis KLDS2.0603</t>
  </si>
  <si>
    <t>Bifidobacterium animalis subsp. lactis DSM 10140</t>
  </si>
  <si>
    <t>Bifidobacterium animalis subsp. lactis CNCM I-2494</t>
  </si>
  <si>
    <t>Bifidobacterium animalis subsp. lactis BLC1</t>
  </si>
  <si>
    <t>Bifidobacterium animalis subsp. lactis Bl12</t>
  </si>
  <si>
    <t>Bifidobacterium animalis subsp. lactis Bl-04</t>
  </si>
  <si>
    <t>Bifidobacterium animalis subsp. lactis Bi-07</t>
  </si>
  <si>
    <t>Bifidobacterium animalis subsp. lactis BF052</t>
  </si>
  <si>
    <t>Bifidobacterium animalis subsp. lactis BB-12</t>
  </si>
  <si>
    <t>Bifidobacterium animalis subsp. lactis B420</t>
  </si>
  <si>
    <t>Bifidobacterium animalis subsp. lactis ATCC 27673</t>
  </si>
  <si>
    <t>Bifidobacterium animalis subsp. lactis AD011</t>
  </si>
  <si>
    <t>Bifidobacterium animalis subsp. animalis ATCC 25527</t>
  </si>
  <si>
    <t>Bifidobacterium animalis strain RH</t>
  </si>
  <si>
    <t>Bifidobacterium animalis strain A6</t>
  </si>
  <si>
    <t>Bifidobacterium angulatum DSM 20098 = JCM 7096</t>
  </si>
  <si>
    <t>Bifidobacterium adolescentis strain BBMN23</t>
  </si>
  <si>
    <t>Bifidobacterium adolescentis strain 22L</t>
  </si>
  <si>
    <t>Bifidobacterium adolescentis ATCC 15703</t>
  </si>
  <si>
    <t>Bifidobacterium actinocoloniiforme DSM 22766</t>
  </si>
  <si>
    <t>Bibersteinia trehalosi USDA-ARS-USMARC-192</t>
  </si>
  <si>
    <t>Bibersteinia trehalosi USDA-ARS-USMARC-190</t>
  </si>
  <si>
    <t>Bibersteinia trehalosi USDA-ARS-USMARC-189</t>
  </si>
  <si>
    <t>Bibersteinia trehalosi USDA-ARS-USMARC-188</t>
  </si>
  <si>
    <t>Beutenbergia cavernae DSM 12333</t>
  </si>
  <si>
    <t>Betaproteobacteria bacterium UKL13-2</t>
  </si>
  <si>
    <t>beta proteobacterium CB</t>
  </si>
  <si>
    <t>Berkelbacteria bacterium GW2011_GWE1_39_12</t>
  </si>
  <si>
    <t>Belliella baltica DSM 15883</t>
  </si>
  <si>
    <t>Beijerinckia indica subsp. indica ATCC 9039</t>
  </si>
  <si>
    <t>Beggiatoa leptomitiformis strain D-402</t>
  </si>
  <si>
    <t>Bdellovibrio exovorus JSS</t>
  </si>
  <si>
    <t>Bdellovibrio bacteriovorus W</t>
  </si>
  <si>
    <t>Bdellovibrio bacteriovorus strain HD100 merdel</t>
  </si>
  <si>
    <t>Bdellovibrio bacteriovorus strain 109J</t>
  </si>
  <si>
    <t>Bdellovibrio bacteriovorus str. Tiberius</t>
  </si>
  <si>
    <t>Bdellovibrio bacteriovorus HD100</t>
  </si>
  <si>
    <t>Baumannia cicadellinicola str. Hc (Homalodisca coagulata)</t>
  </si>
  <si>
    <t>Basilea psittacipulmonis DSM 24701</t>
  </si>
  <si>
    <t>Bartonella vinsonii subsp. berkhoffii str. Winnie</t>
  </si>
  <si>
    <t>Bartonella tribocorum strain BM1374166</t>
  </si>
  <si>
    <t>Bartonella tribocorum CIP 105476</t>
  </si>
  <si>
    <t>Bartonella quintana str. Toulouse</t>
  </si>
  <si>
    <t>Bartonella quintana RM-11</t>
  </si>
  <si>
    <t>Bartonella henselae strain BM1374165</t>
  </si>
  <si>
    <t>Bartonella henselae strain BM1374164</t>
  </si>
  <si>
    <t>Bartonella henselae strain BM1374163</t>
  </si>
  <si>
    <t>Bartonella henselae str. Houston-1</t>
  </si>
  <si>
    <t>Bartonella grahamii as4aup</t>
  </si>
  <si>
    <t>Bartonella clarridgeiae 73</t>
  </si>
  <si>
    <t>Bartonella bovis 91-4</t>
  </si>
  <si>
    <t>Bartonella bacilliformis strain ATCC:35685D-5</t>
  </si>
  <si>
    <t>Bartonella bacilliformis KC583</t>
  </si>
  <si>
    <t>Bartonella australis Aust/NH1</t>
  </si>
  <si>
    <t>Barnesiella viscericola DSM 18177</t>
  </si>
  <si>
    <t>Bacteroidetes bacterium UKL13-3</t>
  </si>
  <si>
    <t>Bacteroides xylanisolvens XB1A</t>
  </si>
  <si>
    <t>Bacteroides vulgatus strain mpk</t>
  </si>
  <si>
    <t>Bacteroides vulgatus ATCC 8482</t>
  </si>
  <si>
    <t>Bacteroides uniformis</t>
  </si>
  <si>
    <t>Bacteroides thetaiotaomicron VPI-5482</t>
  </si>
  <si>
    <t>Bacteroides thetaiotaomicron strain 7330</t>
  </si>
  <si>
    <t>Bacteroides sp. CF50</t>
  </si>
  <si>
    <t>Bacteroides salanitronis DSM 18170</t>
  </si>
  <si>
    <t>Bacteroides ovatus strain ATCC 8483</t>
  </si>
  <si>
    <t>Bacteroides helcogenes P 36-108</t>
  </si>
  <si>
    <t>Bacteroides fragilis YCH46</t>
  </si>
  <si>
    <t>Bacteroides fragilis strain BOB25</t>
  </si>
  <si>
    <t>Bacteroides fragilis NCTC 9343</t>
  </si>
  <si>
    <t>Bacteroides fragilis 638R</t>
  </si>
  <si>
    <t>Bacteroides fragilis</t>
  </si>
  <si>
    <t>Bacteroides dorei CL03T12C01</t>
  </si>
  <si>
    <t>Bacteroides dorei</t>
  </si>
  <si>
    <t>Bacteroides cellulosilyticus strain WH2</t>
  </si>
  <si>
    <t>Bacteroidales bacterium CF</t>
  </si>
  <si>
    <t>bacterium L21-Spi-D4</t>
  </si>
  <si>
    <t>Bacteriovorax marinus SJ</t>
  </si>
  <si>
    <t>Bacillus weihenstephanensis strain WSBC 10204</t>
  </si>
  <si>
    <t>Bacillus weihenstephanensis KBAB4</t>
  </si>
  <si>
    <t>Bacillus velezensis strain SB1216</t>
  </si>
  <si>
    <t>Bacillus toyonensis BCT-7112</t>
  </si>
  <si>
    <t>Bacillus thuringiensis YBT-1518</t>
  </si>
  <si>
    <t>Bacillus thuringiensis strain YWC2-8</t>
  </si>
  <si>
    <t>Bacillus thuringiensis strain YC-10</t>
  </si>
  <si>
    <t>Bacillus thuringiensis strain HS18-1</t>
  </si>
  <si>
    <t>Bacillus thuringiensis strain HD12</t>
  </si>
  <si>
    <t>Bacillus thuringiensis strain CTC</t>
  </si>
  <si>
    <t>Bacillus thuringiensis strain Bt185</t>
  </si>
  <si>
    <t>Bacillus thuringiensis strain Bc601</t>
  </si>
  <si>
    <t>Bacillus thuringiensis str. Al Hakam</t>
  </si>
  <si>
    <t>Bacillus thuringiensis serovar tolworthi</t>
  </si>
  <si>
    <t>Bacillus thuringiensis serovar thuringiensis str. IS5056</t>
  </si>
  <si>
    <t>Bacillus thuringiensis serovar morrisoni strain BGSC 4AA1</t>
  </si>
  <si>
    <t>Bacillus thuringiensis serovar kurstaki str. YBT-1520</t>
  </si>
  <si>
    <t>Bacillus thuringiensis serovar kurstaki str. HD73</t>
  </si>
  <si>
    <t>Bacillus thuringiensis serovar kurstaki str. HD-1</t>
  </si>
  <si>
    <t>Bacillus thuringiensis serovar kurstaki HD 1</t>
  </si>
  <si>
    <t>Bacillus thuringiensis serovar konkukian str. 97-27</t>
  </si>
  <si>
    <t>Bacillus thuringiensis serovar indiana strain HD521</t>
  </si>
  <si>
    <t>Bacillus thuringiensis serovar galleriae HD-29</t>
  </si>
  <si>
    <t>Bacillus thuringiensis serovar finitimus YBT-020</t>
  </si>
  <si>
    <t>Bacillus thuringiensis serovar coreanensis</t>
  </si>
  <si>
    <t>Bacillus thuringiensis serovar chinensis CT-43</t>
  </si>
  <si>
    <t>Bacillus thuringiensis serovar alesti</t>
  </si>
  <si>
    <t>Bacillus thuringiensis MC28</t>
  </si>
  <si>
    <t>Bacillus thuringiensis HD-789</t>
  </si>
  <si>
    <t>Bacillus thuringiensis HD-771</t>
  </si>
  <si>
    <t>Bacillus thuringiensis HD682</t>
  </si>
  <si>
    <t>Bacillus thuringiensis HD571</t>
  </si>
  <si>
    <t>Bacillus thuringiensis HD1011</t>
  </si>
  <si>
    <t>Bacillus thuringiensis HD1002</t>
  </si>
  <si>
    <t>Bacillus thuringiensis Bt407</t>
  </si>
  <si>
    <t>Bacillus thuringiensis BMB171</t>
  </si>
  <si>
    <t>Bacillus thuringiensis 97-27</t>
  </si>
  <si>
    <t>Bacillus subtilis XF-1</t>
  </si>
  <si>
    <t>Bacillus subtilis TO-A</t>
  </si>
  <si>
    <t>Bacillus subtilis subsp. subtilis strain 3NA</t>
  </si>
  <si>
    <t>Bacillus subtilis subsp. subtilis str. RO-NN-1</t>
  </si>
  <si>
    <t>Bacillus subtilis subsp. subtilis str. OH 131.1</t>
  </si>
  <si>
    <t>Bacillus subtilis subsp. subtilis str. JH642 substr. AG174</t>
  </si>
  <si>
    <t>Bacillus subtilis subsp. subtilis str. BSP1</t>
  </si>
  <si>
    <t>Bacillus subtilis subsp. subtilis str. BAB-1</t>
  </si>
  <si>
    <t>Bacillus subtilis subsp. subtilis str. AG1839</t>
  </si>
  <si>
    <t>Bacillus subtilis subsp. subtilis str. 168</t>
  </si>
  <si>
    <t>Bacillus subtilis subsp. subtilis 6051-HGW</t>
  </si>
  <si>
    <t>Bacillus subtilis subsp. subtilis</t>
  </si>
  <si>
    <t>Bacillus subtilis subsp. spizizenii TU-B-10</t>
  </si>
  <si>
    <t>Bacillus subtilis subsp. spizizenii str. W23</t>
  </si>
  <si>
    <t>Bacillus subtilis subsp. spizizenii NRS 231</t>
  </si>
  <si>
    <t>Bacillus subtilis subsp. natto BEST195</t>
  </si>
  <si>
    <t>Bacillus subtilis subsp. natto</t>
  </si>
  <si>
    <t>Bacillus subtilis subsp. inaquosorum</t>
  </si>
  <si>
    <t>Bacillus subtilis subsp. globigii</t>
  </si>
  <si>
    <t>Bacillus subtilis strain UD1022</t>
  </si>
  <si>
    <t>Bacillus subtilis strain TO-A JPC</t>
  </si>
  <si>
    <t>Bacillus subtilis strain T30</t>
  </si>
  <si>
    <t>Bacillus subtilis strain SZMC 6179J</t>
  </si>
  <si>
    <t>Bacillus subtilis strain BST</t>
  </si>
  <si>
    <t>Bacillus subtilis SG6</t>
  </si>
  <si>
    <t>Bacillus subtilis QB928</t>
  </si>
  <si>
    <t>Bacillus subtilis PY79</t>
  </si>
  <si>
    <t>Bacillus subtilis PS832</t>
  </si>
  <si>
    <t>Bacillus subtilis KCTC 1028</t>
  </si>
  <si>
    <t>Bacillus subtilis HJ5</t>
  </si>
  <si>
    <t>Bacillus subtilis BSn5</t>
  </si>
  <si>
    <t>Bacillus subtilis Bs-916</t>
  </si>
  <si>
    <t>Bacillus subtilis BEST7613</t>
  </si>
  <si>
    <t>Bacillus subtilis BEST7003</t>
  </si>
  <si>
    <t>Bacillus subtilis B-1</t>
  </si>
  <si>
    <t>Bacillus subtilis ATCC 19217</t>
  </si>
  <si>
    <t>Bacillus subtilis ATCC 13952</t>
  </si>
  <si>
    <t>Bacillus subtilis</t>
  </si>
  <si>
    <t>Bacillus sp. YP1</t>
  </si>
  <si>
    <t>Bacillus sp. X1(2014)</t>
  </si>
  <si>
    <t>Bacillus sp. WP8</t>
  </si>
  <si>
    <t>Bacillus sp. strain Co1-6</t>
  </si>
  <si>
    <t>Bacillus sp. strain BS34A</t>
  </si>
  <si>
    <t>Bacillus sp. SDLI1</t>
  </si>
  <si>
    <t>Bacillus sp. Pc3</t>
  </si>
  <si>
    <t>Bacillus sp. OxB-1</t>
  </si>
  <si>
    <t>Bacillus sp. LM 4-2</t>
  </si>
  <si>
    <t>Bacillus sp. JS</t>
  </si>
  <si>
    <t>Bacillus sp. IHB B 7164</t>
  </si>
  <si>
    <t>Bacillus sp. FJAT-4402</t>
  </si>
  <si>
    <t>Bacillus sp. FJAT-27238</t>
  </si>
  <si>
    <t>Bacillus sp. FJAT-22090</t>
  </si>
  <si>
    <t>Bacillus sp. FJAT-18017</t>
  </si>
  <si>
    <t>Bacillus sp. BH072</t>
  </si>
  <si>
    <t>Bacillus smithii strain DSM 4216</t>
  </si>
  <si>
    <t>Bacillus simplex strain SH-B26</t>
  </si>
  <si>
    <t>Bacillus selenitireducens MLS10</t>
  </si>
  <si>
    <t>Bacillus pumilus strain W3</t>
  </si>
  <si>
    <t>Bacillus pumilus strain TUAT1</t>
  </si>
  <si>
    <t>Bacillus pumilus strain SH-B9</t>
  </si>
  <si>
    <t>Bacillus pumilus strain SH-B11</t>
  </si>
  <si>
    <t>Bacillus pumilus strain NJ-V2</t>
  </si>
  <si>
    <t>Bacillus pumilus strain NJ-M2</t>
  </si>
  <si>
    <t>Bacillus pumilus strain MTCC B6033</t>
  </si>
  <si>
    <t>Bacillus pumilus strain ku-bf1</t>
  </si>
  <si>
    <t>Bacillus pumilus strain GR-8</t>
  </si>
  <si>
    <t>Bacillus pumilus SAFR-032</t>
  </si>
  <si>
    <t>Bacillus pseudofirmus OF4</t>
  </si>
  <si>
    <t>Bacillus paralicheniformis strain BL-09</t>
  </si>
  <si>
    <t>Bacillus paralicheniformis strain ATCC 12759</t>
  </si>
  <si>
    <t>Bacillus mycoides strain 219298</t>
  </si>
  <si>
    <t>Bacillus mycoides ATCC 6462</t>
  </si>
  <si>
    <t>Bacillus methylotrophicus strain YJ11-1-4</t>
  </si>
  <si>
    <t>Bacillus methylotrophicus strain JJ-D34</t>
  </si>
  <si>
    <t>Bacillus methylotrophicus JS25R</t>
  </si>
  <si>
    <t>Bacillus methylotrophicus</t>
  </si>
  <si>
    <t>Bacillus methanolicus MGA3</t>
  </si>
  <si>
    <t>Bacillus megaterium WSH-002</t>
  </si>
  <si>
    <t>Bacillus megaterium QM B1551</t>
  </si>
  <si>
    <t>Bacillus megaterium Q3</t>
  </si>
  <si>
    <t>Bacillus megaterium NBRC 15308 = ATCC 14581</t>
  </si>
  <si>
    <t>Bacillus megaterium DSM 319</t>
  </si>
  <si>
    <t>Bacillus licheniformis strain HRBL-15TDI7</t>
  </si>
  <si>
    <t>Bacillus licheniformis DSM 13 = ATCC 14580</t>
  </si>
  <si>
    <t>Bacillus licheniformis ATCC 14580 (Prj:13082)</t>
  </si>
  <si>
    <t>Bacillus licheniformis 9945A</t>
  </si>
  <si>
    <t>Bacillus lehensis G1</t>
  </si>
  <si>
    <t>Bacillus infantis NRRL B-14911</t>
  </si>
  <si>
    <t>Bacillus halodurans C-125</t>
  </si>
  <si>
    <t>Bacillus endophyticus strain Hbe603</t>
  </si>
  <si>
    <t>Bacillus cytotoxicus NVH 391-98</t>
  </si>
  <si>
    <t>Bacillus coagulans strain S-lac</t>
  </si>
  <si>
    <t>Bacillus coagulans strain HM-08</t>
  </si>
  <si>
    <t>Bacillus coagulans DSM 1 = ATCC 7050</t>
  </si>
  <si>
    <t>Bacillus coagulans 2-6</t>
  </si>
  <si>
    <t>Bacillus clausii KSM-K16</t>
  </si>
  <si>
    <t>Bacillus cereus strain NJ-W</t>
  </si>
  <si>
    <t>Bacillus cereus strain HN001</t>
  </si>
  <si>
    <t>Bacillus cereus strain FT9</t>
  </si>
  <si>
    <t>Bacillus cereus strain FORC_013</t>
  </si>
  <si>
    <t>Bacillus cereus strain FORC_005</t>
  </si>
  <si>
    <t>Bacillus cereus strain CMCC P0021</t>
  </si>
  <si>
    <t>Bacillus cereus strain CMCC P0011</t>
  </si>
  <si>
    <t>Bacillus cereus S2-8</t>
  </si>
  <si>
    <t>Bacillus cereus Q1</t>
  </si>
  <si>
    <t>Bacillus cereus NC7401</t>
  </si>
  <si>
    <t>Bacillus cereus G9842</t>
  </si>
  <si>
    <t>Bacillus cereus G9241</t>
  </si>
  <si>
    <t>Bacillus cereus FRI-35</t>
  </si>
  <si>
    <t>Bacillus cereus FM1</t>
  </si>
  <si>
    <t>Bacillus cereus F837/76</t>
  </si>
  <si>
    <t>Bacillus cereus E33L</t>
  </si>
  <si>
    <t>Bacillus cereus D17</t>
  </si>
  <si>
    <t>Bacillus cereus biovar anthracis str. CI</t>
  </si>
  <si>
    <t>Bacillus cereus B4264</t>
  </si>
  <si>
    <t>Bacillus cereus ATCC 4342</t>
  </si>
  <si>
    <t>Bacillus cereus ATCC 14579</t>
  </si>
  <si>
    <t>Bacillus cereus ATCC 10987</t>
  </si>
  <si>
    <t>Bacillus cereus Al Hakam</t>
  </si>
  <si>
    <t>Bacillus cereus AH820</t>
  </si>
  <si>
    <t>Bacillus cereus AH187</t>
  </si>
  <si>
    <t>Bacillus cereus 3a</t>
  </si>
  <si>
    <t>Bacillus cereus 03BB87</t>
  </si>
  <si>
    <t>Bacillus cereus 03BB108</t>
  </si>
  <si>
    <t>Bacillus cereus 03BB102</t>
  </si>
  <si>
    <t>Bacillus cellulosilyticus DSM 2522</t>
  </si>
  <si>
    <t>Bacillus bombysepticus str. Wang</t>
  </si>
  <si>
    <t>Bacillus atrophaeus subsp. globigii</t>
  </si>
  <si>
    <t>Bacillus atrophaeus NRS 1221A</t>
  </si>
  <si>
    <t>Bacillus atrophaeus 1942</t>
  </si>
  <si>
    <t>Bacillus anthracis Vollum 1B</t>
  </si>
  <si>
    <t>Bacillus anthracis strain Tangail-1</t>
  </si>
  <si>
    <t>Bacillus anthracis strain Stendal</t>
  </si>
  <si>
    <t>Bacillus anthracis strain Smith 1013</t>
  </si>
  <si>
    <t>Bacillus anthracis strain Larissa</t>
  </si>
  <si>
    <t>Bacillus anthracis strain HYU01</t>
  </si>
  <si>
    <t>Bacillus anthracis strain Han</t>
  </si>
  <si>
    <t>Bacillus anthracis strain delta Sterne</t>
  </si>
  <si>
    <t>Bacillus anthracis strain Cvac02</t>
  </si>
  <si>
    <t>Bacillus anthracis strain BFV</t>
  </si>
  <si>
    <t>Bacillus anthracis strain A1144</t>
  </si>
  <si>
    <t>Bacillus anthracis strain 2000031021</t>
  </si>
  <si>
    <t>Bacillus anthracis str. Vollum</t>
  </si>
  <si>
    <t>Bacillus anthracis str. V770-NP-1R</t>
  </si>
  <si>
    <t>Bacillus anthracis str. Turkey32</t>
  </si>
  <si>
    <t>Bacillus anthracis str. SVA11</t>
  </si>
  <si>
    <t>Bacillus anthracis str. Sterne</t>
  </si>
  <si>
    <t>Bacillus anthracis str. H9401</t>
  </si>
  <si>
    <t>Bacillus anthracis str. CDC 684</t>
  </si>
  <si>
    <t>Bacillus anthracis str. 'Ames Ancestor'</t>
  </si>
  <si>
    <t>Bacillus anthracis str. Ames</t>
  </si>
  <si>
    <t>Bacillus anthracis str. A16R</t>
  </si>
  <si>
    <t>Bacillus anthracis str. A16</t>
  </si>
  <si>
    <t>Bacillus anthracis str. A0248</t>
  </si>
  <si>
    <t>Bacillus anthracis SK-102</t>
  </si>
  <si>
    <t>Bacillus anthracis RA3</t>
  </si>
  <si>
    <t>Bacillus anthracis Pollino</t>
  </si>
  <si>
    <t>Bacillus anthracis Pasteur</t>
  </si>
  <si>
    <t>Bacillus anthracis PAK-1</t>
  </si>
  <si>
    <t>Bacillus anthracis Ohio ACB</t>
  </si>
  <si>
    <t>Bacillus anthracis K3</t>
  </si>
  <si>
    <t>Bacillus anthracis Canadian_bison</t>
  </si>
  <si>
    <t>Bacillus anthracis BA1035</t>
  </si>
  <si>
    <t>Bacillus anthracis BA1015</t>
  </si>
  <si>
    <t>Bacillus anthracis Ames_BA1004</t>
  </si>
  <si>
    <t>Bacillus anthracis Ames A0462</t>
  </si>
  <si>
    <t>Bacillus anthracis A0157</t>
  </si>
  <si>
    <t>Bacillus anthracis 9080-G</t>
  </si>
  <si>
    <t>Bacillus anthracis 8903-G</t>
  </si>
  <si>
    <t>Bacillus anthracis 52-G</t>
  </si>
  <si>
    <t>Bacillus anthracis 2002013094</t>
  </si>
  <si>
    <t>Bacillus amyloliquefaciens Y2</t>
  </si>
  <si>
    <t>Bacillus amyloliquefaciens XH7</t>
  </si>
  <si>
    <t>Bacillus amyloliquefaciens UMAF6639</t>
  </si>
  <si>
    <t>Bacillus amyloliquefaciens UMAF6614</t>
  </si>
  <si>
    <t>Bacillus amyloliquefaciens TA208</t>
  </si>
  <si>
    <t>Bacillus amyloliquefaciens subsp. plantarum YAU B9601-Y2</t>
  </si>
  <si>
    <t>Bacillus amyloliquefaciens subsp. plantarum UCMB5113</t>
  </si>
  <si>
    <t>Bacillus amyloliquefaciens subsp. plantarum UCMB5036</t>
  </si>
  <si>
    <t>Bacillus amyloliquefaciens subsp. plantarum UCMB5033</t>
  </si>
  <si>
    <t>Bacillus amyloliquefaciens subsp. plantarum TrigoCor1448</t>
  </si>
  <si>
    <t>Bacillus amyloliquefaciens subsp. plantarum NJN6</t>
  </si>
  <si>
    <t>Bacillus amyloliquefaciens subsp. plantarum NAU-B3</t>
  </si>
  <si>
    <t>Bacillus amyloliquefaciens subsp. plantarum CAU B946</t>
  </si>
  <si>
    <t>Bacillus amyloliquefaciens subsp. plantarum AS43.3</t>
  </si>
  <si>
    <t>Bacillus amyloliquefaciens subsp. amyloliquefaciens KHG19</t>
  </si>
  <si>
    <t>Bacillus amyloliquefaciens strain S499</t>
  </si>
  <si>
    <t>Bacillus amyloliquefaciens strain MBE1283</t>
  </si>
  <si>
    <t>Bacillus amyloliquefaciens strain L-S60</t>
  </si>
  <si>
    <t>Bacillus amyloliquefaciens strain G341</t>
  </si>
  <si>
    <t>Bacillus amyloliquefaciens strain B15</t>
  </si>
  <si>
    <t>Bacillus amyloliquefaciens SQR9</t>
  </si>
  <si>
    <t>Bacillus amyloliquefaciens LL3</t>
  </si>
  <si>
    <t>Bacillus amyloliquefaciens L-H15</t>
  </si>
  <si>
    <t>Bacillus amyloliquefaciens LFB112</t>
  </si>
  <si>
    <t>Bacillus amyloliquefaciens FZB42</t>
  </si>
  <si>
    <t>Bacillus amyloliquefaciens DSM 7</t>
  </si>
  <si>
    <t>Bacillus amyloliquefaciens CC178</t>
  </si>
  <si>
    <t>Azotobacter vinelandii DJ</t>
  </si>
  <si>
    <t>Azotobacter vinelandii CA6</t>
  </si>
  <si>
    <t>Azotobacter vinelandii CA</t>
  </si>
  <si>
    <t>Azotobacter chroococcum NCIMB 8003</t>
  </si>
  <si>
    <t>Azospirillum thiophilum strain BV-S</t>
  </si>
  <si>
    <t>Azospirillum sp. B510</t>
  </si>
  <si>
    <t>Azospirillum lipoferum 4B</t>
  </si>
  <si>
    <t>Azospirillum humicireducens strain SgZ-5</t>
  </si>
  <si>
    <t>Azospirillum brasilense strain Sp7</t>
  </si>
  <si>
    <t>Azospirillum brasilense strain Az39</t>
  </si>
  <si>
    <t>Azospirillum brasilense Sp245</t>
  </si>
  <si>
    <t>Azorhizobium caulinodans ORS 571</t>
  </si>
  <si>
    <t>Azoarcus sp. KH32C</t>
  </si>
  <si>
    <t>Azoarcus sp. CIB</t>
  </si>
  <si>
    <t>Azoarcus sp. BH72</t>
  </si>
  <si>
    <t>Aureimonas sp. AU20</t>
  </si>
  <si>
    <t>Atopobium parvulum DSM 20469</t>
  </si>
  <si>
    <t>Asticcacaulis excentricus CB 48</t>
  </si>
  <si>
    <t>Aster yellows witches'-broom phytoplasma AYWB</t>
  </si>
  <si>
    <t>Asaia bogorensis NBRC 16594</t>
  </si>
  <si>
    <t>Arthrospira sp. PCC 8005</t>
  </si>
  <si>
    <t>Arthrospira platensis YZ</t>
  </si>
  <si>
    <t>Arthrospira platensis NIES-39</t>
  </si>
  <si>
    <t>Arthrospira platensis C1</t>
  </si>
  <si>
    <t>Arthrobacter sulfonivorans strain Ar51</t>
  </si>
  <si>
    <t>Arthrobacter sp. YC-RL1</t>
  </si>
  <si>
    <t>Arthrobacter sp. Rue61a</t>
  </si>
  <si>
    <t>Arthrobacter sp. PAMC25486</t>
  </si>
  <si>
    <t>Arthrobacter sp. LS16</t>
  </si>
  <si>
    <t>Arthrobacter sp. IHBB 11108</t>
  </si>
  <si>
    <t>Arthrobacter sp. Hiyo8</t>
  </si>
  <si>
    <t>Arthrobacter sp. FB24</t>
  </si>
  <si>
    <t>Arthrobacter sp. ERGS1:01</t>
  </si>
  <si>
    <t>Arthrobacter sp. ATCC 21022</t>
  </si>
  <si>
    <t>Arthrobacter phenanthrenivorans Sphe3</t>
  </si>
  <si>
    <t>Arthrobacter chlorophenolicus A6</t>
  </si>
  <si>
    <t>Arthrobacter aurescens TC1</t>
  </si>
  <si>
    <t>Arthrobacter arilaitensis strain KLBMP5180</t>
  </si>
  <si>
    <t>Arthrobacter arilaitensis Re117</t>
  </si>
  <si>
    <t>Arthrobacter alpinus strain R3.8</t>
  </si>
  <si>
    <t>Arthrobacter alpinus strain ERGS4:06</t>
  </si>
  <si>
    <t>Arsenophonus symbiont of Lipoptena fortisetosa</t>
  </si>
  <si>
    <t>Arsenicicoccus sp. oral taxon 190 strain F0371</t>
  </si>
  <si>
    <t>Aromatoleum aromaticum EbN1</t>
  </si>
  <si>
    <t>Arcobacter sp. L</t>
  </si>
  <si>
    <t>Arcobacter nitrofigilis DSM 7299</t>
  </si>
  <si>
    <t>Arcobacter butzleri RM4018</t>
  </si>
  <si>
    <t>Arcobacter butzleri ED-1</t>
  </si>
  <si>
    <t>Archangium gephyra strain DSM 2261</t>
  </si>
  <si>
    <t>Archaeoglobus veneficus SNP6</t>
  </si>
  <si>
    <t>Archaeoglobus sulfaticallidus PM70-1</t>
  </si>
  <si>
    <t>Archaeoglobus profundus DSM 5631</t>
  </si>
  <si>
    <t>Archaeoglobus fulgidus DSM 8774</t>
  </si>
  <si>
    <t>Archaeoglobus fulgidus DSM 4304</t>
  </si>
  <si>
    <t>Arcanobacterium haemolyticum DSM 20595</t>
  </si>
  <si>
    <t>Aquifex aeolicus VF5</t>
  </si>
  <si>
    <t>Anoxybacillus sp. B2M1</t>
  </si>
  <si>
    <t>Anoxybacillus flavithermus WK1</t>
  </si>
  <si>
    <t>Anaplasma phagocytophilum str. Webster</t>
  </si>
  <si>
    <t>Anaplasma phagocytophilum str. HGE2</t>
  </si>
  <si>
    <t>Anaplasma phagocytophilum str. ApWI1</t>
  </si>
  <si>
    <t>Anaplasma phagocytophilum str. ApNP</t>
  </si>
  <si>
    <t>Anaplasma phagocytophilum str. ApMUC09</t>
  </si>
  <si>
    <t>Anaplasma phagocytophilum JM</t>
  </si>
  <si>
    <t>Anaplasma phagocytophilum HZ2</t>
  </si>
  <si>
    <t>Anaplasma phagocytophilum HZ</t>
  </si>
  <si>
    <t>Anaplasma phagocytophilum Dog2</t>
  </si>
  <si>
    <t>Anaplasma marginale str. St. Maries</t>
  </si>
  <si>
    <t>Anaplasma marginale str. Gypsy Plains</t>
  </si>
  <si>
    <t>Anaplasma marginale str. Florida</t>
  </si>
  <si>
    <t>Anaplasma marginale str. Dawn</t>
  </si>
  <si>
    <t>Anaplasma centrale str. Israel</t>
  </si>
  <si>
    <t>Anaeromyxobacter sp. K</t>
  </si>
  <si>
    <t>Anaeromyxobacter sp. Fw109-5</t>
  </si>
  <si>
    <t>Anaeromyxobacter dehalogenans 2CP-C</t>
  </si>
  <si>
    <t>Anaeromyxobacter dehalogenans 2CP-1</t>
  </si>
  <si>
    <t>Anaerolinea thermophila UNI-1</t>
  </si>
  <si>
    <t>Anaerococcus prevotii DSM 20548</t>
  </si>
  <si>
    <t>Anaerobaculum mobile DSM 13181</t>
  </si>
  <si>
    <t>Anabaena variabilis ATCC 29413</t>
  </si>
  <si>
    <t>Anabaena sp. wa102</t>
  </si>
  <si>
    <t>Anabaena sp. 90</t>
  </si>
  <si>
    <t>Anabaena cylindrica PCC 7122</t>
  </si>
  <si>
    <t>Amycolicicoccus subflavus DQS3-9A1</t>
  </si>
  <si>
    <t>Amycolatopsis orientalis HCCB10007</t>
  </si>
  <si>
    <t>Amycolatopsis methanolica 239</t>
  </si>
  <si>
    <t>Amycolatopsis mediterranei U32</t>
  </si>
  <si>
    <t>Amycolatopsis mediterranei S699</t>
  </si>
  <si>
    <t>Amycolatopsis mediterranei RB</t>
  </si>
  <si>
    <t>Amycolatopsis japonica strain MG417-CF17 (=DSM 44213)</t>
  </si>
  <si>
    <t>Amphibacillus xylanus NBRC 15112</t>
  </si>
  <si>
    <t>Ammonifex degensii KC4</t>
  </si>
  <si>
    <t>Aminobacterium colombiense DSM 12261</t>
  </si>
  <si>
    <t>Aminobacter aminovorans strain KCTC 2477</t>
  </si>
  <si>
    <t>Alteromonas stellipolaris strain PQQ-44</t>
  </si>
  <si>
    <t>Alteromonas stellipolaris strain PQQ-42</t>
  </si>
  <si>
    <t>Alteromonas stellipolaris strain LMG 21861</t>
  </si>
  <si>
    <t>Alteromonas stellipolaris LMG 21856</t>
  </si>
  <si>
    <t>Alteromonas sp. SN2</t>
  </si>
  <si>
    <t>Alteromonas sp. Mac2</t>
  </si>
  <si>
    <t>Alteromonas sp. Mac1</t>
  </si>
  <si>
    <t>Alteromonas mediterranea strain UM8</t>
  </si>
  <si>
    <t>Alteromonas mediterranea strain U10</t>
  </si>
  <si>
    <t>Alteromonas macleodii strain HOT1A3</t>
  </si>
  <si>
    <t>Alteromonas macleodii strain D7</t>
  </si>
  <si>
    <t>Alteromonas macleodii str. 'Ionian Sea UM7'</t>
  </si>
  <si>
    <t>Alteromonas macleodii str. 'Ionian Sea UM4b'</t>
  </si>
  <si>
    <t>Alteromonas macleodii str. 'Ionian Sea U8'</t>
  </si>
  <si>
    <t>Alteromonas macleodii str. 'Ionian Sea U7'</t>
  </si>
  <si>
    <t>Alteromonas macleodii str. 'Ionian Sea U4'</t>
  </si>
  <si>
    <t>Alteromonas macleodii str. 'English Channel 673'</t>
  </si>
  <si>
    <t>Alteromonas macleodii str. 'English Channel 615'</t>
  </si>
  <si>
    <t>Alteromonas macleodii str. 'Deep ecotype'</t>
  </si>
  <si>
    <t>Alteromonas macleodii str. 'Black Sea 11'</t>
  </si>
  <si>
    <t>Alteromonas macleodii str. 'Balearic Sea AD45'</t>
  </si>
  <si>
    <t>Alteromonas macleodii str. 'Aegean Sea MED64'</t>
  </si>
  <si>
    <t>Alteromonas macleodii ATCC 27126</t>
  </si>
  <si>
    <t>Alteromonas macleodii AltDE1</t>
  </si>
  <si>
    <t>Alteromonas australica strain H17</t>
  </si>
  <si>
    <t>Alteromonas australica strain DE170</t>
  </si>
  <si>
    <t>Alteromonas addita strain R10SW13</t>
  </si>
  <si>
    <t>Altererythrobacter marensis strain KCTC 22370</t>
  </si>
  <si>
    <t>Altererythrobacter ishigakiensis strain NBRC 107699</t>
  </si>
  <si>
    <t>Altererythrobacter epoxidivorans strain CGMCC 1.7731</t>
  </si>
  <si>
    <t>Altererythrobacter atlanticus strain 26DY36</t>
  </si>
  <si>
    <t>alpha proteobacterium HIMB59</t>
  </si>
  <si>
    <t>alpha proteobacterium HIMB5</t>
  </si>
  <si>
    <t>Allochromatium vinosum DSM 180</t>
  </si>
  <si>
    <t>Alloactinosynnema sp. L-07</t>
  </si>
  <si>
    <t>Alkaliphilus oremlandii OhILAs</t>
  </si>
  <si>
    <t>Alkaliphilus metalliredigens QYMF</t>
  </si>
  <si>
    <t>Alkalilimnicola ehrlichii MLHE-1</t>
  </si>
  <si>
    <t>Alistipes shahii WAL 8301</t>
  </si>
  <si>
    <t>Alistipes finegoldii DSM 17242</t>
  </si>
  <si>
    <t>Aliivibrio wodanis strain 06/09/139</t>
  </si>
  <si>
    <t>Aliivibrio salmonicida LFI1238</t>
  </si>
  <si>
    <t>Alicyclobacillus acidocaldarius subsp. acidocaldarius Tc-4-1</t>
  </si>
  <si>
    <t>Alicyclobacillus acidocaldarius subsp. acidocaldarius DSM 446</t>
  </si>
  <si>
    <t>Alicycliphilus denitrificans K601</t>
  </si>
  <si>
    <t>Alicycliphilus denitrificans BC</t>
  </si>
  <si>
    <t>Algoriphagus sp. M8-2</t>
  </si>
  <si>
    <t>Algibacter sp. HZ22</t>
  </si>
  <si>
    <t>Alcanivorax sp. NBRC 101098</t>
  </si>
  <si>
    <t>Alcanivorax dieselolei B5</t>
  </si>
  <si>
    <t>Alcanivorax borkumensis SK2</t>
  </si>
  <si>
    <t>Akkermansia muciniphila ATCC BAA-835</t>
  </si>
  <si>
    <t>Agromyces sp. AR33</t>
  </si>
  <si>
    <t>Agrobacterium vitis S4</t>
  </si>
  <si>
    <t>Agrobacterium tumefaciens strain S33</t>
  </si>
  <si>
    <t>Agrobacterium tumefaciens strain Ach5</t>
  </si>
  <si>
    <t>Agrobacterium tumefaciens P4</t>
  </si>
  <si>
    <t>Agrobacterium tumefaciens LBA4213 (Ach5)</t>
  </si>
  <si>
    <t>Agrobacterium sp. H13-3</t>
  </si>
  <si>
    <t>Agrobacterium radiobacter K84</t>
  </si>
  <si>
    <t>Agrobacterium fabrum str. C58</t>
  </si>
  <si>
    <t>Aggregatibacter aphrophilus strain W10433</t>
  </si>
  <si>
    <t>Aggregatibacter aphrophilus NJ8700</t>
  </si>
  <si>
    <t>Aggregatibacter actinomycetemcomitans strain VT1169</t>
  </si>
  <si>
    <t>Aggregatibacter actinomycetemcomitans strain 624</t>
  </si>
  <si>
    <t>Aggregatibacter actinomycetemcomitans NUM4039</t>
  </si>
  <si>
    <t>Aggregatibacter actinomycetemcomitans HK1651</t>
  </si>
  <si>
    <t>Aggregatibacter actinomycetemcomitans D11S-1</t>
  </si>
  <si>
    <t>Aggregatibacter actinomycetemcomitans ANH9381</t>
  </si>
  <si>
    <t>Agarivorans gilvus strain WH0801</t>
  </si>
  <si>
    <t>Aeropyrum pernix K1</t>
  </si>
  <si>
    <t>Aeropyrum camini SY1 = JCM 12091</t>
  </si>
  <si>
    <t>Aeromonas veronii strain TH0426</t>
  </si>
  <si>
    <t>Aeromonas veronii strain CB51</t>
  </si>
  <si>
    <t>Aeromonas veronii strain AVNIH1</t>
  </si>
  <si>
    <t>Aeromonas veronii B565</t>
  </si>
  <si>
    <t>Aeromonas schubertii strain WL1483</t>
  </si>
  <si>
    <t>Aeromonas salmonicida subsp. salmonicida A449</t>
  </si>
  <si>
    <t>Aeromonas hydrophila YL17</t>
  </si>
  <si>
    <t>Aeromonas hydrophila subsp. hydrophila ATCC 7966</t>
  </si>
  <si>
    <t>Aeromonas hydrophila strain JBN2301</t>
  </si>
  <si>
    <t>Aeromonas hydrophila strain D4</t>
  </si>
  <si>
    <t>Aeromonas hydrophila strain AL06-06</t>
  </si>
  <si>
    <t>Aeromonas hydrophila strain AH10</t>
  </si>
  <si>
    <t>Aeromonas hydrophila pc104A</t>
  </si>
  <si>
    <t>Aeromonas hydrophila NJ-35</t>
  </si>
  <si>
    <t>Aeromonas hydrophila ML09-119</t>
  </si>
  <si>
    <t>Aeromonas hydrophila J-1</t>
  </si>
  <si>
    <t>Aeromonas hydrophila AL09-71</t>
  </si>
  <si>
    <t>Aeromonas hydrophila 4AK4</t>
  </si>
  <si>
    <t>Aeromonas caviae strain FDAARGOS_75</t>
  </si>
  <si>
    <t>Aeromonas caviae strain FDAARGOS_72</t>
  </si>
  <si>
    <t>Aeromicrobium sp. Root344</t>
  </si>
  <si>
    <t>Aeromicrobium sp. Root236</t>
  </si>
  <si>
    <t>Aeromicrobium erythreum strain AR18</t>
  </si>
  <si>
    <t>Aerococcus viridans strain CCUG4311</t>
  </si>
  <si>
    <t>Aerococcus urinaehominis strain CCUG42038B</t>
  </si>
  <si>
    <t>Aerococcus urinaeequi strain USDA-ARS-USMARC-56713</t>
  </si>
  <si>
    <t>Aerococcus urinaeequi strain CCUG28094</t>
  </si>
  <si>
    <t>Aerococcus urinae strain CCUG36881</t>
  </si>
  <si>
    <t>Aerococcus urinae ACS-120-V-Col10a</t>
  </si>
  <si>
    <t>Aerococcus sanguinicola strain CCUG43001</t>
  </si>
  <si>
    <t>Aerococcus christensenii strain CCUG28831</t>
  </si>
  <si>
    <t>Aequorivita sublithincola DSM 14238</t>
  </si>
  <si>
    <t>Advenella mimigardefordensis DPN7</t>
  </si>
  <si>
    <t>Adlercreutzia equolifaciens DSM 19450</t>
  </si>
  <si>
    <t>Actinosynnema mirum DSM 43827</t>
  </si>
  <si>
    <t>Actinoplanes sp. SE50/110</t>
  </si>
  <si>
    <t>Actinoplanes sp. N902-109</t>
  </si>
  <si>
    <t>Actinoplanes missouriensis 431</t>
  </si>
  <si>
    <t>Actinoplanes friuliensis DSM 7358</t>
  </si>
  <si>
    <t>Actinomyces sp. oral taxon 414 strain F0588</t>
  </si>
  <si>
    <t>Actinomyces radicidentis strain CCUG 36733</t>
  </si>
  <si>
    <t>Actinomyces oris strain T14V</t>
  </si>
  <si>
    <t>Actinomyces meyeri strain W712</t>
  </si>
  <si>
    <t>Actinobaculum schaalii strain CCUG 27420</t>
  </si>
  <si>
    <t>Actinobacteria bacterium IMCC26256</t>
  </si>
  <si>
    <t>Actinobacillus suis H91-0380</t>
  </si>
  <si>
    <t>Actinobacillus suis ATCC 33415</t>
  </si>
  <si>
    <t>Actinobacillus succinogenes 130Z</t>
  </si>
  <si>
    <t>Actinobacillus pleuropneumoniae serovar 8</t>
  </si>
  <si>
    <t>Actinobacillus pleuropneumoniae serovar 7 str. AP76</t>
  </si>
  <si>
    <t>Actinobacillus pleuropneumoniae serovar 5b str. L20</t>
  </si>
  <si>
    <t>Actinobacillus pleuropneumoniae serovar 3 str. JL03</t>
  </si>
  <si>
    <t>Actinobacillus equuli subsp. equuli 19392</t>
  </si>
  <si>
    <t>Acinetobacter venetianus VE-C3</t>
  </si>
  <si>
    <t>Acinetobacter sp. TTH0-4</t>
  </si>
  <si>
    <t>Acinetobacter sp. TGL-Y2</t>
  </si>
  <si>
    <t>Acinetobacter sp. NCu2D-2</t>
  </si>
  <si>
    <t>Acinetobacter sp. DUT-2</t>
  </si>
  <si>
    <t>Acinetobacter sp. ADP1</t>
  </si>
  <si>
    <t>Acinetobacter sp. 114</t>
  </si>
  <si>
    <t>Acinetobacter pittii strain IEC338SC</t>
  </si>
  <si>
    <t>Acinetobacter pittii strain AP_882</t>
  </si>
  <si>
    <t>Acinetobacter oleivorans DR1</t>
  </si>
  <si>
    <t>Acinetobacter nosocomialis strain 6411</t>
  </si>
  <si>
    <t>Acinetobacter johnsonii XBB1</t>
  </si>
  <si>
    <t>Acinetobacter calcoaceticus PHEA-2</t>
  </si>
  <si>
    <t>Acinetobacter baumannii ZW85-1</t>
  </si>
  <si>
    <t>Acinetobacter baumannii TYTH-1</t>
  </si>
  <si>
    <t>Acinetobacter baumannii TCDC-AB0715</t>
  </si>
  <si>
    <t>Acinetobacter baumannii strain YU-R612</t>
  </si>
  <si>
    <t>Acinetobacter baumannii strain XH860</t>
  </si>
  <si>
    <t>Acinetobacter baumannii strain XH859</t>
  </si>
  <si>
    <t>Acinetobacter baumannii strain XH858</t>
  </si>
  <si>
    <t>Acinetobacter baumannii strain XH857</t>
  </si>
  <si>
    <t>Acinetobacter baumannii strain XH856</t>
  </si>
  <si>
    <t>Acinetobacter baumannii strain XH386</t>
  </si>
  <si>
    <t>Acinetobacter baumannii strain KBN10P02143</t>
  </si>
  <si>
    <t>Acinetobacter baumannii strain D36</t>
  </si>
  <si>
    <t>Acinetobacter baumannii strain CSO1</t>
  </si>
  <si>
    <t>Acinetobacter baumannii strain CR17</t>
  </si>
  <si>
    <t>Acinetobacter baumannii strain B8342</t>
  </si>
  <si>
    <t>Acinetobacter baumannii strain B8300</t>
  </si>
  <si>
    <t>Acinetobacter baumannii strain ATCC 17978-mff</t>
  </si>
  <si>
    <t>Acinetobacter baumannii strain AC29</t>
  </si>
  <si>
    <t>Acinetobacter baumannii strain AB5075-UW</t>
  </si>
  <si>
    <t>Acinetobacter baumannii strain Ab421_GEIH-2010</t>
  </si>
  <si>
    <t>Acinetobacter baumannii strain AB31</t>
  </si>
  <si>
    <t>Acinetobacter baumannii strain AB30</t>
  </si>
  <si>
    <t>Acinetobacter baumannii strain Ab04-mff</t>
  </si>
  <si>
    <t>Acinetobacter baumannii strain 3207</t>
  </si>
  <si>
    <t>Acinetobacter baumannii strain 3027STDY5784958</t>
  </si>
  <si>
    <t>Acinetobacter baumannii SDF</t>
  </si>
  <si>
    <t>Acinetobacter baumannii NCGM 237</t>
  </si>
  <si>
    <t>Acinetobacter baumannii MDR-ZJ06</t>
  </si>
  <si>
    <t>Acinetobacter baumannii LAC-4</t>
  </si>
  <si>
    <t>Acinetobacter baumannii IOMTU 433</t>
  </si>
  <si>
    <t>Acinetobacter baumannii BJAB0868</t>
  </si>
  <si>
    <t>Acinetobacter baumannii BJAB0715</t>
  </si>
  <si>
    <t>Acinetobacter baumannii BJAB07104</t>
  </si>
  <si>
    <t>Acinetobacter baumannii AYE</t>
  </si>
  <si>
    <t>Acinetobacter baumannii ATCC 17978</t>
  </si>
  <si>
    <t>Acinetobacter baumannii ACICU</t>
  </si>
  <si>
    <t>Acinetobacter baumannii AbH12O-A2</t>
  </si>
  <si>
    <t>Acinetobacter baumannii AB307-0294</t>
  </si>
  <si>
    <t>Acinetobacter baumannii AB07</t>
  </si>
  <si>
    <t>Acinetobacter baumannii AB0057</t>
  </si>
  <si>
    <t>Acinetobacter baumannii A1</t>
  </si>
  <si>
    <t>Acinetobacter baumannii 6411</t>
  </si>
  <si>
    <t>Acinetobacter baumannii 6200</t>
  </si>
  <si>
    <t>Acinetobacter baumannii 1656-2</t>
  </si>
  <si>
    <t>Acinetobacter baumannii</t>
  </si>
  <si>
    <t>Aciduliprofundum sp. MAR08-339</t>
  </si>
  <si>
    <t>Aciduliprofundum boonei T469</t>
  </si>
  <si>
    <t>Acidovorax sp. KKS102</t>
  </si>
  <si>
    <t>Acidovorax sp. JS42</t>
  </si>
  <si>
    <t>Acidovorax ebreus TPSY</t>
  </si>
  <si>
    <t>Acidovorax citrulli AAC00-1</t>
  </si>
  <si>
    <t>Acidovorax avenae subsp. avenae ATCC 19860</t>
  </si>
  <si>
    <t>Acidothermus cellulolyticus 11B</t>
  </si>
  <si>
    <t>Acidobacterium capsulatum ATCC 51196</t>
  </si>
  <si>
    <t>Acidobacteria bacterium Mor1</t>
  </si>
  <si>
    <t>Acidobacteria bacterium DSM 100886</t>
  </si>
  <si>
    <t>Acidithiobacillus ferrooxidans ATCC 53993</t>
  </si>
  <si>
    <t>Acidithiobacillus ferrooxidans ATCC 23270</t>
  </si>
  <si>
    <t>Acidithiobacillus caldus SM-1</t>
  </si>
  <si>
    <t>Acidiphilium multivorum AIU301</t>
  </si>
  <si>
    <t>Acidiphilium cryptum JF-5</t>
  </si>
  <si>
    <t>Acidimicrobium ferrooxidans DSM 10331</t>
  </si>
  <si>
    <t>Acidilobus saccharovorans 345-15</t>
  </si>
  <si>
    <t>Acidianus hospitalis W1</t>
  </si>
  <si>
    <t>Acidaminococcus intestini RyC-MR95</t>
  </si>
  <si>
    <t>Acidaminococcus fermentans DSM 20731</t>
  </si>
  <si>
    <t>Achromobacter xylosoxidans strain NCTC10807</t>
  </si>
  <si>
    <t>Achromobacter xylosoxidans strain MN001</t>
  </si>
  <si>
    <t>Achromobacter xylosoxidans strain FDAARGOS_162</t>
  </si>
  <si>
    <t>Achromobacter xylosoxidans strain FDAARGOS_150</t>
  </si>
  <si>
    <t>Achromobacter xylosoxidans strain FDAARGOS_147</t>
  </si>
  <si>
    <t>Achromobacter xylosoxidans NH44784-1996</t>
  </si>
  <si>
    <t>Achromobacter xylosoxidans NBRC 15126 = ATCC 27061</t>
  </si>
  <si>
    <t>Achromobacter xylosoxidans C54</t>
  </si>
  <si>
    <t>Achromobacter xylosoxidans A8</t>
  </si>
  <si>
    <t>Achromobacter denitrificans strain USDA-ARS-USMARC-56712</t>
  </si>
  <si>
    <t>Acholeplasma palmae J233</t>
  </si>
  <si>
    <t>Acholeplasma oculi</t>
  </si>
  <si>
    <t>Acholeplasma laidlawii PG-8A</t>
  </si>
  <si>
    <t>Acholeplasma brassicae strain 0502</t>
  </si>
  <si>
    <t>Acetohalobium arabaticum DSM 5501</t>
  </si>
  <si>
    <t>Acetobacterium woodii DSM 1030</t>
  </si>
  <si>
    <t>Acetobacter sp. SLV-7</t>
  </si>
  <si>
    <t>Acetobacter senegalensis strain 108B</t>
  </si>
  <si>
    <t>Acetobacter pasteurianus strain Ab3</t>
  </si>
  <si>
    <t>Acetobacter pasteurianus IFO 3283-32</t>
  </si>
  <si>
    <t>Acetobacter pasteurianus IFO 3283-26</t>
  </si>
  <si>
    <t>Acetobacter pasteurianus IFO 3283-22</t>
  </si>
  <si>
    <t>Acetobacter pasteurianus IFO 3283-12</t>
  </si>
  <si>
    <t>Acetobacter pasteurianus IFO 3283-07</t>
  </si>
  <si>
    <t>Acetobacter pasteurianus IFO 3283-03</t>
  </si>
  <si>
    <t>Acetobacter pasteurianus IFO 3283-01-42C</t>
  </si>
  <si>
    <t>Acetobacter pasteurianus IFO 3283-01</t>
  </si>
  <si>
    <t>Acetobacter pasteurianus 386B</t>
  </si>
  <si>
    <t>Acetobacter ghanensis strain LMG 23848T</t>
  </si>
  <si>
    <t>Acaryochloris marina MBIC11017</t>
  </si>
  <si>
    <t>Organism Name</t>
  </si>
  <si>
    <t>Short name</t>
  </si>
  <si>
    <t>3-letter_code</t>
  </si>
  <si>
    <t>1-letter_code</t>
  </si>
  <si>
    <t>aminoacid</t>
  </si>
  <si>
    <t>Ala</t>
  </si>
  <si>
    <t>  Alanine</t>
  </si>
  <si>
    <t>Arg</t>
  </si>
  <si>
    <t>  Arginine</t>
  </si>
  <si>
    <t>Asn</t>
  </si>
  <si>
    <t>  Asparagine</t>
  </si>
  <si>
    <t>Asp</t>
  </si>
  <si>
    <t>  Aspartic acid</t>
  </si>
  <si>
    <t>Cys</t>
  </si>
  <si>
    <t>  Cysteine</t>
  </si>
  <si>
    <t>Gln</t>
  </si>
  <si>
    <t>Q</t>
  </si>
  <si>
    <t>  Glutamine</t>
  </si>
  <si>
    <t>Glu</t>
  </si>
  <si>
    <t>  Glutamic acid</t>
  </si>
  <si>
    <t>Gly</t>
  </si>
  <si>
    <t>  Glycine</t>
  </si>
  <si>
    <t>His</t>
  </si>
  <si>
    <t>  Histidine</t>
  </si>
  <si>
    <t>Xle</t>
  </si>
  <si>
    <t>  Leucine or Isoleucine</t>
  </si>
  <si>
    <t>Leu</t>
  </si>
  <si>
    <t>  Leucine</t>
  </si>
  <si>
    <t>ILe</t>
  </si>
  <si>
    <t>  Isoleucine</t>
  </si>
  <si>
    <t>Lys</t>
  </si>
  <si>
    <t>  Lysine</t>
  </si>
  <si>
    <t>Met</t>
  </si>
  <si>
    <t>  Methionine</t>
  </si>
  <si>
    <t>Phe</t>
  </si>
  <si>
    <t>  Phenylalanine</t>
  </si>
  <si>
    <t>Pro</t>
  </si>
  <si>
    <t>  Proline</t>
  </si>
  <si>
    <t>Pyl</t>
  </si>
  <si>
    <t>O</t>
  </si>
  <si>
    <t>   Pyrrolysine</t>
  </si>
  <si>
    <t>Sec</t>
  </si>
  <si>
    <t>U</t>
  </si>
  <si>
    <t>  Selenocysteine</t>
  </si>
  <si>
    <t>Ser</t>
  </si>
  <si>
    <t>S</t>
  </si>
  <si>
    <t>  Serine</t>
  </si>
  <si>
    <t>Thr</t>
  </si>
  <si>
    <t>  Threonine</t>
  </si>
  <si>
    <t>Trp</t>
  </si>
  <si>
    <t>  Tryptophan</t>
  </si>
  <si>
    <t>Tyr</t>
  </si>
  <si>
    <t>Y</t>
  </si>
  <si>
    <t>  Tyrosine</t>
  </si>
  <si>
    <t>Val</t>
  </si>
  <si>
    <t>V</t>
  </si>
  <si>
    <t>  Valine</t>
  </si>
  <si>
    <t>Asx</t>
  </si>
  <si>
    <t>  Aspartic acid or Asparagine</t>
  </si>
  <si>
    <t>Glx</t>
  </si>
  <si>
    <t>  Glutamic acid or Glutamine</t>
  </si>
  <si>
    <t>Xaa</t>
  </si>
  <si>
    <t>X</t>
  </si>
  <si>
    <t>  Any amino acid</t>
  </si>
  <si>
    <t>LYS</t>
  </si>
  <si>
    <t>GLU</t>
  </si>
  <si>
    <t>ALA</t>
  </si>
  <si>
    <t>MET</t>
  </si>
  <si>
    <t>ARG</t>
  </si>
  <si>
    <t>LEU</t>
  </si>
  <si>
    <t>VAL</t>
  </si>
  <si>
    <t>THR</t>
  </si>
  <si>
    <t>SER</t>
  </si>
  <si>
    <t>PRO</t>
  </si>
  <si>
    <t>TYR</t>
  </si>
  <si>
    <t>GLY</t>
  </si>
  <si>
    <t>ASP</t>
  </si>
  <si>
    <t>GLN</t>
  </si>
  <si>
    <t>PHE</t>
  </si>
  <si>
    <t>ASN</t>
  </si>
  <si>
    <t>ILE</t>
  </si>
  <si>
    <t>HIS</t>
  </si>
  <si>
    <t>3-букв. кодировка</t>
  </si>
  <si>
    <t>1-букв. кодировка</t>
  </si>
  <si>
    <t>n</t>
  </si>
  <si>
    <t>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</si>
</sst>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9" formatCode="0.000%"/>
  </numFmts>
  <fonts count="4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sz val="10"/>
      <color rgb="FF000000"/>
      <name val="Arial Unicode MS"/>
      <family val="2"/>
      <charset val="204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2"/>
      <color rgb="FF000000"/>
      <name val="Trebuchet MS"/>
      <family val="2"/>
      <charset val="204"/>
    </font>
    <font>
      <b/>
      <sz val="12"/>
      <color theme="1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ADADAF"/>
      </left>
      <right style="medium">
        <color rgb="FFADADAF"/>
      </right>
      <top style="medium">
        <color rgb="FFADADAF"/>
      </top>
      <bottom style="medium">
        <color rgb="FFADADAF"/>
      </bottom>
      <diagonal/>
    </border>
  </borders>
  <cellStyleXfs count="86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30" borderId="0" applyNumberFormat="0" applyBorder="0" applyAlignment="0" applyProtection="0"/>
    <xf numFmtId="0" fontId="20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2" borderId="0" applyNumberFormat="0" applyBorder="0" applyAlignment="0" applyProtection="0"/>
    <xf numFmtId="0" fontId="20" fillId="31" borderId="0" applyNumberFormat="0" applyBorder="0" applyAlignment="0" applyProtection="0"/>
    <xf numFmtId="0" fontId="20" fillId="27" borderId="0" applyNumberFormat="0" applyBorder="0" applyAlignment="0" applyProtection="0"/>
    <xf numFmtId="0" fontId="20" fillId="0" borderId="0"/>
    <xf numFmtId="0" fontId="20" fillId="26" borderId="0" applyNumberFormat="0" applyBorder="0" applyAlignment="0" applyProtection="0"/>
    <xf numFmtId="0" fontId="20" fillId="11" borderId="0" applyNumberFormat="0" applyBorder="0" applyAlignment="0" applyProtection="0"/>
    <xf numFmtId="0" fontId="21" fillId="28" borderId="0" applyNumberFormat="0" applyBorder="0" applyAlignment="0" applyProtection="0"/>
    <xf numFmtId="0" fontId="21" fillId="24" borderId="0" applyNumberFormat="0" applyBorder="0" applyAlignment="0" applyProtection="0"/>
    <xf numFmtId="0" fontId="21" fillId="20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0" fillId="10" borderId="0" applyNumberFormat="0" applyBorder="0" applyAlignment="0" applyProtection="0"/>
    <xf numFmtId="0" fontId="20" fillId="18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1" fillId="25" borderId="0" applyNumberFormat="0" applyBorder="0" applyAlignment="0" applyProtection="0"/>
    <xf numFmtId="0" fontId="36" fillId="2" borderId="0" applyNumberFormat="0" applyBorder="0" applyAlignment="0" applyProtection="0"/>
    <xf numFmtId="0" fontId="31" fillId="4" borderId="0" applyNumberFormat="0" applyBorder="0" applyAlignment="0" applyProtection="0"/>
    <xf numFmtId="0" fontId="26" fillId="0" borderId="2" applyNumberFormat="0" applyFill="0" applyAlignment="0" applyProtection="0"/>
    <xf numFmtId="0" fontId="21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1" fillId="17" borderId="0" applyNumberFormat="0" applyBorder="0" applyAlignment="0" applyProtection="0"/>
    <xf numFmtId="0" fontId="34" fillId="0" borderId="6" applyNumberFormat="0" applyFill="0" applyAlignment="0" applyProtection="0"/>
    <xf numFmtId="0" fontId="29" fillId="7" borderId="7" applyNumberFormat="0" applyAlignment="0" applyProtection="0"/>
    <xf numFmtId="0" fontId="24" fillId="6" borderId="4" applyNumberFormat="0" applyAlignment="0" applyProtection="0"/>
    <xf numFmtId="0" fontId="21" fillId="13" borderId="0" applyNumberFormat="0" applyBorder="0" applyAlignment="0" applyProtection="0"/>
    <xf numFmtId="0" fontId="20" fillId="8" borderId="8" applyNumberFormat="0" applyFont="0" applyAlignment="0" applyProtection="0"/>
    <xf numFmtId="0" fontId="28" fillId="0" borderId="9" applyNumberFormat="0" applyFill="0" applyAlignment="0" applyProtection="0"/>
    <xf numFmtId="0" fontId="23" fillId="6" borderId="5" applyNumberFormat="0" applyAlignment="0" applyProtection="0"/>
    <xf numFmtId="0" fontId="21" fillId="9" borderId="0" applyNumberFormat="0" applyBorder="0" applyAlignment="0" applyProtection="0"/>
    <xf numFmtId="0" fontId="3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2" fillId="5" borderId="4" applyNumberFormat="0" applyAlignment="0" applyProtection="0"/>
    <xf numFmtId="0" fontId="21" fillId="32" borderId="0" applyNumberFormat="0" applyBorder="0" applyAlignment="0" applyProtection="0"/>
    <xf numFmtId="0" fontId="32" fillId="3" borderId="0" applyNumberFormat="0" applyBorder="0" applyAlignment="0" applyProtection="0"/>
    <xf numFmtId="0" fontId="27" fillId="0" borderId="3" applyNumberFormat="0" applyFill="0" applyAlignment="0" applyProtection="0"/>
    <xf numFmtId="0" fontId="21" fillId="29" borderId="0" applyNumberFormat="0" applyBorder="0" applyAlignment="0" applyProtection="0"/>
    <xf numFmtId="0" fontId="37" fillId="0" borderId="0" applyNumberFormat="0" applyFill="0" applyBorder="0" applyAlignment="0" applyProtection="0"/>
  </cellStyleXfs>
  <cellXfs count="15">
    <xf numFmtId="0" fontId="0" fillId="0" borderId="0" xfId="0"/>
    <xf numFmtId="0" fontId="0" fillId="0" borderId="0" xfId="0" applyNumberFormat="1"/>
    <xf numFmtId="0" fontId="0" fillId="0" borderId="0" xfId="1" applyNumberFormat="1" applyFont="1"/>
    <xf numFmtId="0" fontId="0" fillId="0" borderId="0" xfId="0" applyAlignment="1">
      <alignment horizontal="left" vertical="center"/>
    </xf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39" fillId="0" borderId="10" xfId="49" applyFont="1" applyFill="1" applyBorder="1" applyAlignment="1">
      <alignment horizontal="center" vertical="center"/>
    </xf>
    <xf numFmtId="169" fontId="0" fillId="0" borderId="0" xfId="1" applyNumberFormat="1" applyFont="1"/>
    <xf numFmtId="0" fontId="20" fillId="0" borderId="0" xfId="49"/>
    <xf numFmtId="0" fontId="16" fillId="0" borderId="0" xfId="49" applyFont="1" applyAlignment="1">
      <alignment textRotation="90" wrapText="1"/>
    </xf>
    <xf numFmtId="0" fontId="20" fillId="0" borderId="0" xfId="49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8" fillId="0" borderId="10" xfId="49" applyFont="1" applyFill="1" applyBorder="1" applyAlignment="1">
      <alignment horizontal="left" vertical="top"/>
    </xf>
  </cellXfs>
  <cellStyles count="86">
    <cellStyle name="20% - Акцент1" xfId="20" builtinId="30" customBuiltin="1"/>
    <cellStyle name="20% - Акцент1 2" xfId="57"/>
    <cellStyle name="20% - Акцент2" xfId="24" builtinId="34" customBuiltin="1"/>
    <cellStyle name="20% - Акцент2 2" xfId="55"/>
    <cellStyle name="20% - Акцент3" xfId="28" builtinId="38" customBuiltin="1"/>
    <cellStyle name="20% - Акцент3 2" xfId="58"/>
    <cellStyle name="20% - Акцент4" xfId="32" builtinId="42" customBuiltin="1"/>
    <cellStyle name="20% - Акцент4 2" xfId="59"/>
    <cellStyle name="20% - Акцент5" xfId="36" builtinId="46" customBuiltin="1"/>
    <cellStyle name="20% - Акцент5 2" xfId="50"/>
    <cellStyle name="20% - Акцент6" xfId="40" builtinId="50" customBuiltin="1"/>
    <cellStyle name="20% - Акцент6 2" xfId="43"/>
    <cellStyle name="40% - Акцент1" xfId="21" builtinId="31" customBuiltin="1"/>
    <cellStyle name="40% - Акцент1 2" xfId="51"/>
    <cellStyle name="40% - Акцент2" xfId="25" builtinId="35" customBuiltin="1"/>
    <cellStyle name="40% - Акцент2 2" xfId="44"/>
    <cellStyle name="40% - Акцент3" xfId="29" builtinId="39" customBuiltin="1"/>
    <cellStyle name="40% - Акцент3 2" xfId="56"/>
    <cellStyle name="40% - Акцент4" xfId="33" builtinId="43" customBuiltin="1"/>
    <cellStyle name="40% - Акцент4 2" xfId="60"/>
    <cellStyle name="40% - Акцент5" xfId="37" builtinId="47" customBuiltin="1"/>
    <cellStyle name="40% - Акцент5 2" xfId="48"/>
    <cellStyle name="40% - Акцент6" xfId="41" builtinId="51" customBuiltin="1"/>
    <cellStyle name="40% - Акцент6 2" xfId="47"/>
    <cellStyle name="60% - Акцент1" xfId="22" builtinId="32" customBuiltin="1"/>
    <cellStyle name="60% - Акцент1 2" xfId="46"/>
    <cellStyle name="60% - Акцент2" xfId="26" builtinId="36" customBuiltin="1"/>
    <cellStyle name="60% - Акцент2 2" xfId="45"/>
    <cellStyle name="60% - Акцент3" xfId="30" builtinId="40" customBuiltin="1"/>
    <cellStyle name="60% - Акцент3 2" xfId="54"/>
    <cellStyle name="60% - Акцент4" xfId="34" builtinId="44" customBuiltin="1"/>
    <cellStyle name="60% - Акцент4 2" xfId="53"/>
    <cellStyle name="60% - Акцент5" xfId="38" builtinId="48" customBuiltin="1"/>
    <cellStyle name="60% - Акцент5 2" xfId="52"/>
    <cellStyle name="60% - Акцент6" xfId="42" builtinId="52" customBuiltin="1"/>
    <cellStyle name="60% - Акцент6 2" xfId="81"/>
    <cellStyle name="Акцент1" xfId="19" builtinId="29" customBuiltin="1"/>
    <cellStyle name="Акцент1 2" xfId="77"/>
    <cellStyle name="Акцент2" xfId="23" builtinId="33" customBuiltin="1"/>
    <cellStyle name="Акцент2 2" xfId="73"/>
    <cellStyle name="Акцент3" xfId="27" builtinId="37" customBuiltin="1"/>
    <cellStyle name="Акцент3 2" xfId="69"/>
    <cellStyle name="Акцент4" xfId="31" builtinId="41" customBuiltin="1"/>
    <cellStyle name="Акцент4 2" xfId="65"/>
    <cellStyle name="Акцент5" xfId="35" builtinId="45" customBuiltin="1"/>
    <cellStyle name="Акцент5 2" xfId="61"/>
    <cellStyle name="Акцент6" xfId="39" builtinId="49" customBuiltin="1"/>
    <cellStyle name="Акцент6 2" xfId="84"/>
    <cellStyle name="Ввод " xfId="10" builtinId="20" customBuiltin="1"/>
    <cellStyle name="Ввод  2" xfId="80"/>
    <cellStyle name="Вывод" xfId="11" builtinId="21" customBuiltin="1"/>
    <cellStyle name="Вывод 2" xfId="76"/>
    <cellStyle name="Вычисление" xfId="12" builtinId="22" customBuiltin="1"/>
    <cellStyle name="Вычисление 2" xfId="72"/>
    <cellStyle name="Заголовок 1" xfId="3" builtinId="16" customBuiltin="1"/>
    <cellStyle name="Заголовок 1 2" xfId="68"/>
    <cellStyle name="Заголовок 2" xfId="4" builtinId="17" customBuiltin="1"/>
    <cellStyle name="Заголовок 2 2" xfId="64"/>
    <cellStyle name="Заголовок 3" xfId="5" builtinId="18" customBuiltin="1"/>
    <cellStyle name="Заголовок 3 2" xfId="83"/>
    <cellStyle name="Заголовок 4" xfId="6" builtinId="19" customBuiltin="1"/>
    <cellStyle name="Заголовок 4 2" xfId="79"/>
    <cellStyle name="Итог" xfId="18" builtinId="25" customBuiltin="1"/>
    <cellStyle name="Итог 2" xfId="75"/>
    <cellStyle name="Контрольная ячейка" xfId="14" builtinId="23" customBuiltin="1"/>
    <cellStyle name="Контрольная ячейка 2" xfId="71"/>
    <cellStyle name="Название" xfId="2" builtinId="15" customBuiltin="1"/>
    <cellStyle name="Название 2" xfId="67"/>
    <cellStyle name="Название 3" xfId="85"/>
    <cellStyle name="Нейтральный" xfId="9" builtinId="28" customBuiltin="1"/>
    <cellStyle name="Нейтральный 2" xfId="63"/>
    <cellStyle name="Обычный" xfId="0" builtinId="0"/>
    <cellStyle name="Обычный 2" xfId="49"/>
    <cellStyle name="Плохой" xfId="8" builtinId="27" customBuiltin="1"/>
    <cellStyle name="Плохой 2" xfId="82"/>
    <cellStyle name="Пояснение" xfId="17" builtinId="53" customBuiltin="1"/>
    <cellStyle name="Пояснение 2" xfId="78"/>
    <cellStyle name="Примечание" xfId="16" builtinId="10" customBuiltin="1"/>
    <cellStyle name="Примечание 2" xfId="74"/>
    <cellStyle name="Процентный" xfId="1" builtinId="5"/>
    <cellStyle name="Связанная ячейка" xfId="13" builtinId="24" customBuiltin="1"/>
    <cellStyle name="Связанная ячейка 2" xfId="70"/>
    <cellStyle name="Текст предупреждения" xfId="15" builtinId="11" customBuiltin="1"/>
    <cellStyle name="Текст предупреждения 2" xfId="66"/>
    <cellStyle name="Хороший" xfId="7" builtinId="26" customBuiltin="1"/>
    <cellStyle name="Хороший 2" xfId="6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cos</c:v>
          </c:tx>
          <c:marker>
            <c:symbol val="none"/>
          </c:marker>
          <c:cat>
            <c:numRef>
              <c:f>'cos(x)'!$A$1:$A$1001</c:f>
              <c:numCache>
                <c:formatCode>General</c:formatCode>
                <c:ptCount val="10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2.0099999999999998</c:v>
                </c:pt>
                <c:pt idx="202">
                  <c:v>2.02</c:v>
                </c:pt>
                <c:pt idx="203">
                  <c:v>2.0299999999999998</c:v>
                </c:pt>
                <c:pt idx="204">
                  <c:v>2.04</c:v>
                </c:pt>
                <c:pt idx="205">
                  <c:v>2.0499999999999998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2.1800000000000002</c:v>
                </c:pt>
                <c:pt idx="219">
                  <c:v>2.19</c:v>
                </c:pt>
                <c:pt idx="220">
                  <c:v>2.2000000000000002</c:v>
                </c:pt>
                <c:pt idx="221">
                  <c:v>2.21</c:v>
                </c:pt>
                <c:pt idx="222">
                  <c:v>2.2200000000000002</c:v>
                </c:pt>
                <c:pt idx="223">
                  <c:v>2.23</c:v>
                </c:pt>
                <c:pt idx="224">
                  <c:v>2.2400000000000002</c:v>
                </c:pt>
                <c:pt idx="225">
                  <c:v>2.25</c:v>
                </c:pt>
                <c:pt idx="226">
                  <c:v>2.2599999999999998</c:v>
                </c:pt>
                <c:pt idx="227">
                  <c:v>2.27</c:v>
                </c:pt>
                <c:pt idx="228">
                  <c:v>2.2799999999999998</c:v>
                </c:pt>
                <c:pt idx="229">
                  <c:v>2.29</c:v>
                </c:pt>
                <c:pt idx="230">
                  <c:v>2.2999999999999998</c:v>
                </c:pt>
                <c:pt idx="231">
                  <c:v>2.31</c:v>
                </c:pt>
                <c:pt idx="232">
                  <c:v>2.3199999999999998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2.4300000000000002</c:v>
                </c:pt>
                <c:pt idx="244">
                  <c:v>2.44</c:v>
                </c:pt>
                <c:pt idx="245">
                  <c:v>2.4500000000000002</c:v>
                </c:pt>
                <c:pt idx="246">
                  <c:v>2.46</c:v>
                </c:pt>
                <c:pt idx="247">
                  <c:v>2.4700000000000002</c:v>
                </c:pt>
                <c:pt idx="248">
                  <c:v>2.48</c:v>
                </c:pt>
                <c:pt idx="249">
                  <c:v>2.4900000000000002</c:v>
                </c:pt>
                <c:pt idx="250">
                  <c:v>2.5</c:v>
                </c:pt>
                <c:pt idx="251">
                  <c:v>2.5099999999999998</c:v>
                </c:pt>
                <c:pt idx="252">
                  <c:v>2.52</c:v>
                </c:pt>
                <c:pt idx="253">
                  <c:v>2.5299999999999998</c:v>
                </c:pt>
                <c:pt idx="254">
                  <c:v>2.54</c:v>
                </c:pt>
                <c:pt idx="255">
                  <c:v>2.5499999999999998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4.0199999999999996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4.0599999999999996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4.0999999999999996</c:v>
                </c:pt>
                <c:pt idx="411">
                  <c:v>4.1100000000000003</c:v>
                </c:pt>
                <c:pt idx="412">
                  <c:v>4.12</c:v>
                </c:pt>
                <c:pt idx="413">
                  <c:v>4.13</c:v>
                </c:pt>
                <c:pt idx="414">
                  <c:v>4.1399999999999997</c:v>
                </c:pt>
                <c:pt idx="415">
                  <c:v>4.1500000000000004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4.1900000000000004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4.2300000000000004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4.2699999999999996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4.3099999999999996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4.3499999999999996</c:v>
                </c:pt>
                <c:pt idx="436">
                  <c:v>4.3600000000000003</c:v>
                </c:pt>
                <c:pt idx="437">
                  <c:v>4.37</c:v>
                </c:pt>
                <c:pt idx="438">
                  <c:v>4.38</c:v>
                </c:pt>
                <c:pt idx="439">
                  <c:v>4.3899999999999997</c:v>
                </c:pt>
                <c:pt idx="440">
                  <c:v>4.4000000000000004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4.4400000000000004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4.4800000000000004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4.5199999999999996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4.5599999999999996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4.5999999999999996</c:v>
                </c:pt>
                <c:pt idx="461">
                  <c:v>4.6100000000000003</c:v>
                </c:pt>
                <c:pt idx="462">
                  <c:v>4.62</c:v>
                </c:pt>
                <c:pt idx="463">
                  <c:v>4.63</c:v>
                </c:pt>
                <c:pt idx="464">
                  <c:v>4.6399999999999997</c:v>
                </c:pt>
                <c:pt idx="465">
                  <c:v>4.6500000000000004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4.6900000000000004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4.7300000000000004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4.7699999999999996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4.8099999999999996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4.8499999999999996</c:v>
                </c:pt>
                <c:pt idx="486">
                  <c:v>4.8600000000000003</c:v>
                </c:pt>
                <c:pt idx="487">
                  <c:v>4.87</c:v>
                </c:pt>
                <c:pt idx="488">
                  <c:v>4.88</c:v>
                </c:pt>
                <c:pt idx="489">
                  <c:v>4.8899999999999997</c:v>
                </c:pt>
                <c:pt idx="490">
                  <c:v>4.9000000000000004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4.9400000000000004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4.9800000000000004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5.0199999999999996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5.0599999999999996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5.0999999999999996</c:v>
                </c:pt>
                <c:pt idx="511">
                  <c:v>5.1100000000000003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6.77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</c:v>
                </c:pt>
                <c:pt idx="701">
                  <c:v>7.01</c:v>
                </c:pt>
                <c:pt idx="702">
                  <c:v>7.02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7.77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</c:v>
                </c:pt>
                <c:pt idx="801">
                  <c:v>8.01</c:v>
                </c:pt>
                <c:pt idx="802">
                  <c:v>8.02</c:v>
                </c:pt>
                <c:pt idx="803">
                  <c:v>8.0299999999999994</c:v>
                </c:pt>
                <c:pt idx="804">
                  <c:v>8.0399999999999991</c:v>
                </c:pt>
                <c:pt idx="805">
                  <c:v>8.0500000000000007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8.1199999999999992</c:v>
                </c:pt>
                <c:pt idx="813">
                  <c:v>8.1300000000000008</c:v>
                </c:pt>
                <c:pt idx="814">
                  <c:v>8.14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8.1999999999999993</c:v>
                </c:pt>
                <c:pt idx="821">
                  <c:v>8.2100000000000009</c:v>
                </c:pt>
                <c:pt idx="822">
                  <c:v>8.2200000000000006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8.2799999999999994</c:v>
                </c:pt>
                <c:pt idx="829">
                  <c:v>8.2899999999999991</c:v>
                </c:pt>
                <c:pt idx="830">
                  <c:v>8.3000000000000007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8.3699999999999992</c:v>
                </c:pt>
                <c:pt idx="838">
                  <c:v>8.3800000000000008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8.4499999999999993</c:v>
                </c:pt>
                <c:pt idx="846">
                  <c:v>8.4600000000000009</c:v>
                </c:pt>
                <c:pt idx="847">
                  <c:v>8.4700000000000006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8.5299999999999994</c:v>
                </c:pt>
                <c:pt idx="854">
                  <c:v>8.5399999999999991</c:v>
                </c:pt>
                <c:pt idx="855">
                  <c:v>8.5500000000000007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8.6199999999999992</c:v>
                </c:pt>
                <c:pt idx="863">
                  <c:v>8.6300000000000008</c:v>
                </c:pt>
                <c:pt idx="864">
                  <c:v>8.64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</c:v>
                </c:pt>
                <c:pt idx="869">
                  <c:v>8.69</c:v>
                </c:pt>
                <c:pt idx="870">
                  <c:v>8.6999999999999993</c:v>
                </c:pt>
                <c:pt idx="871">
                  <c:v>8.7100000000000009</c:v>
                </c:pt>
                <c:pt idx="872">
                  <c:v>8.7200000000000006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8.7799999999999994</c:v>
                </c:pt>
                <c:pt idx="879">
                  <c:v>8.7899999999999991</c:v>
                </c:pt>
                <c:pt idx="880">
                  <c:v>8.8000000000000007</c:v>
                </c:pt>
                <c:pt idx="881">
                  <c:v>8.81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</c:v>
                </c:pt>
                <c:pt idx="886">
                  <c:v>8.86</c:v>
                </c:pt>
                <c:pt idx="887">
                  <c:v>8.8699999999999992</c:v>
                </c:pt>
                <c:pt idx="888">
                  <c:v>8.8800000000000008</c:v>
                </c:pt>
                <c:pt idx="889">
                  <c:v>8.89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</c:v>
                </c:pt>
                <c:pt idx="894">
                  <c:v>8.94</c:v>
                </c:pt>
                <c:pt idx="895">
                  <c:v>8.9499999999999993</c:v>
                </c:pt>
                <c:pt idx="896">
                  <c:v>8.9600000000000009</c:v>
                </c:pt>
                <c:pt idx="897">
                  <c:v>8.9700000000000006</c:v>
                </c:pt>
                <c:pt idx="898">
                  <c:v>8.98</c:v>
                </c:pt>
                <c:pt idx="899">
                  <c:v>8.99</c:v>
                </c:pt>
                <c:pt idx="900">
                  <c:v>9</c:v>
                </c:pt>
                <c:pt idx="901">
                  <c:v>9.01</c:v>
                </c:pt>
                <c:pt idx="902">
                  <c:v>9.02</c:v>
                </c:pt>
                <c:pt idx="903">
                  <c:v>9.0299999999999994</c:v>
                </c:pt>
                <c:pt idx="904">
                  <c:v>9.0399999999999991</c:v>
                </c:pt>
                <c:pt idx="905">
                  <c:v>9.0500000000000007</c:v>
                </c:pt>
                <c:pt idx="906">
                  <c:v>9.06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</c:v>
                </c:pt>
                <c:pt idx="911">
                  <c:v>9.11</c:v>
                </c:pt>
                <c:pt idx="912">
                  <c:v>9.1199999999999992</c:v>
                </c:pt>
                <c:pt idx="913">
                  <c:v>9.1300000000000008</c:v>
                </c:pt>
                <c:pt idx="914">
                  <c:v>9.14</c:v>
                </c:pt>
                <c:pt idx="915">
                  <c:v>9.15</c:v>
                </c:pt>
                <c:pt idx="916">
                  <c:v>9.16</c:v>
                </c:pt>
                <c:pt idx="917">
                  <c:v>9.17</c:v>
                </c:pt>
                <c:pt idx="918">
                  <c:v>9.18</c:v>
                </c:pt>
                <c:pt idx="919">
                  <c:v>9.19</c:v>
                </c:pt>
                <c:pt idx="920">
                  <c:v>9.1999999999999993</c:v>
                </c:pt>
                <c:pt idx="921">
                  <c:v>9.2100000000000009</c:v>
                </c:pt>
                <c:pt idx="922">
                  <c:v>9.2200000000000006</c:v>
                </c:pt>
                <c:pt idx="923">
                  <c:v>9.23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</c:v>
                </c:pt>
                <c:pt idx="928">
                  <c:v>9.2799999999999994</c:v>
                </c:pt>
                <c:pt idx="929">
                  <c:v>9.2899999999999991</c:v>
                </c:pt>
                <c:pt idx="930">
                  <c:v>9.3000000000000007</c:v>
                </c:pt>
                <c:pt idx="931">
                  <c:v>9.31</c:v>
                </c:pt>
                <c:pt idx="932">
                  <c:v>9.32</c:v>
                </c:pt>
                <c:pt idx="933">
                  <c:v>9.33</c:v>
                </c:pt>
                <c:pt idx="934">
                  <c:v>9.34</c:v>
                </c:pt>
                <c:pt idx="935">
                  <c:v>9.35</c:v>
                </c:pt>
                <c:pt idx="936">
                  <c:v>9.36</c:v>
                </c:pt>
                <c:pt idx="937">
                  <c:v>9.3699999999999992</c:v>
                </c:pt>
                <c:pt idx="938">
                  <c:v>9.3800000000000008</c:v>
                </c:pt>
                <c:pt idx="939">
                  <c:v>9.39</c:v>
                </c:pt>
                <c:pt idx="940">
                  <c:v>9.4</c:v>
                </c:pt>
                <c:pt idx="941">
                  <c:v>9.41</c:v>
                </c:pt>
                <c:pt idx="942">
                  <c:v>9.42</c:v>
                </c:pt>
                <c:pt idx="943">
                  <c:v>9.43</c:v>
                </c:pt>
                <c:pt idx="944">
                  <c:v>9.44</c:v>
                </c:pt>
                <c:pt idx="945">
                  <c:v>9.4499999999999993</c:v>
                </c:pt>
                <c:pt idx="946">
                  <c:v>9.4600000000000009</c:v>
                </c:pt>
                <c:pt idx="947">
                  <c:v>9.4700000000000006</c:v>
                </c:pt>
                <c:pt idx="948">
                  <c:v>9.48</c:v>
                </c:pt>
                <c:pt idx="949">
                  <c:v>9.49</c:v>
                </c:pt>
                <c:pt idx="950">
                  <c:v>9.5</c:v>
                </c:pt>
                <c:pt idx="951">
                  <c:v>9.51</c:v>
                </c:pt>
                <c:pt idx="952">
                  <c:v>9.52</c:v>
                </c:pt>
                <c:pt idx="953">
                  <c:v>9.5299999999999994</c:v>
                </c:pt>
                <c:pt idx="954">
                  <c:v>9.5399999999999991</c:v>
                </c:pt>
                <c:pt idx="955">
                  <c:v>9.5500000000000007</c:v>
                </c:pt>
                <c:pt idx="956">
                  <c:v>9.56</c:v>
                </c:pt>
                <c:pt idx="957">
                  <c:v>9.57</c:v>
                </c:pt>
                <c:pt idx="958">
                  <c:v>9.58</c:v>
                </c:pt>
                <c:pt idx="959">
                  <c:v>9.59</c:v>
                </c:pt>
                <c:pt idx="960">
                  <c:v>9.6</c:v>
                </c:pt>
                <c:pt idx="961">
                  <c:v>9.61</c:v>
                </c:pt>
                <c:pt idx="962">
                  <c:v>9.6199999999999992</c:v>
                </c:pt>
                <c:pt idx="963">
                  <c:v>9.6300000000000008</c:v>
                </c:pt>
                <c:pt idx="964">
                  <c:v>9.64</c:v>
                </c:pt>
                <c:pt idx="965">
                  <c:v>9.65</c:v>
                </c:pt>
                <c:pt idx="966">
                  <c:v>9.66</c:v>
                </c:pt>
                <c:pt idx="967">
                  <c:v>9.67</c:v>
                </c:pt>
                <c:pt idx="968">
                  <c:v>9.68</c:v>
                </c:pt>
                <c:pt idx="969">
                  <c:v>9.69</c:v>
                </c:pt>
                <c:pt idx="970">
                  <c:v>9.6999999999999993</c:v>
                </c:pt>
                <c:pt idx="971">
                  <c:v>9.7100000000000009</c:v>
                </c:pt>
                <c:pt idx="972">
                  <c:v>9.7200000000000006</c:v>
                </c:pt>
                <c:pt idx="973">
                  <c:v>9.73</c:v>
                </c:pt>
                <c:pt idx="974">
                  <c:v>9.74</c:v>
                </c:pt>
                <c:pt idx="975">
                  <c:v>9.75</c:v>
                </c:pt>
                <c:pt idx="976">
                  <c:v>9.76</c:v>
                </c:pt>
                <c:pt idx="977">
                  <c:v>9.77</c:v>
                </c:pt>
                <c:pt idx="978">
                  <c:v>9.7799999999999994</c:v>
                </c:pt>
                <c:pt idx="979">
                  <c:v>9.7899999999999991</c:v>
                </c:pt>
                <c:pt idx="980">
                  <c:v>9.8000000000000007</c:v>
                </c:pt>
                <c:pt idx="981">
                  <c:v>9.81</c:v>
                </c:pt>
                <c:pt idx="982">
                  <c:v>9.82</c:v>
                </c:pt>
                <c:pt idx="983">
                  <c:v>9.83</c:v>
                </c:pt>
                <c:pt idx="984">
                  <c:v>9.84</c:v>
                </c:pt>
                <c:pt idx="985">
                  <c:v>9.85</c:v>
                </c:pt>
                <c:pt idx="986">
                  <c:v>9.86</c:v>
                </c:pt>
                <c:pt idx="987">
                  <c:v>9.8699999999999992</c:v>
                </c:pt>
                <c:pt idx="988">
                  <c:v>9.8800000000000008</c:v>
                </c:pt>
                <c:pt idx="989">
                  <c:v>9.89</c:v>
                </c:pt>
                <c:pt idx="990">
                  <c:v>9.9</c:v>
                </c:pt>
                <c:pt idx="991">
                  <c:v>9.91</c:v>
                </c:pt>
                <c:pt idx="992">
                  <c:v>9.92</c:v>
                </c:pt>
                <c:pt idx="993">
                  <c:v>9.93</c:v>
                </c:pt>
                <c:pt idx="994">
                  <c:v>9.94</c:v>
                </c:pt>
                <c:pt idx="995">
                  <c:v>9.9499999999999993</c:v>
                </c:pt>
                <c:pt idx="996">
                  <c:v>9.9600000000000009</c:v>
                </c:pt>
                <c:pt idx="997">
                  <c:v>9.9700000000000006</c:v>
                </c:pt>
                <c:pt idx="998">
                  <c:v>9.98</c:v>
                </c:pt>
                <c:pt idx="999">
                  <c:v>9.99</c:v>
                </c:pt>
                <c:pt idx="1000">
                  <c:v>10</c:v>
                </c:pt>
              </c:numCache>
            </c:numRef>
          </c:cat>
          <c:val>
            <c:numRef>
              <c:f>'cos(x)'!$B$1:$B$1001</c:f>
              <c:numCache>
                <c:formatCode>General</c:formatCode>
                <c:ptCount val="1001"/>
                <c:pt idx="0">
                  <c:v>1</c:v>
                </c:pt>
                <c:pt idx="1">
                  <c:v>0.99802672842827156</c:v>
                </c:pt>
                <c:pt idx="2">
                  <c:v>0.99211470131447788</c:v>
                </c:pt>
                <c:pt idx="3">
                  <c:v>0.98228725072868872</c:v>
                </c:pt>
                <c:pt idx="4">
                  <c:v>0.96858316112863108</c:v>
                </c:pt>
                <c:pt idx="5">
                  <c:v>0.95105651629515353</c:v>
                </c:pt>
                <c:pt idx="6">
                  <c:v>0.92977648588825146</c:v>
                </c:pt>
                <c:pt idx="7">
                  <c:v>0.90482705246601947</c:v>
                </c:pt>
                <c:pt idx="8">
                  <c:v>0.87630668004386358</c:v>
                </c:pt>
                <c:pt idx="9">
                  <c:v>0.84432792550201508</c:v>
                </c:pt>
                <c:pt idx="10">
                  <c:v>0.80901699437494745</c:v>
                </c:pt>
                <c:pt idx="11">
                  <c:v>0.77051324277578925</c:v>
                </c:pt>
                <c:pt idx="12">
                  <c:v>0.72896862742141155</c:v>
                </c:pt>
                <c:pt idx="13">
                  <c:v>0.68454710592868862</c:v>
                </c:pt>
                <c:pt idx="14">
                  <c:v>0.63742398974868963</c:v>
                </c:pt>
                <c:pt idx="15">
                  <c:v>0.58778525229247314</c:v>
                </c:pt>
                <c:pt idx="16">
                  <c:v>0.53582679497899655</c:v>
                </c:pt>
                <c:pt idx="17">
                  <c:v>0.48175367410171516</c:v>
                </c:pt>
                <c:pt idx="18">
                  <c:v>0.42577929156507266</c:v>
                </c:pt>
                <c:pt idx="19">
                  <c:v>0.36812455268467809</c:v>
                </c:pt>
                <c:pt idx="20">
                  <c:v>0.30901699437494745</c:v>
                </c:pt>
                <c:pt idx="21">
                  <c:v>0.24868988716485496</c:v>
                </c:pt>
                <c:pt idx="22">
                  <c:v>0.18738131458572474</c:v>
                </c:pt>
                <c:pt idx="23">
                  <c:v>0.12533323356430426</c:v>
                </c:pt>
                <c:pt idx="24">
                  <c:v>6.2790519529313527E-2</c:v>
                </c:pt>
                <c:pt idx="25">
                  <c:v>6.1257422745431001E-17</c:v>
                </c:pt>
                <c:pt idx="26">
                  <c:v>-6.2790519529313402E-2</c:v>
                </c:pt>
                <c:pt idx="27">
                  <c:v>-0.12533323356430437</c:v>
                </c:pt>
                <c:pt idx="28">
                  <c:v>-0.18738131458572482</c:v>
                </c:pt>
                <c:pt idx="29">
                  <c:v>-0.24868988716485463</c:v>
                </c:pt>
                <c:pt idx="30">
                  <c:v>-0.30901699437494734</c:v>
                </c:pt>
                <c:pt idx="31">
                  <c:v>-0.36812455268467797</c:v>
                </c:pt>
                <c:pt idx="32">
                  <c:v>-0.42577929156507272</c:v>
                </c:pt>
                <c:pt idx="33">
                  <c:v>-0.48175367410171543</c:v>
                </c:pt>
                <c:pt idx="34">
                  <c:v>-0.53582679497899688</c:v>
                </c:pt>
                <c:pt idx="35">
                  <c:v>-0.58778525229247303</c:v>
                </c:pt>
                <c:pt idx="36">
                  <c:v>-0.63742398974868975</c:v>
                </c:pt>
                <c:pt idx="37">
                  <c:v>-0.68454710592868873</c:v>
                </c:pt>
                <c:pt idx="38">
                  <c:v>-0.72896862742141133</c:v>
                </c:pt>
                <c:pt idx="39">
                  <c:v>-0.77051324277578914</c:v>
                </c:pt>
                <c:pt idx="40">
                  <c:v>-0.80901699437494734</c:v>
                </c:pt>
                <c:pt idx="41">
                  <c:v>-0.84432792550201485</c:v>
                </c:pt>
                <c:pt idx="42">
                  <c:v>-0.87630668004386336</c:v>
                </c:pt>
                <c:pt idx="43">
                  <c:v>-0.90482705246601935</c:v>
                </c:pt>
                <c:pt idx="44">
                  <c:v>-0.92977648588825135</c:v>
                </c:pt>
                <c:pt idx="45">
                  <c:v>-0.95105651629515353</c:v>
                </c:pt>
                <c:pt idx="46">
                  <c:v>-0.96858316112863108</c:v>
                </c:pt>
                <c:pt idx="47">
                  <c:v>-0.98228725072868861</c:v>
                </c:pt>
                <c:pt idx="48">
                  <c:v>-0.99211470131447776</c:v>
                </c:pt>
                <c:pt idx="49">
                  <c:v>-0.99802672842827156</c:v>
                </c:pt>
                <c:pt idx="50">
                  <c:v>-1</c:v>
                </c:pt>
                <c:pt idx="51">
                  <c:v>-0.99802672842827156</c:v>
                </c:pt>
                <c:pt idx="52">
                  <c:v>-0.99211470131447788</c:v>
                </c:pt>
                <c:pt idx="53">
                  <c:v>-0.98228725072868861</c:v>
                </c:pt>
                <c:pt idx="54">
                  <c:v>-0.96858316112863108</c:v>
                </c:pt>
                <c:pt idx="55">
                  <c:v>-0.95105651629515353</c:v>
                </c:pt>
                <c:pt idx="56">
                  <c:v>-0.92977648588825124</c:v>
                </c:pt>
                <c:pt idx="57">
                  <c:v>-0.90482705246601969</c:v>
                </c:pt>
                <c:pt idx="58">
                  <c:v>-0.87630668004386369</c:v>
                </c:pt>
                <c:pt idx="59">
                  <c:v>-0.84432792550201519</c:v>
                </c:pt>
                <c:pt idx="60">
                  <c:v>-0.80901699437494756</c:v>
                </c:pt>
                <c:pt idx="61">
                  <c:v>-0.77051324277578925</c:v>
                </c:pt>
                <c:pt idx="62">
                  <c:v>-0.72896862742141155</c:v>
                </c:pt>
                <c:pt idx="63">
                  <c:v>-0.68454710592868895</c:v>
                </c:pt>
                <c:pt idx="64">
                  <c:v>-0.63742398974868952</c:v>
                </c:pt>
                <c:pt idx="65">
                  <c:v>-0.58778525229247325</c:v>
                </c:pt>
                <c:pt idx="66">
                  <c:v>-0.53582679497899632</c:v>
                </c:pt>
                <c:pt idx="67">
                  <c:v>-0.48175367410171527</c:v>
                </c:pt>
                <c:pt idx="68">
                  <c:v>-0.42577929156507216</c:v>
                </c:pt>
                <c:pt idx="69">
                  <c:v>-0.36812455268467859</c:v>
                </c:pt>
                <c:pt idx="70">
                  <c:v>-0.30901699437494756</c:v>
                </c:pt>
                <c:pt idx="71">
                  <c:v>-0.24868988716485529</c:v>
                </c:pt>
                <c:pt idx="72">
                  <c:v>-0.18738131458572463</c:v>
                </c:pt>
                <c:pt idx="73">
                  <c:v>-0.12533323356430459</c:v>
                </c:pt>
                <c:pt idx="74">
                  <c:v>-6.2790519529313207E-2</c:v>
                </c:pt>
                <c:pt idx="75">
                  <c:v>-1.83772268236293E-16</c:v>
                </c:pt>
                <c:pt idx="76">
                  <c:v>6.2790519529312833E-2</c:v>
                </c:pt>
                <c:pt idx="77">
                  <c:v>0.12533323356430423</c:v>
                </c:pt>
                <c:pt idx="78">
                  <c:v>0.18738131458572427</c:v>
                </c:pt>
                <c:pt idx="79">
                  <c:v>0.24868988716485493</c:v>
                </c:pt>
                <c:pt idx="80">
                  <c:v>0.30901699437494723</c:v>
                </c:pt>
                <c:pt idx="81">
                  <c:v>0.36812455268467825</c:v>
                </c:pt>
                <c:pt idx="82">
                  <c:v>0.42577929156507183</c:v>
                </c:pt>
                <c:pt idx="83">
                  <c:v>0.48175367410171493</c:v>
                </c:pt>
                <c:pt idx="84">
                  <c:v>0.53582679497899599</c:v>
                </c:pt>
                <c:pt idx="85">
                  <c:v>0.58778525229247292</c:v>
                </c:pt>
                <c:pt idx="86">
                  <c:v>0.6374239897486893</c:v>
                </c:pt>
                <c:pt idx="87">
                  <c:v>0.68454710592868862</c:v>
                </c:pt>
                <c:pt idx="88">
                  <c:v>0.72896862742141122</c:v>
                </c:pt>
                <c:pt idx="89">
                  <c:v>0.77051324277578936</c:v>
                </c:pt>
                <c:pt idx="90">
                  <c:v>0.80901699437494734</c:v>
                </c:pt>
                <c:pt idx="91">
                  <c:v>0.8443279255020153</c:v>
                </c:pt>
                <c:pt idx="92">
                  <c:v>0.87630668004386358</c:v>
                </c:pt>
                <c:pt idx="93">
                  <c:v>0.90482705246601969</c:v>
                </c:pt>
                <c:pt idx="94">
                  <c:v>0.92977648588825113</c:v>
                </c:pt>
                <c:pt idx="95">
                  <c:v>0.95105651629515353</c:v>
                </c:pt>
                <c:pt idx="96">
                  <c:v>0.96858316112863097</c:v>
                </c:pt>
                <c:pt idx="97">
                  <c:v>0.98228725072868872</c:v>
                </c:pt>
                <c:pt idx="98">
                  <c:v>0.99211470131447776</c:v>
                </c:pt>
                <c:pt idx="99">
                  <c:v>0.99802672842827156</c:v>
                </c:pt>
                <c:pt idx="100">
                  <c:v>1</c:v>
                </c:pt>
                <c:pt idx="101">
                  <c:v>0.99802672842827156</c:v>
                </c:pt>
                <c:pt idx="102">
                  <c:v>0.99211470131447788</c:v>
                </c:pt>
                <c:pt idx="103">
                  <c:v>0.98228725072868872</c:v>
                </c:pt>
                <c:pt idx="104">
                  <c:v>0.96858316112863108</c:v>
                </c:pt>
                <c:pt idx="105">
                  <c:v>0.95105651629515364</c:v>
                </c:pt>
                <c:pt idx="106">
                  <c:v>0.92977648588825135</c:v>
                </c:pt>
                <c:pt idx="107">
                  <c:v>0.90482705246601958</c:v>
                </c:pt>
                <c:pt idx="108">
                  <c:v>0.87630668004386336</c:v>
                </c:pt>
                <c:pt idx="109">
                  <c:v>0.84432792550201508</c:v>
                </c:pt>
                <c:pt idx="110">
                  <c:v>0.80901699437494701</c:v>
                </c:pt>
                <c:pt idx="111">
                  <c:v>0.77051324277578903</c:v>
                </c:pt>
                <c:pt idx="112">
                  <c:v>0.728968627421411</c:v>
                </c:pt>
                <c:pt idx="113">
                  <c:v>0.68454710592868961</c:v>
                </c:pt>
                <c:pt idx="114">
                  <c:v>0.6374239897486903</c:v>
                </c:pt>
                <c:pt idx="115">
                  <c:v>0.58778525229247403</c:v>
                </c:pt>
                <c:pt idx="116">
                  <c:v>0.53582679497899721</c:v>
                </c:pt>
                <c:pt idx="117">
                  <c:v>0.48175367410171616</c:v>
                </c:pt>
                <c:pt idx="118">
                  <c:v>0.42577929156507305</c:v>
                </c:pt>
                <c:pt idx="119">
                  <c:v>0.36812455268467875</c:v>
                </c:pt>
                <c:pt idx="120">
                  <c:v>0.30901699437494773</c:v>
                </c:pt>
                <c:pt idx="121">
                  <c:v>0.24868988716485543</c:v>
                </c:pt>
                <c:pt idx="122">
                  <c:v>0.18738131458572474</c:v>
                </c:pt>
                <c:pt idx="123">
                  <c:v>0.12533323356430473</c:v>
                </c:pt>
                <c:pt idx="124">
                  <c:v>6.2790519529313318E-2</c:v>
                </c:pt>
                <c:pt idx="125">
                  <c:v>3.06287113727155E-16</c:v>
                </c:pt>
                <c:pt idx="126">
                  <c:v>-6.2790519529312708E-2</c:v>
                </c:pt>
                <c:pt idx="127">
                  <c:v>-0.12533323356430412</c:v>
                </c:pt>
                <c:pt idx="128">
                  <c:v>-0.18738131458572502</c:v>
                </c:pt>
                <c:pt idx="129">
                  <c:v>-0.24868988716485482</c:v>
                </c:pt>
                <c:pt idx="130">
                  <c:v>-0.30901699437494712</c:v>
                </c:pt>
                <c:pt idx="131">
                  <c:v>-0.36812455268467731</c:v>
                </c:pt>
                <c:pt idx="132">
                  <c:v>-0.42577929156507333</c:v>
                </c:pt>
                <c:pt idx="133">
                  <c:v>-0.4817536741017156</c:v>
                </c:pt>
                <c:pt idx="134">
                  <c:v>-0.53582679497899666</c:v>
                </c:pt>
                <c:pt idx="135">
                  <c:v>-0.58778525229247292</c:v>
                </c:pt>
                <c:pt idx="136">
                  <c:v>-0.63742398974869052</c:v>
                </c:pt>
                <c:pt idx="137">
                  <c:v>-0.68454710592868917</c:v>
                </c:pt>
                <c:pt idx="138">
                  <c:v>-0.72896862742141055</c:v>
                </c:pt>
                <c:pt idx="139">
                  <c:v>-0.77051324277578814</c:v>
                </c:pt>
                <c:pt idx="140">
                  <c:v>-0.80901699437494723</c:v>
                </c:pt>
                <c:pt idx="141">
                  <c:v>-0.84432792550201474</c:v>
                </c:pt>
                <c:pt idx="142">
                  <c:v>-0.87630668004386303</c:v>
                </c:pt>
                <c:pt idx="143">
                  <c:v>-0.90482705246601891</c:v>
                </c:pt>
                <c:pt idx="144">
                  <c:v>-0.92977648588825146</c:v>
                </c:pt>
                <c:pt idx="145">
                  <c:v>-0.95105651629515342</c:v>
                </c:pt>
                <c:pt idx="146">
                  <c:v>-0.96858316112863097</c:v>
                </c:pt>
                <c:pt idx="147">
                  <c:v>-0.9822872507286885</c:v>
                </c:pt>
                <c:pt idx="148">
                  <c:v>-0.99211470131447788</c:v>
                </c:pt>
                <c:pt idx="149">
                  <c:v>-0.99802672842827156</c:v>
                </c:pt>
                <c:pt idx="150">
                  <c:v>-1</c:v>
                </c:pt>
                <c:pt idx="151">
                  <c:v>-0.99802672842827156</c:v>
                </c:pt>
                <c:pt idx="152">
                  <c:v>-0.99211470131447799</c:v>
                </c:pt>
                <c:pt idx="153">
                  <c:v>-0.98228725072868861</c:v>
                </c:pt>
                <c:pt idx="154">
                  <c:v>-0.96858316112863108</c:v>
                </c:pt>
                <c:pt idx="155">
                  <c:v>-0.95105651629515364</c:v>
                </c:pt>
                <c:pt idx="156">
                  <c:v>-0.92977648588825168</c:v>
                </c:pt>
                <c:pt idx="157">
                  <c:v>-0.90482705246601924</c:v>
                </c:pt>
                <c:pt idx="158">
                  <c:v>-0.87630668004386347</c:v>
                </c:pt>
                <c:pt idx="159">
                  <c:v>-0.84432792550201508</c:v>
                </c:pt>
                <c:pt idx="160">
                  <c:v>-0.80901699437494767</c:v>
                </c:pt>
                <c:pt idx="161">
                  <c:v>-0.77051324277578859</c:v>
                </c:pt>
                <c:pt idx="162">
                  <c:v>-0.72896862742141111</c:v>
                </c:pt>
                <c:pt idx="163">
                  <c:v>-0.68454710592868973</c:v>
                </c:pt>
                <c:pt idx="164">
                  <c:v>-0.63742398974869108</c:v>
                </c:pt>
                <c:pt idx="165">
                  <c:v>-0.58778525229247347</c:v>
                </c:pt>
                <c:pt idx="166">
                  <c:v>-0.53582679497899721</c:v>
                </c:pt>
                <c:pt idx="167">
                  <c:v>-0.48175367410171627</c:v>
                </c:pt>
                <c:pt idx="168">
                  <c:v>-0.42577929156507399</c:v>
                </c:pt>
                <c:pt idx="169">
                  <c:v>-0.36812455268467803</c:v>
                </c:pt>
                <c:pt idx="170">
                  <c:v>-0.30901699437494784</c:v>
                </c:pt>
                <c:pt idx="171">
                  <c:v>-0.24868988716485554</c:v>
                </c:pt>
                <c:pt idx="172">
                  <c:v>-0.18738131458572574</c:v>
                </c:pt>
                <c:pt idx="173">
                  <c:v>-0.12533323356430395</c:v>
                </c:pt>
                <c:pt idx="174">
                  <c:v>-6.2790519529313443E-2</c:v>
                </c:pt>
                <c:pt idx="175">
                  <c:v>-4.28801959218017E-16</c:v>
                </c:pt>
                <c:pt idx="176">
                  <c:v>6.2790519529312597E-2</c:v>
                </c:pt>
                <c:pt idx="177">
                  <c:v>0.12533323356430312</c:v>
                </c:pt>
                <c:pt idx="178">
                  <c:v>0.18738131458572491</c:v>
                </c:pt>
                <c:pt idx="179">
                  <c:v>0.24868988716485471</c:v>
                </c:pt>
                <c:pt idx="180">
                  <c:v>0.30901699437494701</c:v>
                </c:pt>
                <c:pt idx="181">
                  <c:v>0.3681245526846772</c:v>
                </c:pt>
                <c:pt idx="182">
                  <c:v>0.42577929156507321</c:v>
                </c:pt>
                <c:pt idx="183">
                  <c:v>0.48175367410171549</c:v>
                </c:pt>
                <c:pt idx="184">
                  <c:v>0.53582679497899655</c:v>
                </c:pt>
                <c:pt idx="185">
                  <c:v>0.5877852522924728</c:v>
                </c:pt>
                <c:pt idx="186">
                  <c:v>0.63742398974869041</c:v>
                </c:pt>
                <c:pt idx="187">
                  <c:v>0.68454710592868917</c:v>
                </c:pt>
                <c:pt idx="188">
                  <c:v>0.72896862742141044</c:v>
                </c:pt>
                <c:pt idx="189">
                  <c:v>0.77051324277578803</c:v>
                </c:pt>
                <c:pt idx="190">
                  <c:v>0.80901699437494712</c:v>
                </c:pt>
                <c:pt idx="191">
                  <c:v>0.84432792550201463</c:v>
                </c:pt>
                <c:pt idx="192">
                  <c:v>0.87630668004386303</c:v>
                </c:pt>
                <c:pt idx="193">
                  <c:v>0.90482705246601891</c:v>
                </c:pt>
                <c:pt idx="194">
                  <c:v>0.92977648588825135</c:v>
                </c:pt>
                <c:pt idx="195">
                  <c:v>0.95105651629515342</c:v>
                </c:pt>
                <c:pt idx="196">
                  <c:v>0.96858316112863097</c:v>
                </c:pt>
                <c:pt idx="197">
                  <c:v>0.9822872507286885</c:v>
                </c:pt>
                <c:pt idx="198">
                  <c:v>0.99211470131447788</c:v>
                </c:pt>
                <c:pt idx="199">
                  <c:v>0.99802672842827156</c:v>
                </c:pt>
                <c:pt idx="200">
                  <c:v>1</c:v>
                </c:pt>
                <c:pt idx="201">
                  <c:v>0.99802672842827178</c:v>
                </c:pt>
                <c:pt idx="202">
                  <c:v>0.99211470131447799</c:v>
                </c:pt>
                <c:pt idx="203">
                  <c:v>0.98228725072868894</c:v>
                </c:pt>
                <c:pt idx="204">
                  <c:v>0.96858316112863119</c:v>
                </c:pt>
                <c:pt idx="205">
                  <c:v>0.95105651629515431</c:v>
                </c:pt>
                <c:pt idx="206">
                  <c:v>0.92977648588825168</c:v>
                </c:pt>
                <c:pt idx="207">
                  <c:v>0.90482705246602002</c:v>
                </c:pt>
                <c:pt idx="208">
                  <c:v>0.87630668004386347</c:v>
                </c:pt>
                <c:pt idx="209">
                  <c:v>0.84432792550201607</c:v>
                </c:pt>
                <c:pt idx="210">
                  <c:v>0.80901699437494767</c:v>
                </c:pt>
                <c:pt idx="211">
                  <c:v>0.77051324277578981</c:v>
                </c:pt>
                <c:pt idx="212">
                  <c:v>0.72896862742141111</c:v>
                </c:pt>
                <c:pt idx="213">
                  <c:v>0.68454710592868984</c:v>
                </c:pt>
                <c:pt idx="214">
                  <c:v>0.63742398974868986</c:v>
                </c:pt>
                <c:pt idx="215">
                  <c:v>0.58778525229247358</c:v>
                </c:pt>
                <c:pt idx="216">
                  <c:v>0.53582679497899588</c:v>
                </c:pt>
                <c:pt idx="217">
                  <c:v>0.48175367410171638</c:v>
                </c:pt>
                <c:pt idx="218">
                  <c:v>0.42577929156507249</c:v>
                </c:pt>
                <c:pt idx="219">
                  <c:v>0.36812455268467814</c:v>
                </c:pt>
                <c:pt idx="220">
                  <c:v>0.30901699437494623</c:v>
                </c:pt>
                <c:pt idx="221">
                  <c:v>0.24868988716485566</c:v>
                </c:pt>
                <c:pt idx="222">
                  <c:v>0.18738131458572413</c:v>
                </c:pt>
                <c:pt idx="223">
                  <c:v>0.12533323356430409</c:v>
                </c:pt>
                <c:pt idx="224">
                  <c:v>6.2790519529311792E-2</c:v>
                </c:pt>
                <c:pt idx="225">
                  <c:v>5.51316804708879E-16</c:v>
                </c:pt>
                <c:pt idx="226">
                  <c:v>-6.2790519529310695E-2</c:v>
                </c:pt>
                <c:pt idx="227">
                  <c:v>-0.12533323356430298</c:v>
                </c:pt>
                <c:pt idx="228">
                  <c:v>-0.18738131458572305</c:v>
                </c:pt>
                <c:pt idx="229">
                  <c:v>-0.2486898871648546</c:v>
                </c:pt>
                <c:pt idx="230">
                  <c:v>-0.30901699437494518</c:v>
                </c:pt>
                <c:pt idx="231">
                  <c:v>-0.36812455268467709</c:v>
                </c:pt>
                <c:pt idx="232">
                  <c:v>-0.42577929156507149</c:v>
                </c:pt>
                <c:pt idx="233">
                  <c:v>-0.48175367410171538</c:v>
                </c:pt>
                <c:pt idx="234">
                  <c:v>-0.53582679497899488</c:v>
                </c:pt>
                <c:pt idx="235">
                  <c:v>-0.58778525229247269</c:v>
                </c:pt>
                <c:pt idx="236">
                  <c:v>-0.63742398974868897</c:v>
                </c:pt>
                <c:pt idx="237">
                  <c:v>-0.68454710592868906</c:v>
                </c:pt>
                <c:pt idx="238">
                  <c:v>-0.72896862742141044</c:v>
                </c:pt>
                <c:pt idx="239">
                  <c:v>-0.77051324277578903</c:v>
                </c:pt>
                <c:pt idx="240">
                  <c:v>-0.80901699437494712</c:v>
                </c:pt>
                <c:pt idx="241">
                  <c:v>-0.84432792550201552</c:v>
                </c:pt>
                <c:pt idx="242">
                  <c:v>-0.87630668004386292</c:v>
                </c:pt>
                <c:pt idx="243">
                  <c:v>-0.90482705246601958</c:v>
                </c:pt>
                <c:pt idx="244">
                  <c:v>-0.92977648588825135</c:v>
                </c:pt>
                <c:pt idx="245">
                  <c:v>-0.95105651629515398</c:v>
                </c:pt>
                <c:pt idx="246">
                  <c:v>-0.96858316112863085</c:v>
                </c:pt>
                <c:pt idx="247">
                  <c:v>-0.98228725072868872</c:v>
                </c:pt>
                <c:pt idx="248">
                  <c:v>-0.99211470131447788</c:v>
                </c:pt>
                <c:pt idx="249">
                  <c:v>-0.99802672842827167</c:v>
                </c:pt>
                <c:pt idx="250">
                  <c:v>-1</c:v>
                </c:pt>
                <c:pt idx="251">
                  <c:v>-0.99802672842827178</c:v>
                </c:pt>
                <c:pt idx="252">
                  <c:v>-0.99211470131447799</c:v>
                </c:pt>
                <c:pt idx="253">
                  <c:v>-0.98228725072868894</c:v>
                </c:pt>
                <c:pt idx="254">
                  <c:v>-0.96858316112863119</c:v>
                </c:pt>
                <c:pt idx="255">
                  <c:v>-0.95105651629515431</c:v>
                </c:pt>
                <c:pt idx="256">
                  <c:v>-0.92977648588825113</c:v>
                </c:pt>
                <c:pt idx="257">
                  <c:v>-0.90482705246602091</c:v>
                </c:pt>
                <c:pt idx="258">
                  <c:v>-0.87630668004386358</c:v>
                </c:pt>
                <c:pt idx="259">
                  <c:v>-0.84432792550201519</c:v>
                </c:pt>
                <c:pt idx="260">
                  <c:v>-0.80901699437494778</c:v>
                </c:pt>
                <c:pt idx="261">
                  <c:v>-0.77051324277578992</c:v>
                </c:pt>
                <c:pt idx="262">
                  <c:v>-0.72896862742141244</c:v>
                </c:pt>
                <c:pt idx="263">
                  <c:v>-0.68454710592868995</c:v>
                </c:pt>
                <c:pt idx="264">
                  <c:v>-0.63742398974868852</c:v>
                </c:pt>
                <c:pt idx="265">
                  <c:v>-0.58778525229247514</c:v>
                </c:pt>
                <c:pt idx="266">
                  <c:v>-0.53582679497899599</c:v>
                </c:pt>
                <c:pt idx="267">
                  <c:v>-0.48175367410171493</c:v>
                </c:pt>
                <c:pt idx="268">
                  <c:v>-0.4257792915650726</c:v>
                </c:pt>
                <c:pt idx="269">
                  <c:v>-0.36812455268467825</c:v>
                </c:pt>
                <c:pt idx="270">
                  <c:v>-0.30901699437494806</c:v>
                </c:pt>
                <c:pt idx="271">
                  <c:v>-0.24868988716485577</c:v>
                </c:pt>
                <c:pt idx="272">
                  <c:v>-0.18738131458572249</c:v>
                </c:pt>
                <c:pt idx="273">
                  <c:v>-0.12533323356430598</c:v>
                </c:pt>
                <c:pt idx="274">
                  <c:v>-6.2790519529311917E-2</c:v>
                </c:pt>
                <c:pt idx="275">
                  <c:v>-2.4501884895999915E-15</c:v>
                </c:pt>
                <c:pt idx="276">
                  <c:v>6.2790519529310571E-2</c:v>
                </c:pt>
                <c:pt idx="277">
                  <c:v>0.12533323356430462</c:v>
                </c:pt>
                <c:pt idx="278">
                  <c:v>0.18738131458572116</c:v>
                </c:pt>
                <c:pt idx="279">
                  <c:v>0.24868988716485446</c:v>
                </c:pt>
                <c:pt idx="280">
                  <c:v>0.30901699437494679</c:v>
                </c:pt>
                <c:pt idx="281">
                  <c:v>0.36812455268467698</c:v>
                </c:pt>
                <c:pt idx="282">
                  <c:v>0.42577929156507138</c:v>
                </c:pt>
                <c:pt idx="283">
                  <c:v>0.48175367410171371</c:v>
                </c:pt>
                <c:pt idx="284">
                  <c:v>0.53582679497899488</c:v>
                </c:pt>
                <c:pt idx="285">
                  <c:v>0.58778525229247403</c:v>
                </c:pt>
                <c:pt idx="286">
                  <c:v>0.63742398974868753</c:v>
                </c:pt>
                <c:pt idx="287">
                  <c:v>0.68454710592868895</c:v>
                </c:pt>
                <c:pt idx="288">
                  <c:v>0.72896862742141155</c:v>
                </c:pt>
                <c:pt idx="289">
                  <c:v>0.77051324277578903</c:v>
                </c:pt>
                <c:pt idx="290">
                  <c:v>0.80901699437494701</c:v>
                </c:pt>
                <c:pt idx="291">
                  <c:v>0.84432792550201452</c:v>
                </c:pt>
                <c:pt idx="292">
                  <c:v>0.87630668004386292</c:v>
                </c:pt>
                <c:pt idx="293">
                  <c:v>0.90482705246602024</c:v>
                </c:pt>
                <c:pt idx="294">
                  <c:v>0.92977648588825057</c:v>
                </c:pt>
                <c:pt idx="295">
                  <c:v>0.95105651629515386</c:v>
                </c:pt>
                <c:pt idx="296">
                  <c:v>0.9685831611286313</c:v>
                </c:pt>
                <c:pt idx="297">
                  <c:v>0.98228725072868872</c:v>
                </c:pt>
                <c:pt idx="298">
                  <c:v>0.99211470131447788</c:v>
                </c:pt>
                <c:pt idx="299">
                  <c:v>0.99802672842827156</c:v>
                </c:pt>
                <c:pt idx="300">
                  <c:v>1</c:v>
                </c:pt>
                <c:pt idx="301">
                  <c:v>0.99802672842827167</c:v>
                </c:pt>
                <c:pt idx="302">
                  <c:v>0.99211470131447799</c:v>
                </c:pt>
                <c:pt idx="303">
                  <c:v>0.98228725072868905</c:v>
                </c:pt>
                <c:pt idx="304">
                  <c:v>0.96858316112863163</c:v>
                </c:pt>
                <c:pt idx="305">
                  <c:v>0.95105651629515431</c:v>
                </c:pt>
                <c:pt idx="306">
                  <c:v>0.92977648588825113</c:v>
                </c:pt>
                <c:pt idx="307">
                  <c:v>0.90482705246602091</c:v>
                </c:pt>
                <c:pt idx="308">
                  <c:v>0.87630668004386358</c:v>
                </c:pt>
                <c:pt idx="309">
                  <c:v>0.8443279255020153</c:v>
                </c:pt>
                <c:pt idx="310">
                  <c:v>0.8090169943749479</c:v>
                </c:pt>
                <c:pt idx="311">
                  <c:v>0.77051324277578992</c:v>
                </c:pt>
                <c:pt idx="312">
                  <c:v>0.72896862742141255</c:v>
                </c:pt>
                <c:pt idx="313">
                  <c:v>0.68454710592869006</c:v>
                </c:pt>
                <c:pt idx="314">
                  <c:v>0.63742398974868864</c:v>
                </c:pt>
                <c:pt idx="315">
                  <c:v>0.58778525229247514</c:v>
                </c:pt>
                <c:pt idx="316">
                  <c:v>0.5358267949789961</c:v>
                </c:pt>
                <c:pt idx="317">
                  <c:v>0.48175367410171505</c:v>
                </c:pt>
                <c:pt idx="318">
                  <c:v>0.42577929156507272</c:v>
                </c:pt>
                <c:pt idx="319">
                  <c:v>0.36812455268467836</c:v>
                </c:pt>
                <c:pt idx="320">
                  <c:v>0.30901699437494817</c:v>
                </c:pt>
                <c:pt idx="321">
                  <c:v>0.24868988716485591</c:v>
                </c:pt>
                <c:pt idx="322">
                  <c:v>0.1873813145857226</c:v>
                </c:pt>
                <c:pt idx="323">
                  <c:v>0.12533323356430609</c:v>
                </c:pt>
                <c:pt idx="324">
                  <c:v>6.2790519529312042E-2</c:v>
                </c:pt>
                <c:pt idx="325">
                  <c:v>-9.8001034370964746E-16</c:v>
                </c:pt>
                <c:pt idx="326">
                  <c:v>-6.2790519529310446E-2</c:v>
                </c:pt>
                <c:pt idx="327">
                  <c:v>-0.12533323356430451</c:v>
                </c:pt>
                <c:pt idx="328">
                  <c:v>-0.18738131458572105</c:v>
                </c:pt>
                <c:pt idx="329">
                  <c:v>-0.24868988716485435</c:v>
                </c:pt>
                <c:pt idx="330">
                  <c:v>-0.30901699437494667</c:v>
                </c:pt>
                <c:pt idx="331">
                  <c:v>-0.36812455268467686</c:v>
                </c:pt>
                <c:pt idx="332">
                  <c:v>-0.42577929156507127</c:v>
                </c:pt>
                <c:pt idx="333">
                  <c:v>-0.4817536741017136</c:v>
                </c:pt>
                <c:pt idx="334">
                  <c:v>-0.53582679497899477</c:v>
                </c:pt>
                <c:pt idx="335">
                  <c:v>-0.58778525229247391</c:v>
                </c:pt>
                <c:pt idx="336">
                  <c:v>-0.63742398974868741</c:v>
                </c:pt>
                <c:pt idx="337">
                  <c:v>-0.68454710592868884</c:v>
                </c:pt>
                <c:pt idx="338">
                  <c:v>-0.72896862742141144</c:v>
                </c:pt>
                <c:pt idx="339">
                  <c:v>-0.77051324277578892</c:v>
                </c:pt>
                <c:pt idx="340">
                  <c:v>-0.8090169943749469</c:v>
                </c:pt>
                <c:pt idx="341">
                  <c:v>-0.84432792550201441</c:v>
                </c:pt>
                <c:pt idx="342">
                  <c:v>-0.87630668004386281</c:v>
                </c:pt>
                <c:pt idx="343">
                  <c:v>-0.90482705246602024</c:v>
                </c:pt>
                <c:pt idx="344">
                  <c:v>-0.92977648588825057</c:v>
                </c:pt>
                <c:pt idx="345">
                  <c:v>-0.95105651629515386</c:v>
                </c:pt>
                <c:pt idx="346">
                  <c:v>-0.9685831611286313</c:v>
                </c:pt>
                <c:pt idx="347">
                  <c:v>-0.98228725072868872</c:v>
                </c:pt>
                <c:pt idx="348">
                  <c:v>-0.99211470131447776</c:v>
                </c:pt>
                <c:pt idx="349">
                  <c:v>-0.99802672842827156</c:v>
                </c:pt>
                <c:pt idx="350">
                  <c:v>-1</c:v>
                </c:pt>
                <c:pt idx="351">
                  <c:v>-0.99802672842827167</c:v>
                </c:pt>
                <c:pt idx="352">
                  <c:v>-0.99211470131447799</c:v>
                </c:pt>
                <c:pt idx="353">
                  <c:v>-0.98228725072868905</c:v>
                </c:pt>
                <c:pt idx="354">
                  <c:v>-0.96858316112863174</c:v>
                </c:pt>
                <c:pt idx="355">
                  <c:v>-0.95105651629515442</c:v>
                </c:pt>
                <c:pt idx="356">
                  <c:v>-0.92977648588825124</c:v>
                </c:pt>
                <c:pt idx="357">
                  <c:v>-0.90482705246602091</c:v>
                </c:pt>
                <c:pt idx="358">
                  <c:v>-0.87630668004386369</c:v>
                </c:pt>
                <c:pt idx="359">
                  <c:v>-0.84432792550201541</c:v>
                </c:pt>
                <c:pt idx="360">
                  <c:v>-0.8090169943749479</c:v>
                </c:pt>
                <c:pt idx="361">
                  <c:v>-0.77051324277579003</c:v>
                </c:pt>
                <c:pt idx="362">
                  <c:v>-0.72896862742141266</c:v>
                </c:pt>
                <c:pt idx="363">
                  <c:v>-0.68454710592869006</c:v>
                </c:pt>
                <c:pt idx="364">
                  <c:v>-0.63742398974868875</c:v>
                </c:pt>
                <c:pt idx="365">
                  <c:v>-0.58778525229247525</c:v>
                </c:pt>
                <c:pt idx="366">
                  <c:v>-0.53582679497899621</c:v>
                </c:pt>
                <c:pt idx="367">
                  <c:v>-0.4817536741017151</c:v>
                </c:pt>
                <c:pt idx="368">
                  <c:v>-0.42577929156507283</c:v>
                </c:pt>
                <c:pt idx="369">
                  <c:v>-0.36812455268467847</c:v>
                </c:pt>
                <c:pt idx="370">
                  <c:v>-0.30901699437494828</c:v>
                </c:pt>
                <c:pt idx="371">
                  <c:v>-0.24868988716485602</c:v>
                </c:pt>
                <c:pt idx="372">
                  <c:v>-0.18738131458572274</c:v>
                </c:pt>
                <c:pt idx="373">
                  <c:v>-0.1253332335643062</c:v>
                </c:pt>
                <c:pt idx="374">
                  <c:v>-6.2790519529312167E-2</c:v>
                </c:pt>
                <c:pt idx="375">
                  <c:v>-2.6952181805817155E-15</c:v>
                </c:pt>
                <c:pt idx="376">
                  <c:v>6.2790519529310335E-2</c:v>
                </c:pt>
                <c:pt idx="377">
                  <c:v>0.1253332335643044</c:v>
                </c:pt>
                <c:pt idx="378">
                  <c:v>0.18738131458572094</c:v>
                </c:pt>
                <c:pt idx="379">
                  <c:v>0.24868988716485424</c:v>
                </c:pt>
                <c:pt idx="380">
                  <c:v>0.30901699437494656</c:v>
                </c:pt>
                <c:pt idx="381">
                  <c:v>0.36812455268467675</c:v>
                </c:pt>
                <c:pt idx="382">
                  <c:v>0.42577929156507116</c:v>
                </c:pt>
                <c:pt idx="383">
                  <c:v>0.48175367410171349</c:v>
                </c:pt>
                <c:pt idx="384">
                  <c:v>0.53582679497899466</c:v>
                </c:pt>
                <c:pt idx="385">
                  <c:v>0.5877852522924738</c:v>
                </c:pt>
                <c:pt idx="386">
                  <c:v>0.6374239897486873</c:v>
                </c:pt>
                <c:pt idx="387">
                  <c:v>0.68454710592868873</c:v>
                </c:pt>
                <c:pt idx="388">
                  <c:v>0.72896862742141133</c:v>
                </c:pt>
                <c:pt idx="389">
                  <c:v>0.77051324277578881</c:v>
                </c:pt>
                <c:pt idx="390">
                  <c:v>0.8090169943749469</c:v>
                </c:pt>
                <c:pt idx="391">
                  <c:v>0.84432792550201441</c:v>
                </c:pt>
                <c:pt idx="392">
                  <c:v>0.87630668004386281</c:v>
                </c:pt>
                <c:pt idx="393">
                  <c:v>0.90482705246602013</c:v>
                </c:pt>
                <c:pt idx="394">
                  <c:v>0.92977648588825057</c:v>
                </c:pt>
                <c:pt idx="395">
                  <c:v>0.95105651629515386</c:v>
                </c:pt>
                <c:pt idx="396">
                  <c:v>0.96858316112863119</c:v>
                </c:pt>
                <c:pt idx="397">
                  <c:v>0.98228725072868872</c:v>
                </c:pt>
                <c:pt idx="398">
                  <c:v>0.99211470131447776</c:v>
                </c:pt>
                <c:pt idx="399">
                  <c:v>0.99802672842827156</c:v>
                </c:pt>
                <c:pt idx="400">
                  <c:v>1</c:v>
                </c:pt>
                <c:pt idx="401">
                  <c:v>0.99802672842827167</c:v>
                </c:pt>
                <c:pt idx="402">
                  <c:v>0.99211470131447854</c:v>
                </c:pt>
                <c:pt idx="403">
                  <c:v>0.98228725072868839</c:v>
                </c:pt>
                <c:pt idx="404">
                  <c:v>0.96858316112863174</c:v>
                </c:pt>
                <c:pt idx="405">
                  <c:v>0.95105651629515442</c:v>
                </c:pt>
                <c:pt idx="406">
                  <c:v>0.92977648588825257</c:v>
                </c:pt>
                <c:pt idx="407">
                  <c:v>0.90482705246601947</c:v>
                </c:pt>
                <c:pt idx="408">
                  <c:v>0.87630668004386369</c:v>
                </c:pt>
                <c:pt idx="409">
                  <c:v>0.84432792550201541</c:v>
                </c:pt>
                <c:pt idx="410">
                  <c:v>0.80901699437495012</c:v>
                </c:pt>
                <c:pt idx="411">
                  <c:v>0.77051324277578781</c:v>
                </c:pt>
                <c:pt idx="412">
                  <c:v>0.72896862742141266</c:v>
                </c:pt>
                <c:pt idx="413">
                  <c:v>0.68454710592869017</c:v>
                </c:pt>
                <c:pt idx="414">
                  <c:v>0.63742398974869163</c:v>
                </c:pt>
                <c:pt idx="415">
                  <c:v>0.58778525229247247</c:v>
                </c:pt>
                <c:pt idx="416">
                  <c:v>0.53582679497899632</c:v>
                </c:pt>
                <c:pt idx="417">
                  <c:v>0.48175367410171521</c:v>
                </c:pt>
                <c:pt idx="418">
                  <c:v>0.42577929156507616</c:v>
                </c:pt>
                <c:pt idx="419">
                  <c:v>0.36812455268467525</c:v>
                </c:pt>
                <c:pt idx="420">
                  <c:v>0.30901699437494839</c:v>
                </c:pt>
                <c:pt idx="421">
                  <c:v>0.24868988716485613</c:v>
                </c:pt>
                <c:pt idx="422">
                  <c:v>0.18738131458572635</c:v>
                </c:pt>
                <c:pt idx="423">
                  <c:v>0.12533323356430282</c:v>
                </c:pt>
                <c:pt idx="424">
                  <c:v>6.2790519529312291E-2</c:v>
                </c:pt>
                <c:pt idx="425">
                  <c:v>-7.3498065272792346E-16</c:v>
                </c:pt>
                <c:pt idx="426">
                  <c:v>-6.279051952931021E-2</c:v>
                </c:pt>
                <c:pt idx="427">
                  <c:v>-0.12533323356430073</c:v>
                </c:pt>
                <c:pt idx="428">
                  <c:v>-0.1873813145857243</c:v>
                </c:pt>
                <c:pt idx="429">
                  <c:v>-0.2486898871648541</c:v>
                </c:pt>
                <c:pt idx="430">
                  <c:v>-0.3090169943749464</c:v>
                </c:pt>
                <c:pt idx="431">
                  <c:v>-0.36812455268467337</c:v>
                </c:pt>
                <c:pt idx="432">
                  <c:v>-0.42577929156507427</c:v>
                </c:pt>
                <c:pt idx="433">
                  <c:v>-0.48175367410171344</c:v>
                </c:pt>
                <c:pt idx="434">
                  <c:v>-0.53582679497899455</c:v>
                </c:pt>
                <c:pt idx="435">
                  <c:v>-0.58778525229247081</c:v>
                </c:pt>
                <c:pt idx="436">
                  <c:v>-0.63742398974868997</c:v>
                </c:pt>
                <c:pt idx="437">
                  <c:v>-0.68454710592868862</c:v>
                </c:pt>
                <c:pt idx="438">
                  <c:v>-0.72896862742141133</c:v>
                </c:pt>
                <c:pt idx="439">
                  <c:v>-0.77051324277578648</c:v>
                </c:pt>
                <c:pt idx="440">
                  <c:v>-0.80901699437494889</c:v>
                </c:pt>
                <c:pt idx="441">
                  <c:v>-0.8443279255020143</c:v>
                </c:pt>
                <c:pt idx="442">
                  <c:v>-0.8763066800438627</c:v>
                </c:pt>
                <c:pt idx="443">
                  <c:v>-0.90482705246601858</c:v>
                </c:pt>
                <c:pt idx="444">
                  <c:v>-0.92977648588825179</c:v>
                </c:pt>
                <c:pt idx="445">
                  <c:v>-0.95105651629515375</c:v>
                </c:pt>
                <c:pt idx="446">
                  <c:v>-0.96858316112863119</c:v>
                </c:pt>
                <c:pt idx="447">
                  <c:v>-0.98228725072868806</c:v>
                </c:pt>
                <c:pt idx="448">
                  <c:v>-0.99211470131447821</c:v>
                </c:pt>
                <c:pt idx="449">
                  <c:v>-0.99802672842827156</c:v>
                </c:pt>
                <c:pt idx="450">
                  <c:v>-1</c:v>
                </c:pt>
                <c:pt idx="451">
                  <c:v>-0.99802672842827167</c:v>
                </c:pt>
                <c:pt idx="452">
                  <c:v>-0.99211470131447854</c:v>
                </c:pt>
                <c:pt idx="453">
                  <c:v>-0.98228725072868839</c:v>
                </c:pt>
                <c:pt idx="454">
                  <c:v>-0.96858316112863174</c:v>
                </c:pt>
                <c:pt idx="455">
                  <c:v>-0.95105651629515442</c:v>
                </c:pt>
                <c:pt idx="456">
                  <c:v>-0.92977648588825257</c:v>
                </c:pt>
                <c:pt idx="457">
                  <c:v>-0.90482705246601958</c:v>
                </c:pt>
                <c:pt idx="458">
                  <c:v>-0.87630668004386381</c:v>
                </c:pt>
                <c:pt idx="459">
                  <c:v>-0.84432792550201552</c:v>
                </c:pt>
                <c:pt idx="460">
                  <c:v>-0.80901699437495023</c:v>
                </c:pt>
                <c:pt idx="461">
                  <c:v>-0.77051324277578792</c:v>
                </c:pt>
                <c:pt idx="462">
                  <c:v>-0.72896862742141277</c:v>
                </c:pt>
                <c:pt idx="463">
                  <c:v>-0.68454710592869028</c:v>
                </c:pt>
                <c:pt idx="464">
                  <c:v>-0.63742398974869163</c:v>
                </c:pt>
                <c:pt idx="465">
                  <c:v>-0.58778525229247258</c:v>
                </c:pt>
                <c:pt idx="466">
                  <c:v>-0.53582679497899643</c:v>
                </c:pt>
                <c:pt idx="467">
                  <c:v>-0.48175367410171532</c:v>
                </c:pt>
                <c:pt idx="468">
                  <c:v>-0.42577929156507627</c:v>
                </c:pt>
                <c:pt idx="469">
                  <c:v>-0.36812455268467542</c:v>
                </c:pt>
                <c:pt idx="470">
                  <c:v>-0.30901699437494851</c:v>
                </c:pt>
                <c:pt idx="471">
                  <c:v>-0.24868988716485624</c:v>
                </c:pt>
                <c:pt idx="472">
                  <c:v>-0.18738131458572646</c:v>
                </c:pt>
                <c:pt idx="473">
                  <c:v>-0.12533323356430293</c:v>
                </c:pt>
                <c:pt idx="474">
                  <c:v>-6.2790519529312402E-2</c:v>
                </c:pt>
                <c:pt idx="475">
                  <c:v>-2.9402478715634395E-15</c:v>
                </c:pt>
                <c:pt idx="476">
                  <c:v>6.2790519529310085E-2</c:v>
                </c:pt>
                <c:pt idx="477">
                  <c:v>0.12533323356430062</c:v>
                </c:pt>
                <c:pt idx="478">
                  <c:v>0.18738131458572418</c:v>
                </c:pt>
                <c:pt idx="479">
                  <c:v>0.24868988716485399</c:v>
                </c:pt>
                <c:pt idx="480">
                  <c:v>0.30901699437494629</c:v>
                </c:pt>
                <c:pt idx="481">
                  <c:v>0.36812455268467326</c:v>
                </c:pt>
                <c:pt idx="482">
                  <c:v>0.42577929156507416</c:v>
                </c:pt>
                <c:pt idx="483">
                  <c:v>0.48175367410171333</c:v>
                </c:pt>
                <c:pt idx="484">
                  <c:v>0.53582679497899444</c:v>
                </c:pt>
                <c:pt idx="485">
                  <c:v>0.58778525229247069</c:v>
                </c:pt>
                <c:pt idx="486">
                  <c:v>0.63742398974868986</c:v>
                </c:pt>
                <c:pt idx="487">
                  <c:v>0.68454710592868862</c:v>
                </c:pt>
                <c:pt idx="488">
                  <c:v>0.72896862742141122</c:v>
                </c:pt>
                <c:pt idx="489">
                  <c:v>0.77051324277578648</c:v>
                </c:pt>
                <c:pt idx="490">
                  <c:v>0.80901699437494878</c:v>
                </c:pt>
                <c:pt idx="491">
                  <c:v>0.8443279255020143</c:v>
                </c:pt>
                <c:pt idx="492">
                  <c:v>0.8763066800438627</c:v>
                </c:pt>
                <c:pt idx="493">
                  <c:v>0.90482705246601858</c:v>
                </c:pt>
                <c:pt idx="494">
                  <c:v>0.92977648588825179</c:v>
                </c:pt>
                <c:pt idx="495">
                  <c:v>0.95105651629515375</c:v>
                </c:pt>
                <c:pt idx="496">
                  <c:v>0.96858316112863119</c:v>
                </c:pt>
                <c:pt idx="497">
                  <c:v>0.98228725072868794</c:v>
                </c:pt>
                <c:pt idx="498">
                  <c:v>0.99211470131447821</c:v>
                </c:pt>
                <c:pt idx="499">
                  <c:v>0.99802672842827156</c:v>
                </c:pt>
                <c:pt idx="500">
                  <c:v>1</c:v>
                </c:pt>
                <c:pt idx="501">
                  <c:v>0.99802672842827167</c:v>
                </c:pt>
                <c:pt idx="502">
                  <c:v>0.99211470131447854</c:v>
                </c:pt>
                <c:pt idx="503">
                  <c:v>0.9822872507286885</c:v>
                </c:pt>
                <c:pt idx="504">
                  <c:v>0.96858316112863174</c:v>
                </c:pt>
                <c:pt idx="505">
                  <c:v>0.95105651629515453</c:v>
                </c:pt>
                <c:pt idx="506">
                  <c:v>0.92977648588825268</c:v>
                </c:pt>
                <c:pt idx="507">
                  <c:v>0.90482705246601958</c:v>
                </c:pt>
                <c:pt idx="508">
                  <c:v>0.87630668004386381</c:v>
                </c:pt>
                <c:pt idx="509">
                  <c:v>0.84432792550201552</c:v>
                </c:pt>
                <c:pt idx="510">
                  <c:v>0.80901699437495023</c:v>
                </c:pt>
                <c:pt idx="511">
                  <c:v>0.77051324277579025</c:v>
                </c:pt>
                <c:pt idx="512">
                  <c:v>0.72896862742141044</c:v>
                </c:pt>
                <c:pt idx="513">
                  <c:v>0.68454710592869039</c:v>
                </c:pt>
                <c:pt idx="514">
                  <c:v>0.63742398974869452</c:v>
                </c:pt>
                <c:pt idx="515">
                  <c:v>0.58778525229246981</c:v>
                </c:pt>
                <c:pt idx="516">
                  <c:v>0.53582679497899643</c:v>
                </c:pt>
                <c:pt idx="517">
                  <c:v>0.48175367410171854</c:v>
                </c:pt>
                <c:pt idx="518">
                  <c:v>0.42577929156507316</c:v>
                </c:pt>
                <c:pt idx="519">
                  <c:v>0.36812455268467553</c:v>
                </c:pt>
                <c:pt idx="520">
                  <c:v>0.30901699437494862</c:v>
                </c:pt>
                <c:pt idx="521">
                  <c:v>0.24868988716485294</c:v>
                </c:pt>
                <c:pt idx="522">
                  <c:v>0.18738131458572657</c:v>
                </c:pt>
                <c:pt idx="523">
                  <c:v>0.12533323356430304</c:v>
                </c:pt>
                <c:pt idx="524">
                  <c:v>6.279051952931608E-2</c:v>
                </c:pt>
                <c:pt idx="525">
                  <c:v>-4.8995096174619945E-16</c:v>
                </c:pt>
                <c:pt idx="526">
                  <c:v>-6.279051952930996E-2</c:v>
                </c:pt>
                <c:pt idx="527">
                  <c:v>-0.12533323356429696</c:v>
                </c:pt>
                <c:pt idx="528">
                  <c:v>-0.18738131458572754</c:v>
                </c:pt>
                <c:pt idx="529">
                  <c:v>-0.24868988716485388</c:v>
                </c:pt>
                <c:pt idx="530">
                  <c:v>-0.30901699437494279</c:v>
                </c:pt>
                <c:pt idx="531">
                  <c:v>-0.36812455268467642</c:v>
                </c:pt>
                <c:pt idx="532">
                  <c:v>-0.42577929156507405</c:v>
                </c:pt>
                <c:pt idx="533">
                  <c:v>-0.48175367410171321</c:v>
                </c:pt>
                <c:pt idx="534">
                  <c:v>-0.53582679497899732</c:v>
                </c:pt>
                <c:pt idx="535">
                  <c:v>-0.58778525229247058</c:v>
                </c:pt>
                <c:pt idx="536">
                  <c:v>-0.63742398974868975</c:v>
                </c:pt>
                <c:pt idx="537">
                  <c:v>-0.68454710592868595</c:v>
                </c:pt>
                <c:pt idx="538">
                  <c:v>-0.72896862742141111</c:v>
                </c:pt>
                <c:pt idx="539">
                  <c:v>-0.77051324277578637</c:v>
                </c:pt>
                <c:pt idx="540">
                  <c:v>-0.80901699437494667</c:v>
                </c:pt>
                <c:pt idx="541">
                  <c:v>-0.84432792550201607</c:v>
                </c:pt>
                <c:pt idx="542">
                  <c:v>-0.87630668004386258</c:v>
                </c:pt>
                <c:pt idx="543">
                  <c:v>-0.90482705246601702</c:v>
                </c:pt>
                <c:pt idx="544">
                  <c:v>-0.92977648588825301</c:v>
                </c:pt>
                <c:pt idx="545">
                  <c:v>-0.95105651629515375</c:v>
                </c:pt>
                <c:pt idx="546">
                  <c:v>-0.9685831611286303</c:v>
                </c:pt>
                <c:pt idx="547">
                  <c:v>-0.98228725072868861</c:v>
                </c:pt>
                <c:pt idx="548">
                  <c:v>-0.99211470131447821</c:v>
                </c:pt>
                <c:pt idx="549">
                  <c:v>-0.99802672842827145</c:v>
                </c:pt>
                <c:pt idx="550">
                  <c:v>-1</c:v>
                </c:pt>
                <c:pt idx="551">
                  <c:v>-0.99802672842827167</c:v>
                </c:pt>
                <c:pt idx="552">
                  <c:v>-0.99211470131447854</c:v>
                </c:pt>
                <c:pt idx="553">
                  <c:v>-0.98228725072868917</c:v>
                </c:pt>
                <c:pt idx="554">
                  <c:v>-0.96858316112863097</c:v>
                </c:pt>
                <c:pt idx="555">
                  <c:v>-0.95105651629515453</c:v>
                </c:pt>
                <c:pt idx="556">
                  <c:v>-0.92977648588825401</c:v>
                </c:pt>
                <c:pt idx="557">
                  <c:v>-0.90482705246601813</c:v>
                </c:pt>
                <c:pt idx="558">
                  <c:v>-0.87630668004386392</c:v>
                </c:pt>
                <c:pt idx="559">
                  <c:v>-0.84432792550201752</c:v>
                </c:pt>
                <c:pt idx="560">
                  <c:v>-0.80901699437494823</c:v>
                </c:pt>
                <c:pt idx="561">
                  <c:v>-0.77051324277578803</c:v>
                </c:pt>
                <c:pt idx="562">
                  <c:v>-0.728968627421413</c:v>
                </c:pt>
                <c:pt idx="563">
                  <c:v>-0.68454710592868784</c:v>
                </c:pt>
                <c:pt idx="564">
                  <c:v>-0.63742398974869185</c:v>
                </c:pt>
                <c:pt idx="565">
                  <c:v>-0.5877852522924728</c:v>
                </c:pt>
                <c:pt idx="566">
                  <c:v>-0.53582679497899954</c:v>
                </c:pt>
                <c:pt idx="567">
                  <c:v>-0.48175367410171555</c:v>
                </c:pt>
                <c:pt idx="568">
                  <c:v>-0.42577929156507649</c:v>
                </c:pt>
                <c:pt idx="569">
                  <c:v>-0.36812455268467892</c:v>
                </c:pt>
                <c:pt idx="570">
                  <c:v>-0.3090169943749454</c:v>
                </c:pt>
                <c:pt idx="571">
                  <c:v>-0.24868988716485649</c:v>
                </c:pt>
                <c:pt idx="572">
                  <c:v>-0.18738131458573021</c:v>
                </c:pt>
                <c:pt idx="573">
                  <c:v>-0.12533323356429965</c:v>
                </c:pt>
                <c:pt idx="574">
                  <c:v>-6.2790519529312652E-2</c:v>
                </c:pt>
                <c:pt idx="575">
                  <c:v>-3.1852775625451635E-15</c:v>
                </c:pt>
                <c:pt idx="576">
                  <c:v>6.2790519529313388E-2</c:v>
                </c:pt>
                <c:pt idx="577">
                  <c:v>0.12533323356430037</c:v>
                </c:pt>
                <c:pt idx="578">
                  <c:v>0.18738131458572393</c:v>
                </c:pt>
                <c:pt idx="579">
                  <c:v>0.24868988716485033</c:v>
                </c:pt>
                <c:pt idx="580">
                  <c:v>0.30901699437494606</c:v>
                </c:pt>
                <c:pt idx="581">
                  <c:v>0.36812455268467298</c:v>
                </c:pt>
                <c:pt idx="582">
                  <c:v>0.42577929156507072</c:v>
                </c:pt>
                <c:pt idx="583">
                  <c:v>0.48175367410171621</c:v>
                </c:pt>
                <c:pt idx="584">
                  <c:v>0.53582679497899421</c:v>
                </c:pt>
                <c:pt idx="585">
                  <c:v>0.5877852522924677</c:v>
                </c:pt>
                <c:pt idx="586">
                  <c:v>0.63742398974869241</c:v>
                </c:pt>
                <c:pt idx="587">
                  <c:v>0.68454710592868839</c:v>
                </c:pt>
                <c:pt idx="588">
                  <c:v>0.72896862742140855</c:v>
                </c:pt>
                <c:pt idx="589">
                  <c:v>0.77051324277578859</c:v>
                </c:pt>
                <c:pt idx="590">
                  <c:v>0.80901699437494867</c:v>
                </c:pt>
                <c:pt idx="591">
                  <c:v>0.84432792550201408</c:v>
                </c:pt>
                <c:pt idx="592">
                  <c:v>0.87630668004386425</c:v>
                </c:pt>
                <c:pt idx="593">
                  <c:v>0.90482705246601847</c:v>
                </c:pt>
                <c:pt idx="594">
                  <c:v>0.92977648588825168</c:v>
                </c:pt>
                <c:pt idx="595">
                  <c:v>0.95105651629515253</c:v>
                </c:pt>
                <c:pt idx="596">
                  <c:v>0.96858316112863108</c:v>
                </c:pt>
                <c:pt idx="597">
                  <c:v>0.98228725072868794</c:v>
                </c:pt>
                <c:pt idx="598">
                  <c:v>0.99211470131447776</c:v>
                </c:pt>
                <c:pt idx="599">
                  <c:v>0.99802672842827167</c:v>
                </c:pt>
                <c:pt idx="600">
                  <c:v>1</c:v>
                </c:pt>
                <c:pt idx="601">
                  <c:v>0.99802672842827189</c:v>
                </c:pt>
                <c:pt idx="602">
                  <c:v>0.9921147013144781</c:v>
                </c:pt>
                <c:pt idx="603">
                  <c:v>0.9822872507286885</c:v>
                </c:pt>
                <c:pt idx="604">
                  <c:v>0.96858316112863185</c:v>
                </c:pt>
                <c:pt idx="605">
                  <c:v>0.95105651629515353</c:v>
                </c:pt>
                <c:pt idx="606">
                  <c:v>0.92977648588825268</c:v>
                </c:pt>
                <c:pt idx="607">
                  <c:v>0.90482705246601969</c:v>
                </c:pt>
                <c:pt idx="608">
                  <c:v>0.87630668004386569</c:v>
                </c:pt>
                <c:pt idx="609">
                  <c:v>0.84432792550201574</c:v>
                </c:pt>
                <c:pt idx="610">
                  <c:v>0.80901699437495034</c:v>
                </c:pt>
                <c:pt idx="611">
                  <c:v>0.77051324277579036</c:v>
                </c:pt>
                <c:pt idx="612">
                  <c:v>0.72896862742141055</c:v>
                </c:pt>
                <c:pt idx="613">
                  <c:v>0.6845471059286905</c:v>
                </c:pt>
                <c:pt idx="614">
                  <c:v>0.63742398974869474</c:v>
                </c:pt>
                <c:pt idx="615">
                  <c:v>0.58778525229247003</c:v>
                </c:pt>
                <c:pt idx="616">
                  <c:v>0.53582679497899666</c:v>
                </c:pt>
                <c:pt idx="617">
                  <c:v>0.48175367410171877</c:v>
                </c:pt>
                <c:pt idx="618">
                  <c:v>0.42577929156507338</c:v>
                </c:pt>
                <c:pt idx="619">
                  <c:v>0.36812455268467575</c:v>
                </c:pt>
                <c:pt idx="620">
                  <c:v>0.30901699437494889</c:v>
                </c:pt>
                <c:pt idx="621">
                  <c:v>0.24868988716485316</c:v>
                </c:pt>
                <c:pt idx="622">
                  <c:v>0.18738131458572682</c:v>
                </c:pt>
                <c:pt idx="623">
                  <c:v>0.12533323356430329</c:v>
                </c:pt>
                <c:pt idx="624">
                  <c:v>6.2790519529316316E-2</c:v>
                </c:pt>
                <c:pt idx="625">
                  <c:v>-2.4492127076447545E-16</c:v>
                </c:pt>
                <c:pt idx="626">
                  <c:v>-6.2790519529309724E-2</c:v>
                </c:pt>
                <c:pt idx="627">
                  <c:v>-0.12533323356429674</c:v>
                </c:pt>
                <c:pt idx="628">
                  <c:v>-0.18738131458572729</c:v>
                </c:pt>
                <c:pt idx="629">
                  <c:v>-0.24868988716485363</c:v>
                </c:pt>
                <c:pt idx="630">
                  <c:v>-0.30901699437494257</c:v>
                </c:pt>
                <c:pt idx="631">
                  <c:v>-0.3681245526846762</c:v>
                </c:pt>
                <c:pt idx="632">
                  <c:v>-0.42577929156507383</c:v>
                </c:pt>
                <c:pt idx="633">
                  <c:v>-0.48175367410171299</c:v>
                </c:pt>
                <c:pt idx="634">
                  <c:v>-0.5358267949789971</c:v>
                </c:pt>
                <c:pt idx="635">
                  <c:v>-0.58778525229247047</c:v>
                </c:pt>
                <c:pt idx="636">
                  <c:v>-0.63742398974868963</c:v>
                </c:pt>
                <c:pt idx="637">
                  <c:v>-0.68454710592868573</c:v>
                </c:pt>
                <c:pt idx="638">
                  <c:v>-0.72896862742141089</c:v>
                </c:pt>
                <c:pt idx="639">
                  <c:v>-0.77051324277578614</c:v>
                </c:pt>
                <c:pt idx="640">
                  <c:v>-0.80901699437494645</c:v>
                </c:pt>
                <c:pt idx="641">
                  <c:v>-0.84432792550201596</c:v>
                </c:pt>
                <c:pt idx="642">
                  <c:v>-0.87630668004386247</c:v>
                </c:pt>
                <c:pt idx="643">
                  <c:v>-0.90482705246601691</c:v>
                </c:pt>
                <c:pt idx="644">
                  <c:v>-0.9297764858882529</c:v>
                </c:pt>
                <c:pt idx="645">
                  <c:v>-0.95105651629515364</c:v>
                </c:pt>
                <c:pt idx="646">
                  <c:v>-0.96858316112863019</c:v>
                </c:pt>
                <c:pt idx="647">
                  <c:v>-0.98228725072868861</c:v>
                </c:pt>
                <c:pt idx="648">
                  <c:v>-0.99211470131447821</c:v>
                </c:pt>
                <c:pt idx="649">
                  <c:v>-0.99802672842827145</c:v>
                </c:pt>
                <c:pt idx="650">
                  <c:v>-1</c:v>
                </c:pt>
                <c:pt idx="651">
                  <c:v>-0.99802672842827167</c:v>
                </c:pt>
                <c:pt idx="652">
                  <c:v>-0.99211470131447854</c:v>
                </c:pt>
                <c:pt idx="653">
                  <c:v>-0.98228725072868917</c:v>
                </c:pt>
                <c:pt idx="654">
                  <c:v>-0.96858316112863097</c:v>
                </c:pt>
                <c:pt idx="655">
                  <c:v>-0.95105651629515464</c:v>
                </c:pt>
                <c:pt idx="656">
                  <c:v>-0.92977648588825412</c:v>
                </c:pt>
                <c:pt idx="657">
                  <c:v>-0.90482705246601824</c:v>
                </c:pt>
                <c:pt idx="658">
                  <c:v>-0.87630668004386403</c:v>
                </c:pt>
                <c:pt idx="659">
                  <c:v>-0.84432792550201763</c:v>
                </c:pt>
                <c:pt idx="660">
                  <c:v>-0.80901699437494834</c:v>
                </c:pt>
                <c:pt idx="661">
                  <c:v>-0.77051324277578825</c:v>
                </c:pt>
                <c:pt idx="662">
                  <c:v>-0.72896862742141311</c:v>
                </c:pt>
                <c:pt idx="663">
                  <c:v>-0.68454710592868806</c:v>
                </c:pt>
                <c:pt idx="664">
                  <c:v>-0.63742398974869208</c:v>
                </c:pt>
                <c:pt idx="665">
                  <c:v>-0.58778525229247303</c:v>
                </c:pt>
                <c:pt idx="666">
                  <c:v>-0.53582679497899977</c:v>
                </c:pt>
                <c:pt idx="667">
                  <c:v>-0.48175367410171577</c:v>
                </c:pt>
                <c:pt idx="668">
                  <c:v>-0.42577929156507671</c:v>
                </c:pt>
                <c:pt idx="669">
                  <c:v>-0.36812455268467914</c:v>
                </c:pt>
                <c:pt idx="670">
                  <c:v>-0.30901699437494562</c:v>
                </c:pt>
                <c:pt idx="671">
                  <c:v>-0.24868988716485674</c:v>
                </c:pt>
                <c:pt idx="672">
                  <c:v>-0.18738131458573043</c:v>
                </c:pt>
                <c:pt idx="673">
                  <c:v>-0.1253332335642999</c:v>
                </c:pt>
                <c:pt idx="674">
                  <c:v>-6.2790519529312902E-2</c:v>
                </c:pt>
                <c:pt idx="675">
                  <c:v>-3.4303072535268875E-15</c:v>
                </c:pt>
                <c:pt idx="676">
                  <c:v>6.2790519529313138E-2</c:v>
                </c:pt>
                <c:pt idx="677">
                  <c:v>0.12533323356430012</c:v>
                </c:pt>
                <c:pt idx="678">
                  <c:v>0.18738131458572369</c:v>
                </c:pt>
                <c:pt idx="679">
                  <c:v>0.24868988716485008</c:v>
                </c:pt>
                <c:pt idx="680">
                  <c:v>0.30901699437494584</c:v>
                </c:pt>
                <c:pt idx="681">
                  <c:v>0.36812455268467276</c:v>
                </c:pt>
                <c:pt idx="682">
                  <c:v>0.42577929156507049</c:v>
                </c:pt>
                <c:pt idx="683">
                  <c:v>0.48175367410171599</c:v>
                </c:pt>
                <c:pt idx="684">
                  <c:v>0.53582679497899399</c:v>
                </c:pt>
                <c:pt idx="685">
                  <c:v>0.58778525229246747</c:v>
                </c:pt>
                <c:pt idx="686">
                  <c:v>0.6374239897486923</c:v>
                </c:pt>
                <c:pt idx="687">
                  <c:v>0.68454710592868817</c:v>
                </c:pt>
                <c:pt idx="688">
                  <c:v>0.72896862742140844</c:v>
                </c:pt>
                <c:pt idx="689">
                  <c:v>0.77051324277578837</c:v>
                </c:pt>
                <c:pt idx="690">
                  <c:v>0.80901699437494856</c:v>
                </c:pt>
                <c:pt idx="691">
                  <c:v>0.84432792550201397</c:v>
                </c:pt>
                <c:pt idx="692">
                  <c:v>0.87630668004386414</c:v>
                </c:pt>
                <c:pt idx="693">
                  <c:v>0.90482705246601836</c:v>
                </c:pt>
                <c:pt idx="694">
                  <c:v>0.92977648588825157</c:v>
                </c:pt>
                <c:pt idx="695">
                  <c:v>0.95105651629515253</c:v>
                </c:pt>
                <c:pt idx="696">
                  <c:v>0.96858316112863108</c:v>
                </c:pt>
                <c:pt idx="697">
                  <c:v>0.98228725072868794</c:v>
                </c:pt>
                <c:pt idx="698">
                  <c:v>0.99211470131447765</c:v>
                </c:pt>
                <c:pt idx="699">
                  <c:v>0.99802672842827167</c:v>
                </c:pt>
                <c:pt idx="700">
                  <c:v>1</c:v>
                </c:pt>
                <c:pt idx="701">
                  <c:v>0.99802672842827189</c:v>
                </c:pt>
                <c:pt idx="702">
                  <c:v>0.9921147013144781</c:v>
                </c:pt>
                <c:pt idx="703">
                  <c:v>0.9822872507286885</c:v>
                </c:pt>
                <c:pt idx="704">
                  <c:v>0.96858316112863185</c:v>
                </c:pt>
                <c:pt idx="705">
                  <c:v>0.95105651629515353</c:v>
                </c:pt>
                <c:pt idx="706">
                  <c:v>0.92977648588825279</c:v>
                </c:pt>
                <c:pt idx="707">
                  <c:v>0.9048270524660198</c:v>
                </c:pt>
                <c:pt idx="708">
                  <c:v>0.8763066800438658</c:v>
                </c:pt>
                <c:pt idx="709">
                  <c:v>0.84432792550201585</c:v>
                </c:pt>
                <c:pt idx="710">
                  <c:v>0.80901699437495056</c:v>
                </c:pt>
                <c:pt idx="711">
                  <c:v>0.77051324277579059</c:v>
                </c:pt>
                <c:pt idx="712">
                  <c:v>0.72896862742141078</c:v>
                </c:pt>
                <c:pt idx="713">
                  <c:v>0.68454710592869072</c:v>
                </c:pt>
                <c:pt idx="714">
                  <c:v>0.63742398974869485</c:v>
                </c:pt>
                <c:pt idx="715">
                  <c:v>0.58778525229247025</c:v>
                </c:pt>
                <c:pt idx="716">
                  <c:v>0.53582679497899688</c:v>
                </c:pt>
                <c:pt idx="717">
                  <c:v>0.48175367410171899</c:v>
                </c:pt>
                <c:pt idx="718">
                  <c:v>0.4257792915650736</c:v>
                </c:pt>
                <c:pt idx="719">
                  <c:v>0.36812455268467598</c:v>
                </c:pt>
                <c:pt idx="720">
                  <c:v>0.30901699437494912</c:v>
                </c:pt>
                <c:pt idx="721">
                  <c:v>0.24868988716485341</c:v>
                </c:pt>
                <c:pt idx="722">
                  <c:v>0.18738131458572707</c:v>
                </c:pt>
                <c:pt idx="723">
                  <c:v>0.12533323356430354</c:v>
                </c:pt>
                <c:pt idx="724">
                  <c:v>6.2790519529316566E-2</c:v>
                </c:pt>
                <c:pt idx="725">
                  <c:v>1.0842021724855044E-19</c:v>
                </c:pt>
                <c:pt idx="726">
                  <c:v>-6.2790519529309474E-2</c:v>
                </c:pt>
                <c:pt idx="727">
                  <c:v>-0.12533323356429649</c:v>
                </c:pt>
                <c:pt idx="728">
                  <c:v>-0.18738131458572707</c:v>
                </c:pt>
                <c:pt idx="729">
                  <c:v>-0.24868988716485341</c:v>
                </c:pt>
                <c:pt idx="730">
                  <c:v>-0.30901699437494234</c:v>
                </c:pt>
                <c:pt idx="731">
                  <c:v>-0.36812455268467598</c:v>
                </c:pt>
                <c:pt idx="732">
                  <c:v>-0.4257792915650736</c:v>
                </c:pt>
                <c:pt idx="733">
                  <c:v>-0.48175367410171277</c:v>
                </c:pt>
                <c:pt idx="734">
                  <c:v>-0.53582679497899688</c:v>
                </c:pt>
                <c:pt idx="735">
                  <c:v>-0.58778525229247025</c:v>
                </c:pt>
                <c:pt idx="736">
                  <c:v>-0.63742398974868941</c:v>
                </c:pt>
                <c:pt idx="737">
                  <c:v>-0.68454710592868551</c:v>
                </c:pt>
                <c:pt idx="738">
                  <c:v>-0.72896862742141078</c:v>
                </c:pt>
                <c:pt idx="739">
                  <c:v>-0.77051324277578603</c:v>
                </c:pt>
                <c:pt idx="740">
                  <c:v>-0.80901699437494634</c:v>
                </c:pt>
                <c:pt idx="741">
                  <c:v>-0.84432792550201585</c:v>
                </c:pt>
                <c:pt idx="742">
                  <c:v>-0.87630668004386236</c:v>
                </c:pt>
                <c:pt idx="743">
                  <c:v>-0.9048270524660168</c:v>
                </c:pt>
                <c:pt idx="744">
                  <c:v>-0.92977648588825279</c:v>
                </c:pt>
                <c:pt idx="745">
                  <c:v>-0.95105651629515353</c:v>
                </c:pt>
                <c:pt idx="746">
                  <c:v>-0.96858316112863019</c:v>
                </c:pt>
                <c:pt idx="747">
                  <c:v>-0.9822872507286885</c:v>
                </c:pt>
                <c:pt idx="748">
                  <c:v>-0.9921147013144781</c:v>
                </c:pt>
                <c:pt idx="749">
                  <c:v>-0.99802672842827145</c:v>
                </c:pt>
                <c:pt idx="750">
                  <c:v>-1</c:v>
                </c:pt>
                <c:pt idx="751">
                  <c:v>-0.99802672842827167</c:v>
                </c:pt>
                <c:pt idx="752">
                  <c:v>-0.99211470131447854</c:v>
                </c:pt>
                <c:pt idx="753">
                  <c:v>-0.98228725072868928</c:v>
                </c:pt>
                <c:pt idx="754">
                  <c:v>-0.96858316112863108</c:v>
                </c:pt>
                <c:pt idx="755">
                  <c:v>-0.95105651629515464</c:v>
                </c:pt>
                <c:pt idx="756">
                  <c:v>-0.92977648588825412</c:v>
                </c:pt>
                <c:pt idx="757">
                  <c:v>-0.90482705246601836</c:v>
                </c:pt>
                <c:pt idx="758">
                  <c:v>-0.87630668004386414</c:v>
                </c:pt>
                <c:pt idx="759">
                  <c:v>-0.84432792550201774</c:v>
                </c:pt>
                <c:pt idx="760">
                  <c:v>-0.80901699437494856</c:v>
                </c:pt>
                <c:pt idx="761">
                  <c:v>-0.77051324277578837</c:v>
                </c:pt>
                <c:pt idx="762">
                  <c:v>-0.72896862742141333</c:v>
                </c:pt>
                <c:pt idx="763">
                  <c:v>-0.68454710592868817</c:v>
                </c:pt>
                <c:pt idx="764">
                  <c:v>-0.6374239897486923</c:v>
                </c:pt>
                <c:pt idx="765">
                  <c:v>-0.58778525229247325</c:v>
                </c:pt>
                <c:pt idx="766">
                  <c:v>-0.53582679497899999</c:v>
                </c:pt>
                <c:pt idx="767">
                  <c:v>-0.48175367410171599</c:v>
                </c:pt>
                <c:pt idx="768">
                  <c:v>-0.42577929156507693</c:v>
                </c:pt>
                <c:pt idx="769">
                  <c:v>-0.36812455268467936</c:v>
                </c:pt>
                <c:pt idx="770">
                  <c:v>-0.30901699437494584</c:v>
                </c:pt>
                <c:pt idx="771">
                  <c:v>-0.24868988716485696</c:v>
                </c:pt>
                <c:pt idx="772">
                  <c:v>-0.18738131458573068</c:v>
                </c:pt>
                <c:pt idx="773">
                  <c:v>-0.12533323356430012</c:v>
                </c:pt>
                <c:pt idx="774">
                  <c:v>-6.2790519529313138E-2</c:v>
                </c:pt>
                <c:pt idx="775">
                  <c:v>-3.6753369445086115E-15</c:v>
                </c:pt>
                <c:pt idx="776">
                  <c:v>6.2790519529312902E-2</c:v>
                </c:pt>
                <c:pt idx="777">
                  <c:v>0.1253332335642999</c:v>
                </c:pt>
                <c:pt idx="778">
                  <c:v>0.18738131458572346</c:v>
                </c:pt>
                <c:pt idx="779">
                  <c:v>0.24868988716484985</c:v>
                </c:pt>
                <c:pt idx="780">
                  <c:v>0.30901699437494562</c:v>
                </c:pt>
                <c:pt idx="781">
                  <c:v>0.36812455268467253</c:v>
                </c:pt>
                <c:pt idx="782">
                  <c:v>0.42577929156507027</c:v>
                </c:pt>
                <c:pt idx="783">
                  <c:v>0.48175367410171577</c:v>
                </c:pt>
                <c:pt idx="784">
                  <c:v>0.53582679497899377</c:v>
                </c:pt>
                <c:pt idx="785">
                  <c:v>0.58778525229246725</c:v>
                </c:pt>
                <c:pt idx="786">
                  <c:v>0.63742398974869208</c:v>
                </c:pt>
                <c:pt idx="787">
                  <c:v>0.68454710592868806</c:v>
                </c:pt>
                <c:pt idx="788">
                  <c:v>0.72896862742140822</c:v>
                </c:pt>
                <c:pt idx="789">
                  <c:v>0.77051324277578825</c:v>
                </c:pt>
                <c:pt idx="790">
                  <c:v>0.80901699437494834</c:v>
                </c:pt>
                <c:pt idx="791">
                  <c:v>0.84432792550201385</c:v>
                </c:pt>
                <c:pt idx="792">
                  <c:v>0.87630668004386403</c:v>
                </c:pt>
                <c:pt idx="793">
                  <c:v>0.90482705246601824</c:v>
                </c:pt>
                <c:pt idx="794">
                  <c:v>0.92977648588825146</c:v>
                </c:pt>
                <c:pt idx="795">
                  <c:v>0.95105651629515242</c:v>
                </c:pt>
                <c:pt idx="796">
                  <c:v>0.96858316112863097</c:v>
                </c:pt>
                <c:pt idx="797">
                  <c:v>0.98228725072868783</c:v>
                </c:pt>
                <c:pt idx="798">
                  <c:v>0.99211470131447765</c:v>
                </c:pt>
                <c:pt idx="799">
                  <c:v>0.99802672842827167</c:v>
                </c:pt>
                <c:pt idx="800">
                  <c:v>1</c:v>
                </c:pt>
                <c:pt idx="801">
                  <c:v>0.99802672842827189</c:v>
                </c:pt>
                <c:pt idx="802">
                  <c:v>0.99211470131447821</c:v>
                </c:pt>
                <c:pt idx="803">
                  <c:v>0.98228725072868994</c:v>
                </c:pt>
                <c:pt idx="804">
                  <c:v>0.96858316112863374</c:v>
                </c:pt>
                <c:pt idx="805">
                  <c:v>0.95105651629515364</c:v>
                </c:pt>
                <c:pt idx="806">
                  <c:v>0.92977648588825035</c:v>
                </c:pt>
                <c:pt idx="807">
                  <c:v>0.90482705246601991</c:v>
                </c:pt>
                <c:pt idx="808">
                  <c:v>0.87630668004386592</c:v>
                </c:pt>
                <c:pt idx="809">
                  <c:v>0.84432792550201596</c:v>
                </c:pt>
                <c:pt idx="810">
                  <c:v>0.80901699437495067</c:v>
                </c:pt>
                <c:pt idx="811">
                  <c:v>0.7705132427757907</c:v>
                </c:pt>
                <c:pt idx="812">
                  <c:v>0.72896862742141577</c:v>
                </c:pt>
                <c:pt idx="813">
                  <c:v>0.68454710592868573</c:v>
                </c:pt>
                <c:pt idx="814">
                  <c:v>0.63742398974868963</c:v>
                </c:pt>
                <c:pt idx="815">
                  <c:v>0.58778525229247047</c:v>
                </c:pt>
                <c:pt idx="816">
                  <c:v>0.5358267949789971</c:v>
                </c:pt>
                <c:pt idx="817">
                  <c:v>0.48175367410171921</c:v>
                </c:pt>
                <c:pt idx="818">
                  <c:v>0.42577929156507383</c:v>
                </c:pt>
                <c:pt idx="819">
                  <c:v>0.3681245526846828</c:v>
                </c:pt>
                <c:pt idx="820">
                  <c:v>0.30901699437495611</c:v>
                </c:pt>
                <c:pt idx="821">
                  <c:v>0.24868988716485363</c:v>
                </c:pt>
                <c:pt idx="822">
                  <c:v>0.18738131458572033</c:v>
                </c:pt>
                <c:pt idx="823">
                  <c:v>0.12533323356430379</c:v>
                </c:pt>
                <c:pt idx="824">
                  <c:v>6.2790519529316816E-2</c:v>
                </c:pt>
                <c:pt idx="825">
                  <c:v>2.4513811119897255E-16</c:v>
                </c:pt>
                <c:pt idx="826">
                  <c:v>-6.2790519529309224E-2</c:v>
                </c:pt>
                <c:pt idx="827">
                  <c:v>-0.12533323356429624</c:v>
                </c:pt>
                <c:pt idx="828">
                  <c:v>-0.18738131458571985</c:v>
                </c:pt>
                <c:pt idx="829">
                  <c:v>-0.24868988716484627</c:v>
                </c:pt>
                <c:pt idx="830">
                  <c:v>-0.30901699437494889</c:v>
                </c:pt>
                <c:pt idx="831">
                  <c:v>-0.36812455268467575</c:v>
                </c:pt>
                <c:pt idx="832">
                  <c:v>-0.42577929156507338</c:v>
                </c:pt>
                <c:pt idx="833">
                  <c:v>-0.48175367410171255</c:v>
                </c:pt>
                <c:pt idx="834">
                  <c:v>-0.53582679497899666</c:v>
                </c:pt>
                <c:pt idx="835">
                  <c:v>-0.58778525229247003</c:v>
                </c:pt>
                <c:pt idx="836">
                  <c:v>-0.63742398974868375</c:v>
                </c:pt>
                <c:pt idx="837">
                  <c:v>-0.6845471059286854</c:v>
                </c:pt>
                <c:pt idx="838">
                  <c:v>-0.72896862742141544</c:v>
                </c:pt>
                <c:pt idx="839">
                  <c:v>-0.77051324277579036</c:v>
                </c:pt>
                <c:pt idx="840">
                  <c:v>-0.80901699437494623</c:v>
                </c:pt>
                <c:pt idx="841">
                  <c:v>-0.84432792550201574</c:v>
                </c:pt>
                <c:pt idx="842">
                  <c:v>-0.87630668004386225</c:v>
                </c:pt>
                <c:pt idx="843">
                  <c:v>-0.90482705246601669</c:v>
                </c:pt>
                <c:pt idx="844">
                  <c:v>-0.92977648588825013</c:v>
                </c:pt>
                <c:pt idx="845">
                  <c:v>-0.95105651629515131</c:v>
                </c:pt>
                <c:pt idx="846">
                  <c:v>-0.96858316112863185</c:v>
                </c:pt>
                <c:pt idx="847">
                  <c:v>-0.9822872507286885</c:v>
                </c:pt>
                <c:pt idx="848">
                  <c:v>-0.9921147013144781</c:v>
                </c:pt>
                <c:pt idx="849">
                  <c:v>-0.99802672842827145</c:v>
                </c:pt>
                <c:pt idx="850">
                  <c:v>-1</c:v>
                </c:pt>
                <c:pt idx="851">
                  <c:v>-0.99802672842827167</c:v>
                </c:pt>
                <c:pt idx="852">
                  <c:v>-0.99211470131447865</c:v>
                </c:pt>
                <c:pt idx="853">
                  <c:v>-0.98228725072868928</c:v>
                </c:pt>
                <c:pt idx="854">
                  <c:v>-0.96858316112863285</c:v>
                </c:pt>
                <c:pt idx="855">
                  <c:v>-0.95105651629515253</c:v>
                </c:pt>
                <c:pt idx="856">
                  <c:v>-0.92977648588825168</c:v>
                </c:pt>
                <c:pt idx="857">
                  <c:v>-0.90482705246601847</c:v>
                </c:pt>
                <c:pt idx="858">
                  <c:v>-0.87630668004386425</c:v>
                </c:pt>
                <c:pt idx="859">
                  <c:v>-0.84432792550201796</c:v>
                </c:pt>
                <c:pt idx="860">
                  <c:v>-0.80901699437494867</c:v>
                </c:pt>
                <c:pt idx="861">
                  <c:v>-0.77051324277579303</c:v>
                </c:pt>
                <c:pt idx="862">
                  <c:v>-0.72896862742141832</c:v>
                </c:pt>
                <c:pt idx="863">
                  <c:v>-0.68454710592868839</c:v>
                </c:pt>
                <c:pt idx="864">
                  <c:v>-0.63742398974868697</c:v>
                </c:pt>
                <c:pt idx="865">
                  <c:v>-0.58778525229247336</c:v>
                </c:pt>
                <c:pt idx="866">
                  <c:v>-0.53582679497900021</c:v>
                </c:pt>
                <c:pt idx="867">
                  <c:v>-0.48175367410171621</c:v>
                </c:pt>
                <c:pt idx="868">
                  <c:v>-0.42577929156507716</c:v>
                </c:pt>
                <c:pt idx="869">
                  <c:v>-0.36812455268467958</c:v>
                </c:pt>
                <c:pt idx="870">
                  <c:v>-0.30901699437495284</c:v>
                </c:pt>
                <c:pt idx="871">
                  <c:v>-0.24868988716485033</c:v>
                </c:pt>
                <c:pt idx="872">
                  <c:v>-0.18738131458572393</c:v>
                </c:pt>
                <c:pt idx="873">
                  <c:v>-0.12533323356430037</c:v>
                </c:pt>
                <c:pt idx="874">
                  <c:v>-6.2790519529313388E-2</c:v>
                </c:pt>
                <c:pt idx="875">
                  <c:v>-3.9203666354903355E-15</c:v>
                </c:pt>
                <c:pt idx="876">
                  <c:v>6.2790519529312652E-2</c:v>
                </c:pt>
                <c:pt idx="877">
                  <c:v>0.12533323356429965</c:v>
                </c:pt>
                <c:pt idx="878">
                  <c:v>0.18738131458571625</c:v>
                </c:pt>
                <c:pt idx="879">
                  <c:v>0.2486898871648496</c:v>
                </c:pt>
                <c:pt idx="880">
                  <c:v>0.30901699437495211</c:v>
                </c:pt>
                <c:pt idx="881">
                  <c:v>0.36812455268467892</c:v>
                </c:pt>
                <c:pt idx="882">
                  <c:v>0.42577929156507005</c:v>
                </c:pt>
                <c:pt idx="883">
                  <c:v>0.48175367410171555</c:v>
                </c:pt>
                <c:pt idx="884">
                  <c:v>0.53582679497899355</c:v>
                </c:pt>
                <c:pt idx="885">
                  <c:v>0.58778525229246703</c:v>
                </c:pt>
                <c:pt idx="886">
                  <c:v>0.63742398974868641</c:v>
                </c:pt>
                <c:pt idx="887">
                  <c:v>0.68454710592868273</c:v>
                </c:pt>
                <c:pt idx="888">
                  <c:v>0.728968627421413</c:v>
                </c:pt>
                <c:pt idx="889">
                  <c:v>0.77051324277578803</c:v>
                </c:pt>
                <c:pt idx="890">
                  <c:v>0.80901699437494823</c:v>
                </c:pt>
                <c:pt idx="891">
                  <c:v>0.84432792550201374</c:v>
                </c:pt>
                <c:pt idx="892">
                  <c:v>0.87630668004386392</c:v>
                </c:pt>
                <c:pt idx="893">
                  <c:v>0.90482705246601813</c:v>
                </c:pt>
                <c:pt idx="894">
                  <c:v>0.92977648588824879</c:v>
                </c:pt>
                <c:pt idx="895">
                  <c:v>0.95105651629515231</c:v>
                </c:pt>
                <c:pt idx="896">
                  <c:v>0.96858316112863274</c:v>
                </c:pt>
                <c:pt idx="897">
                  <c:v>0.98228725072868917</c:v>
                </c:pt>
                <c:pt idx="898">
                  <c:v>0.99211470131447765</c:v>
                </c:pt>
                <c:pt idx="899">
                  <c:v>0.99802672842827167</c:v>
                </c:pt>
                <c:pt idx="900">
                  <c:v>1</c:v>
                </c:pt>
                <c:pt idx="901">
                  <c:v>0.99802672842827189</c:v>
                </c:pt>
                <c:pt idx="902">
                  <c:v>0.99211470131447821</c:v>
                </c:pt>
                <c:pt idx="903">
                  <c:v>0.98228725072868994</c:v>
                </c:pt>
                <c:pt idx="904">
                  <c:v>0.96858316112863374</c:v>
                </c:pt>
                <c:pt idx="905">
                  <c:v>0.95105651629515375</c:v>
                </c:pt>
                <c:pt idx="906">
                  <c:v>0.92977648588825035</c:v>
                </c:pt>
                <c:pt idx="907">
                  <c:v>0.90482705246602002</c:v>
                </c:pt>
                <c:pt idx="908">
                  <c:v>0.87630668004386603</c:v>
                </c:pt>
                <c:pt idx="909">
                  <c:v>0.84432792550201607</c:v>
                </c:pt>
                <c:pt idx="910">
                  <c:v>0.80901699437495078</c:v>
                </c:pt>
                <c:pt idx="911">
                  <c:v>0.77051324277579092</c:v>
                </c:pt>
                <c:pt idx="912">
                  <c:v>0.72896862742141599</c:v>
                </c:pt>
                <c:pt idx="913">
                  <c:v>0.68454710592868595</c:v>
                </c:pt>
                <c:pt idx="914">
                  <c:v>0.63742398974868975</c:v>
                </c:pt>
                <c:pt idx="915">
                  <c:v>0.58778525229247058</c:v>
                </c:pt>
                <c:pt idx="916">
                  <c:v>0.53582679497899732</c:v>
                </c:pt>
                <c:pt idx="917">
                  <c:v>0.48175367410171943</c:v>
                </c:pt>
                <c:pt idx="918">
                  <c:v>0.42577929156507405</c:v>
                </c:pt>
                <c:pt idx="919">
                  <c:v>0.36812455268468303</c:v>
                </c:pt>
                <c:pt idx="920">
                  <c:v>0.30901699437495633</c:v>
                </c:pt>
                <c:pt idx="921">
                  <c:v>0.24868988716485388</c:v>
                </c:pt>
                <c:pt idx="922">
                  <c:v>0.18738131458572058</c:v>
                </c:pt>
                <c:pt idx="923">
                  <c:v>0.12533323356430401</c:v>
                </c:pt>
                <c:pt idx="924">
                  <c:v>6.2790519529317051E-2</c:v>
                </c:pt>
                <c:pt idx="925">
                  <c:v>4.9016780218069655E-16</c:v>
                </c:pt>
                <c:pt idx="926">
                  <c:v>-6.2790519529308989E-2</c:v>
                </c:pt>
                <c:pt idx="927">
                  <c:v>-0.12533323356429599</c:v>
                </c:pt>
                <c:pt idx="928">
                  <c:v>-0.1873813145857196</c:v>
                </c:pt>
                <c:pt idx="929">
                  <c:v>-0.24868988716484605</c:v>
                </c:pt>
                <c:pt idx="930">
                  <c:v>-0.30901699437494862</c:v>
                </c:pt>
                <c:pt idx="931">
                  <c:v>-0.36812455268467553</c:v>
                </c:pt>
                <c:pt idx="932">
                  <c:v>-0.42577929156507316</c:v>
                </c:pt>
                <c:pt idx="933">
                  <c:v>-0.48175367410171233</c:v>
                </c:pt>
                <c:pt idx="934">
                  <c:v>-0.53582679497899643</c:v>
                </c:pt>
                <c:pt idx="935">
                  <c:v>-0.58778525229246981</c:v>
                </c:pt>
                <c:pt idx="936">
                  <c:v>-0.63742398974868353</c:v>
                </c:pt>
                <c:pt idx="937">
                  <c:v>-0.68454710592868517</c:v>
                </c:pt>
                <c:pt idx="938">
                  <c:v>-0.72896862742141533</c:v>
                </c:pt>
                <c:pt idx="939">
                  <c:v>-0.77051324277579025</c:v>
                </c:pt>
                <c:pt idx="940">
                  <c:v>-0.80901699437494612</c:v>
                </c:pt>
                <c:pt idx="941">
                  <c:v>-0.84432792550201552</c:v>
                </c:pt>
                <c:pt idx="942">
                  <c:v>-0.87630668004386214</c:v>
                </c:pt>
                <c:pt idx="943">
                  <c:v>-0.90482705246601658</c:v>
                </c:pt>
                <c:pt idx="944">
                  <c:v>-0.92977648588825001</c:v>
                </c:pt>
                <c:pt idx="945">
                  <c:v>-0.9510565162951512</c:v>
                </c:pt>
                <c:pt idx="946">
                  <c:v>-0.96858316112863174</c:v>
                </c:pt>
                <c:pt idx="947">
                  <c:v>-0.9822872507286885</c:v>
                </c:pt>
                <c:pt idx="948">
                  <c:v>-0.9921147013144781</c:v>
                </c:pt>
                <c:pt idx="949">
                  <c:v>-0.99802672842827145</c:v>
                </c:pt>
                <c:pt idx="950">
                  <c:v>-1</c:v>
                </c:pt>
                <c:pt idx="951">
                  <c:v>-0.99802672842827178</c:v>
                </c:pt>
                <c:pt idx="952">
                  <c:v>-0.99211470131447865</c:v>
                </c:pt>
                <c:pt idx="953">
                  <c:v>-0.98228725072868928</c:v>
                </c:pt>
                <c:pt idx="954">
                  <c:v>-0.96858316112863296</c:v>
                </c:pt>
                <c:pt idx="955">
                  <c:v>-0.95105651629515264</c:v>
                </c:pt>
                <c:pt idx="956">
                  <c:v>-0.92977648588825179</c:v>
                </c:pt>
                <c:pt idx="957">
                  <c:v>-0.90482705246601858</c:v>
                </c:pt>
                <c:pt idx="958">
                  <c:v>-0.87630668004386436</c:v>
                </c:pt>
                <c:pt idx="959">
                  <c:v>-0.84432792550201807</c:v>
                </c:pt>
                <c:pt idx="960">
                  <c:v>-0.80901699437494878</c:v>
                </c:pt>
                <c:pt idx="961">
                  <c:v>-0.77051324277579325</c:v>
                </c:pt>
                <c:pt idx="962">
                  <c:v>-0.72896862742141844</c:v>
                </c:pt>
                <c:pt idx="963">
                  <c:v>-0.68454710592868862</c:v>
                </c:pt>
                <c:pt idx="964">
                  <c:v>-0.63742398974868719</c:v>
                </c:pt>
                <c:pt idx="965">
                  <c:v>-0.58778525229247358</c:v>
                </c:pt>
                <c:pt idx="966">
                  <c:v>-0.53582679497900043</c:v>
                </c:pt>
                <c:pt idx="967">
                  <c:v>-0.48175367410171643</c:v>
                </c:pt>
                <c:pt idx="968">
                  <c:v>-0.42577929156507738</c:v>
                </c:pt>
                <c:pt idx="969">
                  <c:v>-0.36812455268467986</c:v>
                </c:pt>
                <c:pt idx="970">
                  <c:v>-0.30901699437495306</c:v>
                </c:pt>
                <c:pt idx="971">
                  <c:v>-0.24868988716485055</c:v>
                </c:pt>
                <c:pt idx="972">
                  <c:v>-0.18738131458572418</c:v>
                </c:pt>
                <c:pt idx="973">
                  <c:v>-0.12533323356430062</c:v>
                </c:pt>
                <c:pt idx="974">
                  <c:v>-6.2790519529313624E-2</c:v>
                </c:pt>
                <c:pt idx="975">
                  <c:v>-4.1653963264720595E-15</c:v>
                </c:pt>
                <c:pt idx="976">
                  <c:v>6.2790519529312402E-2</c:v>
                </c:pt>
                <c:pt idx="977">
                  <c:v>0.1253332335642994</c:v>
                </c:pt>
                <c:pt idx="978">
                  <c:v>0.187381314585716</c:v>
                </c:pt>
                <c:pt idx="979">
                  <c:v>0.24868988716484935</c:v>
                </c:pt>
                <c:pt idx="980">
                  <c:v>0.30901699437495189</c:v>
                </c:pt>
                <c:pt idx="981">
                  <c:v>0.3681245526846787</c:v>
                </c:pt>
                <c:pt idx="982">
                  <c:v>0.42577929156506983</c:v>
                </c:pt>
                <c:pt idx="983">
                  <c:v>0.48175367410171532</c:v>
                </c:pt>
                <c:pt idx="984">
                  <c:v>0.53582679497899344</c:v>
                </c:pt>
                <c:pt idx="985">
                  <c:v>0.58778525229246692</c:v>
                </c:pt>
                <c:pt idx="986">
                  <c:v>0.63742398974868619</c:v>
                </c:pt>
                <c:pt idx="987">
                  <c:v>0.68454710592868251</c:v>
                </c:pt>
                <c:pt idx="988">
                  <c:v>0.72896862742141277</c:v>
                </c:pt>
                <c:pt idx="989">
                  <c:v>0.77051324277578792</c:v>
                </c:pt>
                <c:pt idx="990">
                  <c:v>0.80901699437494812</c:v>
                </c:pt>
                <c:pt idx="991">
                  <c:v>0.84432792550201363</c:v>
                </c:pt>
                <c:pt idx="992">
                  <c:v>0.87630668004386381</c:v>
                </c:pt>
                <c:pt idx="993">
                  <c:v>0.90482705246601802</c:v>
                </c:pt>
                <c:pt idx="994">
                  <c:v>0.92977648588824868</c:v>
                </c:pt>
                <c:pt idx="995">
                  <c:v>0.95105651629515231</c:v>
                </c:pt>
                <c:pt idx="996">
                  <c:v>0.96858316112863263</c:v>
                </c:pt>
                <c:pt idx="997">
                  <c:v>0.98228725072868905</c:v>
                </c:pt>
                <c:pt idx="998">
                  <c:v>0.99211470131447765</c:v>
                </c:pt>
                <c:pt idx="999">
                  <c:v>0.99802672842827167</c:v>
                </c:pt>
                <c:pt idx="100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60384"/>
        <c:axId val="74583040"/>
      </c:lineChart>
      <c:catAx>
        <c:axId val="66960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76200" cap="flat" cmpd="sng" algn="ctr">
            <a:noFill/>
            <a:prstDash val="solid"/>
          </a:ln>
          <a:effectLst/>
        </c:spPr>
        <c:txPr>
          <a:bodyPr/>
          <a:lstStyle/>
          <a:p>
            <a:pPr>
              <a:defRPr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4583040"/>
        <c:crosses val="autoZero"/>
        <c:auto val="1"/>
        <c:lblAlgn val="ctr"/>
        <c:lblOffset val="100"/>
        <c:tickLblSkip val="100"/>
        <c:noMultiLvlLbl val="0"/>
      </c:catAx>
      <c:valAx>
        <c:axId val="745830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69603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542925</xdr:colOff>
      <xdr:row>2</xdr:row>
      <xdr:rowOff>85725</xdr:rowOff>
    </xdr:from>
    <xdr:to>
      <xdr:col>13</xdr:col>
      <xdr:colOff>104775</xdr:colOff>
      <xdr:row>15</xdr:row>
      <xdr:rowOff>52387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tabSelected="1" zoomScale="80" zoomScaleNormal="80" workbookViewId="0"/>
  </sheetViews>
  <sheetFormatPr defaultRowHeight="15" x14ac:dyDescent="0.25"/>
  <cols>
    <col min="1" max="1" width="14.28515625" bestFit="1" customWidth="1"/>
    <col min="2" max="2" width="16" bestFit="1" customWidth="1"/>
    <col min="3" max="4" width="7.7109375" bestFit="1" customWidth="1"/>
    <col min="5" max="5" width="7.42578125" bestFit="1" customWidth="1"/>
    <col min="6" max="6" width="79.140625" bestFit="1" customWidth="1"/>
    <col min="7" max="7" width="36.5703125" style="1" bestFit="1" customWidth="1"/>
    <col min="8" max="8" width="8.5703125" style="2" bestFit="1" customWidth="1"/>
    <col min="9" max="9" width="10.85546875" bestFit="1" customWidth="1"/>
    <col min="10" max="10" width="20" bestFit="1" customWidth="1"/>
  </cols>
  <sheetData>
    <row r="1" spans="1:10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s="1" t="s">
        <v>6</v>
      </c>
      <c r="H1" s="2" t="s">
        <v>7</v>
      </c>
      <c r="I1" t="s">
        <v>8</v>
      </c>
      <c r="J1" t="s">
        <v>9</v>
      </c>
    </row>
    <row r="2" spans="1:10" x14ac:dyDescent="0.25">
      <c r="A2" t="s">
        <v>10</v>
      </c>
      <c r="B2" t="s">
        <v>11</v>
      </c>
      <c r="C2">
        <v>582103</v>
      </c>
      <c r="D2">
        <v>582333</v>
      </c>
      <c r="E2" t="s">
        <v>12</v>
      </c>
      <c r="F2" t="s">
        <v>13</v>
      </c>
      <c r="I2" t="s">
        <v>14</v>
      </c>
    </row>
    <row r="3" spans="1:10" x14ac:dyDescent="0.25">
      <c r="A3" t="s">
        <v>15</v>
      </c>
      <c r="B3" t="s">
        <v>11</v>
      </c>
      <c r="C3">
        <v>292210</v>
      </c>
      <c r="D3">
        <v>292593</v>
      </c>
      <c r="E3" t="s">
        <v>12</v>
      </c>
      <c r="F3" t="s">
        <v>16</v>
      </c>
      <c r="I3" t="s">
        <v>14</v>
      </c>
    </row>
    <row r="4" spans="1:10" x14ac:dyDescent="0.25">
      <c r="A4" t="s">
        <v>17</v>
      </c>
      <c r="B4" t="s">
        <v>11</v>
      </c>
      <c r="C4">
        <v>308339</v>
      </c>
      <c r="D4">
        <v>310933</v>
      </c>
      <c r="E4" t="s">
        <v>18</v>
      </c>
      <c r="F4" t="s">
        <v>19</v>
      </c>
      <c r="I4" t="s">
        <v>14</v>
      </c>
    </row>
    <row r="5" spans="1:10" x14ac:dyDescent="0.25">
      <c r="A5" t="s">
        <v>20</v>
      </c>
      <c r="B5" t="s">
        <v>11</v>
      </c>
      <c r="C5">
        <v>267465</v>
      </c>
      <c r="D5">
        <v>269138</v>
      </c>
      <c r="E5" t="s">
        <v>12</v>
      </c>
      <c r="F5" t="s">
        <v>21</v>
      </c>
      <c r="I5" t="s">
        <v>14</v>
      </c>
    </row>
    <row r="6" spans="1:10" x14ac:dyDescent="0.25">
      <c r="A6" t="s">
        <v>22</v>
      </c>
      <c r="B6" t="s">
        <v>11</v>
      </c>
      <c r="C6">
        <v>519416</v>
      </c>
      <c r="D6">
        <v>521176</v>
      </c>
      <c r="E6" t="s">
        <v>12</v>
      </c>
      <c r="F6" t="s">
        <v>23</v>
      </c>
      <c r="I6" t="s">
        <v>14</v>
      </c>
    </row>
    <row r="7" spans="1:10" x14ac:dyDescent="0.25">
      <c r="A7" t="s">
        <v>24</v>
      </c>
      <c r="B7" t="s">
        <v>11</v>
      </c>
      <c r="C7">
        <v>1</v>
      </c>
      <c r="D7">
        <v>1524</v>
      </c>
      <c r="E7" t="s">
        <v>18</v>
      </c>
      <c r="F7" t="s">
        <v>25</v>
      </c>
      <c r="G7" s="1">
        <v>44136</v>
      </c>
      <c r="H7" s="2">
        <v>0.05</v>
      </c>
      <c r="I7" t="s">
        <v>18</v>
      </c>
      <c r="J7" t="s">
        <v>112</v>
      </c>
    </row>
    <row r="8" spans="1:10" x14ac:dyDescent="0.25">
      <c r="A8" t="s">
        <v>26</v>
      </c>
      <c r="B8" t="s">
        <v>11</v>
      </c>
      <c r="C8">
        <v>15821</v>
      </c>
      <c r="D8">
        <v>17164</v>
      </c>
      <c r="E8" t="s">
        <v>18</v>
      </c>
      <c r="F8" t="s">
        <v>27</v>
      </c>
      <c r="G8" s="1">
        <v>42064</v>
      </c>
      <c r="H8" s="2" t="s">
        <v>28</v>
      </c>
      <c r="I8" t="s">
        <v>14</v>
      </c>
    </row>
    <row r="9" spans="1:10" x14ac:dyDescent="0.25">
      <c r="A9" t="s">
        <v>29</v>
      </c>
      <c r="B9" t="s">
        <v>11</v>
      </c>
      <c r="C9">
        <v>133511</v>
      </c>
      <c r="D9">
        <v>135325</v>
      </c>
      <c r="E9" t="s">
        <v>12</v>
      </c>
      <c r="F9" t="s">
        <v>30</v>
      </c>
      <c r="G9" s="1">
        <v>42795</v>
      </c>
      <c r="H9" s="2">
        <v>0.05</v>
      </c>
    </row>
    <row r="10" spans="1:10" x14ac:dyDescent="0.25">
      <c r="A10" t="s">
        <v>31</v>
      </c>
      <c r="B10" t="s">
        <v>11</v>
      </c>
      <c r="C10">
        <v>91779</v>
      </c>
      <c r="D10">
        <v>92846</v>
      </c>
      <c r="E10" t="s">
        <v>18</v>
      </c>
      <c r="F10" t="s">
        <v>32</v>
      </c>
      <c r="G10" s="1">
        <v>42795</v>
      </c>
      <c r="H10" s="2">
        <v>0.02</v>
      </c>
      <c r="I10" t="s">
        <v>18</v>
      </c>
    </row>
    <row r="11" spans="1:10" x14ac:dyDescent="0.25">
      <c r="A11" t="s">
        <v>33</v>
      </c>
      <c r="B11" t="s">
        <v>11</v>
      </c>
      <c r="C11">
        <v>89772</v>
      </c>
      <c r="D11">
        <v>91616</v>
      </c>
      <c r="E11" t="s">
        <v>18</v>
      </c>
      <c r="F11" t="s">
        <v>34</v>
      </c>
      <c r="G11" s="1">
        <v>42795</v>
      </c>
      <c r="H11" s="2">
        <v>0.04</v>
      </c>
      <c r="I11" t="s">
        <v>18</v>
      </c>
    </row>
    <row r="12" spans="1:10" x14ac:dyDescent="0.25">
      <c r="A12" t="s">
        <v>35</v>
      </c>
      <c r="B12" t="s">
        <v>11</v>
      </c>
      <c r="C12">
        <v>150369</v>
      </c>
      <c r="D12">
        <v>152351</v>
      </c>
      <c r="E12" t="s">
        <v>18</v>
      </c>
      <c r="F12" t="s">
        <v>36</v>
      </c>
      <c r="H12" s="2">
        <v>0.06</v>
      </c>
      <c r="I12" t="s">
        <v>18</v>
      </c>
    </row>
    <row r="13" spans="1:10" x14ac:dyDescent="0.25">
      <c r="A13" t="s">
        <v>37</v>
      </c>
      <c r="B13" t="s">
        <v>11</v>
      </c>
      <c r="C13">
        <v>473997</v>
      </c>
      <c r="D13">
        <v>474449</v>
      </c>
      <c r="E13" t="s">
        <v>12</v>
      </c>
      <c r="F13" t="s">
        <v>38</v>
      </c>
      <c r="H13" s="2">
        <v>0.08</v>
      </c>
    </row>
    <row r="14" spans="1:10" x14ac:dyDescent="0.25">
      <c r="A14" t="s">
        <v>39</v>
      </c>
      <c r="B14" t="s">
        <v>11</v>
      </c>
      <c r="C14">
        <v>345520</v>
      </c>
      <c r="D14">
        <v>346089</v>
      </c>
      <c r="E14" t="s">
        <v>12</v>
      </c>
      <c r="F14" t="s">
        <v>40</v>
      </c>
      <c r="H14" s="2">
        <v>0.1</v>
      </c>
      <c r="I14" t="s">
        <v>41</v>
      </c>
    </row>
    <row r="15" spans="1:10" x14ac:dyDescent="0.25">
      <c r="A15" t="s">
        <v>42</v>
      </c>
      <c r="B15" t="s">
        <v>11</v>
      </c>
      <c r="C15">
        <v>466108</v>
      </c>
      <c r="D15">
        <v>466974</v>
      </c>
      <c r="E15" t="s">
        <v>12</v>
      </c>
      <c r="F15" t="s">
        <v>43</v>
      </c>
      <c r="H15" s="2">
        <v>1E-3</v>
      </c>
      <c r="I15" t="s">
        <v>44</v>
      </c>
      <c r="J15" t="s">
        <v>113</v>
      </c>
    </row>
    <row r="16" spans="1:10" x14ac:dyDescent="0.25">
      <c r="A16" t="s">
        <v>45</v>
      </c>
      <c r="B16" t="s">
        <v>46</v>
      </c>
      <c r="C16">
        <v>352565</v>
      </c>
      <c r="D16">
        <v>352654</v>
      </c>
      <c r="E16" t="s">
        <v>18</v>
      </c>
      <c r="F16" t="s">
        <v>47</v>
      </c>
      <c r="H16" s="2">
        <v>3.0000000000000001E-3</v>
      </c>
      <c r="I16" t="s">
        <v>41</v>
      </c>
    </row>
    <row r="17" spans="1:10" x14ac:dyDescent="0.25">
      <c r="A17" t="s">
        <v>48</v>
      </c>
      <c r="B17" t="s">
        <v>11</v>
      </c>
      <c r="C17">
        <v>195207</v>
      </c>
      <c r="D17">
        <v>195722</v>
      </c>
      <c r="E17" t="s">
        <v>18</v>
      </c>
      <c r="F17" t="s">
        <v>49</v>
      </c>
      <c r="H17" s="2">
        <v>0.1</v>
      </c>
      <c r="I17" t="s">
        <v>44</v>
      </c>
    </row>
    <row r="18" spans="1:10" x14ac:dyDescent="0.25">
      <c r="A18" t="s">
        <v>50</v>
      </c>
      <c r="B18" t="s">
        <v>11</v>
      </c>
      <c r="C18">
        <v>194113</v>
      </c>
      <c r="D18">
        <v>195009</v>
      </c>
      <c r="E18" t="s">
        <v>18</v>
      </c>
      <c r="F18" t="s">
        <v>51</v>
      </c>
      <c r="H18" s="2">
        <v>1E-3</v>
      </c>
      <c r="I18" t="s">
        <v>41</v>
      </c>
    </row>
    <row r="19" spans="1:10" x14ac:dyDescent="0.25">
      <c r="A19" t="s">
        <v>52</v>
      </c>
      <c r="B19" t="s">
        <v>11</v>
      </c>
      <c r="C19">
        <v>94446</v>
      </c>
      <c r="D19">
        <v>95501</v>
      </c>
      <c r="E19" t="s">
        <v>18</v>
      </c>
      <c r="F19" t="s">
        <v>53</v>
      </c>
      <c r="G19" s="1">
        <v>42795</v>
      </c>
      <c r="H19" s="2">
        <v>3.0000000000000001E-3</v>
      </c>
      <c r="I19" t="s">
        <v>44</v>
      </c>
      <c r="J19" t="s">
        <v>113</v>
      </c>
    </row>
    <row r="20" spans="1:10" x14ac:dyDescent="0.25">
      <c r="A20" t="s">
        <v>54</v>
      </c>
      <c r="B20" t="s">
        <v>11</v>
      </c>
      <c r="C20">
        <v>358659</v>
      </c>
      <c r="D20">
        <v>360725</v>
      </c>
      <c r="E20" t="s">
        <v>12</v>
      </c>
      <c r="F20" t="s">
        <v>55</v>
      </c>
      <c r="H20" s="2">
        <v>0.1</v>
      </c>
      <c r="I20" t="s">
        <v>41</v>
      </c>
    </row>
    <row r="21" spans="1:10" x14ac:dyDescent="0.25">
      <c r="A21" t="s">
        <v>56</v>
      </c>
      <c r="B21" t="s">
        <v>11</v>
      </c>
      <c r="C21">
        <v>463039</v>
      </c>
      <c r="D21">
        <v>464046</v>
      </c>
      <c r="E21" t="s">
        <v>12</v>
      </c>
      <c r="F21" t="s">
        <v>57</v>
      </c>
      <c r="H21" s="2">
        <v>1E-3</v>
      </c>
      <c r="I21" t="s">
        <v>44</v>
      </c>
      <c r="J21" t="s">
        <v>113</v>
      </c>
    </row>
    <row r="22" spans="1:10" x14ac:dyDescent="0.25">
      <c r="A22" t="s">
        <v>58</v>
      </c>
      <c r="B22" t="s">
        <v>11</v>
      </c>
      <c r="C22">
        <v>142131</v>
      </c>
      <c r="D22">
        <v>143864</v>
      </c>
      <c r="E22" t="s">
        <v>12</v>
      </c>
      <c r="F22" t="s">
        <v>59</v>
      </c>
      <c r="G22" s="1">
        <v>42795</v>
      </c>
      <c r="H22" s="2">
        <v>3.0000000000000001E-3</v>
      </c>
      <c r="I22" t="s">
        <v>41</v>
      </c>
    </row>
    <row r="23" spans="1:10" x14ac:dyDescent="0.25">
      <c r="A23" t="s">
        <v>60</v>
      </c>
      <c r="B23" t="s">
        <v>11</v>
      </c>
      <c r="C23">
        <v>508046</v>
      </c>
      <c r="D23">
        <v>509395</v>
      </c>
      <c r="E23" t="s">
        <v>12</v>
      </c>
      <c r="F23" t="s">
        <v>61</v>
      </c>
      <c r="H23" s="2">
        <v>0.1</v>
      </c>
      <c r="I23" t="s">
        <v>62</v>
      </c>
    </row>
    <row r="24" spans="1:10" x14ac:dyDescent="0.25">
      <c r="A24" t="s">
        <v>63</v>
      </c>
      <c r="B24" t="s">
        <v>11</v>
      </c>
      <c r="C24">
        <v>312372</v>
      </c>
      <c r="D24">
        <v>312842</v>
      </c>
      <c r="E24" t="s">
        <v>18</v>
      </c>
      <c r="F24" t="s">
        <v>64</v>
      </c>
      <c r="H24" s="2">
        <v>1E-3</v>
      </c>
      <c r="I24" t="s">
        <v>44</v>
      </c>
    </row>
    <row r="25" spans="1:10" x14ac:dyDescent="0.25">
      <c r="A25" t="s">
        <v>65</v>
      </c>
      <c r="B25" t="s">
        <v>11</v>
      </c>
      <c r="C25">
        <v>529533</v>
      </c>
      <c r="D25">
        <v>531143</v>
      </c>
      <c r="E25" t="s">
        <v>12</v>
      </c>
      <c r="F25" t="s">
        <v>66</v>
      </c>
      <c r="H25" s="2">
        <v>3.0000000000000001E-3</v>
      </c>
      <c r="I25" t="s">
        <v>44</v>
      </c>
    </row>
    <row r="26" spans="1:10" x14ac:dyDescent="0.25">
      <c r="A26" t="s">
        <v>67</v>
      </c>
      <c r="B26" t="s">
        <v>11</v>
      </c>
      <c r="C26">
        <v>202811</v>
      </c>
      <c r="D26">
        <v>205255</v>
      </c>
      <c r="E26" t="s">
        <v>12</v>
      </c>
      <c r="F26" t="s">
        <v>68</v>
      </c>
      <c r="I26" t="s">
        <v>14</v>
      </c>
    </row>
    <row r="27" spans="1:10" x14ac:dyDescent="0.25">
      <c r="A27" t="s">
        <v>69</v>
      </c>
      <c r="B27" t="s">
        <v>70</v>
      </c>
      <c r="C27">
        <v>49966</v>
      </c>
      <c r="D27">
        <v>51169</v>
      </c>
      <c r="E27" t="s">
        <v>18</v>
      </c>
      <c r="F27" t="s">
        <v>71</v>
      </c>
      <c r="G27" s="1">
        <v>42826</v>
      </c>
    </row>
    <row r="28" spans="1:10" x14ac:dyDescent="0.25">
      <c r="A28" t="s">
        <v>69</v>
      </c>
      <c r="B28" t="s">
        <v>70</v>
      </c>
      <c r="C28">
        <v>80649</v>
      </c>
      <c r="D28">
        <v>82011</v>
      </c>
      <c r="E28" t="s">
        <v>12</v>
      </c>
      <c r="F28" t="s">
        <v>71</v>
      </c>
      <c r="G28" s="1">
        <v>42795</v>
      </c>
    </row>
    <row r="29" spans="1:10" x14ac:dyDescent="0.25">
      <c r="A29" t="s">
        <v>69</v>
      </c>
      <c r="B29" t="s">
        <v>11</v>
      </c>
      <c r="C29">
        <v>488325</v>
      </c>
      <c r="D29">
        <v>489620</v>
      </c>
      <c r="E29" t="s">
        <v>18</v>
      </c>
      <c r="F29" t="s">
        <v>71</v>
      </c>
      <c r="I29" t="s">
        <v>14</v>
      </c>
    </row>
    <row r="30" spans="1:10" x14ac:dyDescent="0.25">
      <c r="A30" t="s">
        <v>69</v>
      </c>
      <c r="B30" t="s">
        <v>70</v>
      </c>
      <c r="C30">
        <v>515948</v>
      </c>
      <c r="D30">
        <v>517974</v>
      </c>
      <c r="E30" t="s">
        <v>12</v>
      </c>
      <c r="F30" t="s">
        <v>71</v>
      </c>
      <c r="I30" t="s">
        <v>14</v>
      </c>
    </row>
    <row r="31" spans="1:10" x14ac:dyDescent="0.25">
      <c r="A31" t="s">
        <v>72</v>
      </c>
      <c r="B31" t="s">
        <v>11</v>
      </c>
      <c r="C31">
        <v>18978</v>
      </c>
      <c r="D31">
        <v>19949</v>
      </c>
      <c r="E31" t="s">
        <v>12</v>
      </c>
      <c r="F31" t="s">
        <v>73</v>
      </c>
      <c r="G31" s="1">
        <v>42461</v>
      </c>
      <c r="I31">
        <v>1E-3</v>
      </c>
    </row>
    <row r="32" spans="1:10" x14ac:dyDescent="0.25">
      <c r="A32" t="s">
        <v>74</v>
      </c>
      <c r="B32" t="s">
        <v>11</v>
      </c>
      <c r="C32">
        <v>87817</v>
      </c>
      <c r="D32">
        <v>88851</v>
      </c>
      <c r="E32" t="s">
        <v>18</v>
      </c>
      <c r="F32" t="s">
        <v>75</v>
      </c>
      <c r="G32" s="1">
        <v>42795</v>
      </c>
      <c r="I32">
        <v>1E-3</v>
      </c>
    </row>
    <row r="33" spans="1:9" x14ac:dyDescent="0.25">
      <c r="A33" t="s">
        <v>76</v>
      </c>
      <c r="B33" t="s">
        <v>11</v>
      </c>
      <c r="C33">
        <v>293711</v>
      </c>
      <c r="D33">
        <v>295726</v>
      </c>
      <c r="E33" t="s">
        <v>12</v>
      </c>
      <c r="F33" t="s">
        <v>77</v>
      </c>
      <c r="I33" t="s">
        <v>14</v>
      </c>
    </row>
    <row r="34" spans="1:9" x14ac:dyDescent="0.25">
      <c r="A34" t="s">
        <v>78</v>
      </c>
      <c r="B34" t="s">
        <v>11</v>
      </c>
      <c r="C34">
        <v>279800</v>
      </c>
      <c r="D34">
        <v>282175</v>
      </c>
      <c r="E34" t="s">
        <v>18</v>
      </c>
      <c r="F34" t="s">
        <v>79</v>
      </c>
      <c r="I34" t="s">
        <v>14</v>
      </c>
    </row>
    <row r="35" spans="1:9" x14ac:dyDescent="0.25">
      <c r="A35" t="s">
        <v>80</v>
      </c>
      <c r="B35" t="s">
        <v>11</v>
      </c>
      <c r="C35">
        <v>162894</v>
      </c>
      <c r="D35">
        <v>164273</v>
      </c>
      <c r="E35" t="s">
        <v>12</v>
      </c>
      <c r="F35" t="s">
        <v>81</v>
      </c>
      <c r="I35" t="s">
        <v>14</v>
      </c>
    </row>
    <row r="36" spans="1:9" x14ac:dyDescent="0.25">
      <c r="A36" t="s">
        <v>82</v>
      </c>
      <c r="B36" t="s">
        <v>11</v>
      </c>
      <c r="C36">
        <v>181248</v>
      </c>
      <c r="D36">
        <v>182783</v>
      </c>
      <c r="E36" t="s">
        <v>12</v>
      </c>
      <c r="F36" t="s">
        <v>83</v>
      </c>
      <c r="I36" t="s">
        <v>14</v>
      </c>
    </row>
    <row r="37" spans="1:9" x14ac:dyDescent="0.25">
      <c r="A37" t="s">
        <v>84</v>
      </c>
      <c r="B37" t="s">
        <v>11</v>
      </c>
      <c r="C37">
        <v>408692</v>
      </c>
      <c r="D37">
        <v>409435</v>
      </c>
      <c r="E37" t="s">
        <v>12</v>
      </c>
      <c r="F37" t="s">
        <v>85</v>
      </c>
      <c r="I37" t="s">
        <v>14</v>
      </c>
    </row>
    <row r="38" spans="1:9" x14ac:dyDescent="0.25">
      <c r="A38" t="s">
        <v>86</v>
      </c>
      <c r="B38" t="s">
        <v>11</v>
      </c>
      <c r="C38">
        <v>188285</v>
      </c>
      <c r="D38">
        <v>190963</v>
      </c>
      <c r="E38" t="s">
        <v>18</v>
      </c>
      <c r="F38" t="s">
        <v>87</v>
      </c>
      <c r="I38" t="s">
        <v>14</v>
      </c>
    </row>
    <row r="39" spans="1:9" x14ac:dyDescent="0.25">
      <c r="A39" t="s">
        <v>88</v>
      </c>
      <c r="B39" t="s">
        <v>11</v>
      </c>
      <c r="C39">
        <v>346149</v>
      </c>
      <c r="D39">
        <v>347024</v>
      </c>
      <c r="E39" t="s">
        <v>12</v>
      </c>
      <c r="F39" t="s">
        <v>89</v>
      </c>
      <c r="I39" t="s">
        <v>14</v>
      </c>
    </row>
    <row r="40" spans="1:9" x14ac:dyDescent="0.25">
      <c r="A40" t="s">
        <v>90</v>
      </c>
      <c r="B40" t="s">
        <v>11</v>
      </c>
      <c r="C40">
        <v>525058</v>
      </c>
      <c r="D40">
        <v>526194</v>
      </c>
      <c r="E40" t="s">
        <v>12</v>
      </c>
      <c r="F40" t="s">
        <v>91</v>
      </c>
      <c r="I40" t="s">
        <v>14</v>
      </c>
    </row>
    <row r="41" spans="1:9" x14ac:dyDescent="0.25">
      <c r="A41" t="s">
        <v>92</v>
      </c>
      <c r="B41" t="s">
        <v>11</v>
      </c>
      <c r="C41">
        <v>589912</v>
      </c>
      <c r="D41">
        <v>591294</v>
      </c>
      <c r="E41" t="s">
        <v>12</v>
      </c>
      <c r="F41" t="s">
        <v>93</v>
      </c>
      <c r="I41" t="s">
        <v>14</v>
      </c>
    </row>
    <row r="42" spans="1:9" x14ac:dyDescent="0.25">
      <c r="A42" t="s">
        <v>94</v>
      </c>
      <c r="B42" t="s">
        <v>11</v>
      </c>
      <c r="C42">
        <v>353579</v>
      </c>
      <c r="D42">
        <v>355432</v>
      </c>
      <c r="E42" t="s">
        <v>18</v>
      </c>
      <c r="F42" t="s">
        <v>95</v>
      </c>
      <c r="I42" t="s">
        <v>14</v>
      </c>
    </row>
    <row r="43" spans="1:9" x14ac:dyDescent="0.25">
      <c r="A43" t="s">
        <v>96</v>
      </c>
      <c r="B43" t="s">
        <v>11</v>
      </c>
      <c r="C43">
        <v>64402</v>
      </c>
      <c r="D43">
        <v>64806</v>
      </c>
      <c r="E43" t="s">
        <v>18</v>
      </c>
      <c r="F43" t="s">
        <v>97</v>
      </c>
      <c r="G43" s="1">
        <v>42795</v>
      </c>
      <c r="H43" s="2">
        <v>2.9999999999999997E-4</v>
      </c>
    </row>
    <row r="44" spans="1:9" x14ac:dyDescent="0.25">
      <c r="A44" t="s">
        <v>98</v>
      </c>
      <c r="B44" t="s">
        <v>11</v>
      </c>
      <c r="C44">
        <v>101255</v>
      </c>
      <c r="D44">
        <v>102085</v>
      </c>
      <c r="E44" t="s">
        <v>18</v>
      </c>
      <c r="F44" t="s">
        <v>99</v>
      </c>
      <c r="G44" s="1">
        <v>42795</v>
      </c>
      <c r="H44" s="2">
        <v>5.0000000000000001E-3</v>
      </c>
    </row>
    <row r="45" spans="1:9" x14ac:dyDescent="0.25">
      <c r="A45" t="s">
        <v>100</v>
      </c>
      <c r="B45" t="s">
        <v>11</v>
      </c>
      <c r="C45">
        <v>55720</v>
      </c>
      <c r="D45">
        <v>58263</v>
      </c>
      <c r="E45" t="s">
        <v>18</v>
      </c>
      <c r="F45" t="s">
        <v>101</v>
      </c>
      <c r="G45" s="1">
        <v>42795</v>
      </c>
      <c r="H45" s="2">
        <v>9.7000000000000003E-3</v>
      </c>
      <c r="I45" t="s">
        <v>12</v>
      </c>
    </row>
    <row r="46" spans="1:9" x14ac:dyDescent="0.25">
      <c r="A46" t="s">
        <v>102</v>
      </c>
      <c r="B46" t="s">
        <v>11</v>
      </c>
      <c r="C46">
        <v>58586</v>
      </c>
      <c r="D46">
        <v>59638</v>
      </c>
      <c r="E46" t="s">
        <v>18</v>
      </c>
      <c r="F46" t="s">
        <v>103</v>
      </c>
      <c r="G46" s="1">
        <v>42917</v>
      </c>
      <c r="H46" s="2">
        <v>1.44E-2</v>
      </c>
      <c r="I46" t="s">
        <v>12</v>
      </c>
    </row>
    <row r="47" spans="1:9" x14ac:dyDescent="0.25">
      <c r="A47" t="s">
        <v>104</v>
      </c>
      <c r="B47" t="s">
        <v>11</v>
      </c>
      <c r="C47">
        <v>497608</v>
      </c>
      <c r="D47">
        <v>498681</v>
      </c>
      <c r="E47" t="s">
        <v>12</v>
      </c>
      <c r="F47" t="s">
        <v>105</v>
      </c>
      <c r="G47" s="1">
        <v>43160</v>
      </c>
      <c r="H47" s="2">
        <v>1.9099999999999999E-2</v>
      </c>
      <c r="I47" t="s">
        <v>12</v>
      </c>
    </row>
    <row r="48" spans="1:9" x14ac:dyDescent="0.25">
      <c r="A48" t="s">
        <v>106</v>
      </c>
      <c r="B48" t="s">
        <v>11</v>
      </c>
      <c r="C48">
        <v>372185</v>
      </c>
      <c r="D48">
        <v>372799</v>
      </c>
      <c r="E48" t="s">
        <v>12</v>
      </c>
      <c r="F48" t="s">
        <v>107</v>
      </c>
      <c r="G48" s="1">
        <v>43282</v>
      </c>
      <c r="H48" s="2">
        <v>2.3800000000000002E-2</v>
      </c>
      <c r="I48" t="s">
        <v>12</v>
      </c>
    </row>
    <row r="49" spans="1:9" x14ac:dyDescent="0.25">
      <c r="A49" t="s">
        <v>108</v>
      </c>
      <c r="B49" t="s">
        <v>11</v>
      </c>
      <c r="C49">
        <v>556799</v>
      </c>
      <c r="D49">
        <v>558058</v>
      </c>
      <c r="E49" t="s">
        <v>12</v>
      </c>
      <c r="F49" t="s">
        <v>109</v>
      </c>
      <c r="G49" s="1">
        <v>43525</v>
      </c>
      <c r="H49" s="2">
        <v>2.8500000000000001E-2</v>
      </c>
      <c r="I49" t="s">
        <v>62</v>
      </c>
    </row>
    <row r="50" spans="1:9" x14ac:dyDescent="0.25">
      <c r="A50" t="s">
        <v>110</v>
      </c>
      <c r="B50" t="s">
        <v>11</v>
      </c>
      <c r="C50">
        <v>166796</v>
      </c>
      <c r="D50">
        <v>167887</v>
      </c>
      <c r="E50" t="s">
        <v>12</v>
      </c>
      <c r="F50" t="s">
        <v>111</v>
      </c>
      <c r="G50" s="1">
        <v>43647</v>
      </c>
      <c r="H50" s="2" t="s">
        <v>28</v>
      </c>
      <c r="I50" t="s">
        <v>62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3931"/>
  <sheetViews>
    <sheetView zoomScale="80" zoomScaleNormal="80" workbookViewId="0">
      <pane xSplit="1" ySplit="1" topLeftCell="F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12.140625" style="3" bestFit="1" customWidth="1"/>
    <col min="2" max="2" width="10" style="3" bestFit="1" customWidth="1"/>
    <col min="3" max="3" width="16" style="3" bestFit="1" customWidth="1"/>
    <col min="4" max="4" width="17.42578125" style="3" bestFit="1" customWidth="1"/>
    <col min="5" max="5" width="18.42578125" style="3" bestFit="1" customWidth="1"/>
    <col min="6" max="6" width="20.5703125" style="3" bestFit="1" customWidth="1"/>
    <col min="7" max="8" width="8.7109375" style="3" bestFit="1" customWidth="1"/>
    <col min="9" max="9" width="7.42578125" style="3" bestFit="1" customWidth="1"/>
    <col min="10" max="10" width="24.85546875" style="3" bestFit="1" customWidth="1"/>
    <col min="11" max="11" width="10" style="3" bestFit="1" customWidth="1"/>
    <col min="12" max="12" width="17.140625" style="3" bestFit="1" customWidth="1"/>
    <col min="13" max="13" width="19.5703125" style="3" bestFit="1" customWidth="1"/>
    <col min="14" max="14" width="43.42578125" style="3" customWidth="1"/>
    <col min="15" max="15" width="16" style="3" bestFit="1" customWidth="1"/>
    <col min="16" max="16" width="16.5703125" style="3" bestFit="1" customWidth="1"/>
    <col min="17" max="16384" width="9.140625" style="3"/>
  </cols>
  <sheetData>
    <row r="1" spans="1:16" x14ac:dyDescent="0.25">
      <c r="A1" s="3" t="s">
        <v>114</v>
      </c>
      <c r="B1" s="3" t="s">
        <v>115</v>
      </c>
      <c r="C1" s="3" t="s">
        <v>1</v>
      </c>
      <c r="D1" s="3" t="s">
        <v>116</v>
      </c>
      <c r="E1" s="3" t="s">
        <v>117</v>
      </c>
      <c r="F1" s="3" t="s">
        <v>118</v>
      </c>
      <c r="G1" s="3" t="s">
        <v>2</v>
      </c>
      <c r="H1" s="3" t="s">
        <v>3</v>
      </c>
      <c r="I1" s="3" t="s">
        <v>4</v>
      </c>
      <c r="J1" s="3" t="s">
        <v>119</v>
      </c>
      <c r="K1" s="3" t="s">
        <v>115</v>
      </c>
      <c r="L1" s="3" t="s">
        <v>1</v>
      </c>
      <c r="M1" s="3" t="s">
        <v>120</v>
      </c>
      <c r="N1" s="3" t="s">
        <v>5</v>
      </c>
      <c r="O1" s="3" t="s">
        <v>121</v>
      </c>
      <c r="P1" s="3" t="s">
        <v>122</v>
      </c>
    </row>
    <row r="2" spans="1:16" x14ac:dyDescent="0.25">
      <c r="A2" s="3" t="s">
        <v>123</v>
      </c>
      <c r="B2" s="3" t="s">
        <v>124</v>
      </c>
      <c r="C2" s="3" t="s">
        <v>11</v>
      </c>
      <c r="D2" s="3" t="s">
        <v>125</v>
      </c>
      <c r="E2" s="3" t="s">
        <v>126</v>
      </c>
      <c r="F2" s="3" t="s">
        <v>127</v>
      </c>
      <c r="G2" s="3">
        <v>1</v>
      </c>
      <c r="H2" s="3">
        <v>1527</v>
      </c>
      <c r="I2" s="3" t="s">
        <v>128</v>
      </c>
      <c r="J2" s="3">
        <v>1527</v>
      </c>
      <c r="K2" s="3" t="s">
        <v>129</v>
      </c>
      <c r="L2" s="3" t="s">
        <v>130</v>
      </c>
      <c r="M2" s="3" t="s">
        <v>131</v>
      </c>
      <c r="N2" s="3" t="s">
        <v>132</v>
      </c>
      <c r="O2" s="3">
        <v>508</v>
      </c>
    </row>
    <row r="3" spans="1:16" x14ac:dyDescent="0.25">
      <c r="A3" s="3" t="s">
        <v>133</v>
      </c>
      <c r="B3" s="3" t="s">
        <v>124</v>
      </c>
      <c r="C3" s="3" t="s">
        <v>11</v>
      </c>
      <c r="D3" s="3" t="s">
        <v>125</v>
      </c>
      <c r="E3" s="3" t="s">
        <v>126</v>
      </c>
      <c r="F3" s="3" t="s">
        <v>127</v>
      </c>
      <c r="G3" s="3">
        <v>2058</v>
      </c>
      <c r="H3" s="3">
        <v>3257</v>
      </c>
      <c r="I3" s="3" t="s">
        <v>128</v>
      </c>
      <c r="J3" s="3">
        <v>1200</v>
      </c>
      <c r="K3" s="3" t="s">
        <v>129</v>
      </c>
      <c r="L3" s="3" t="s">
        <v>130</v>
      </c>
      <c r="M3" s="3" t="s">
        <v>134</v>
      </c>
      <c r="N3" s="3" t="s">
        <v>135</v>
      </c>
      <c r="O3" s="3">
        <v>399</v>
      </c>
    </row>
    <row r="4" spans="1:16" x14ac:dyDescent="0.25">
      <c r="A4" s="3" t="s">
        <v>136</v>
      </c>
      <c r="B4" s="3" t="s">
        <v>124</v>
      </c>
      <c r="C4" s="3" t="s">
        <v>11</v>
      </c>
      <c r="D4" s="3" t="s">
        <v>125</v>
      </c>
      <c r="E4" s="3" t="s">
        <v>126</v>
      </c>
      <c r="F4" s="3" t="s">
        <v>127</v>
      </c>
      <c r="G4" s="3">
        <v>3258</v>
      </c>
      <c r="H4" s="3">
        <v>4415</v>
      </c>
      <c r="I4" s="3" t="s">
        <v>128</v>
      </c>
      <c r="J4" s="3">
        <v>1158</v>
      </c>
      <c r="K4" s="3" t="s">
        <v>129</v>
      </c>
      <c r="L4" s="3" t="s">
        <v>130</v>
      </c>
      <c r="M4" s="3" t="s">
        <v>137</v>
      </c>
      <c r="N4" s="3" t="s">
        <v>138</v>
      </c>
      <c r="O4" s="3">
        <v>385</v>
      </c>
    </row>
    <row r="5" spans="1:16" x14ac:dyDescent="0.25">
      <c r="A5" s="3" t="s">
        <v>139</v>
      </c>
      <c r="B5" s="3" t="s">
        <v>124</v>
      </c>
      <c r="C5" s="3" t="s">
        <v>11</v>
      </c>
      <c r="D5" s="3" t="s">
        <v>125</v>
      </c>
      <c r="E5" s="3" t="s">
        <v>126</v>
      </c>
      <c r="F5" s="3" t="s">
        <v>127</v>
      </c>
      <c r="G5" s="3">
        <v>4412</v>
      </c>
      <c r="H5" s="3">
        <v>4975</v>
      </c>
      <c r="I5" s="3" t="s">
        <v>128</v>
      </c>
      <c r="J5" s="3">
        <v>564</v>
      </c>
      <c r="K5" s="3" t="s">
        <v>129</v>
      </c>
      <c r="L5" s="3" t="s">
        <v>130</v>
      </c>
      <c r="M5" s="3" t="s">
        <v>140</v>
      </c>
      <c r="N5" s="3" t="s">
        <v>141</v>
      </c>
      <c r="O5" s="3">
        <v>187</v>
      </c>
    </row>
    <row r="6" spans="1:16" x14ac:dyDescent="0.25">
      <c r="A6" s="3" t="s">
        <v>142</v>
      </c>
      <c r="B6" s="3" t="s">
        <v>124</v>
      </c>
      <c r="C6" s="3" t="s">
        <v>11</v>
      </c>
      <c r="D6" s="3" t="s">
        <v>125</v>
      </c>
      <c r="E6" s="3" t="s">
        <v>126</v>
      </c>
      <c r="F6" s="3" t="s">
        <v>127</v>
      </c>
      <c r="G6" s="3">
        <v>5192</v>
      </c>
      <c r="H6" s="3">
        <v>7222</v>
      </c>
      <c r="I6" s="3" t="s">
        <v>128</v>
      </c>
      <c r="J6" s="3">
        <v>2031</v>
      </c>
      <c r="K6" s="3" t="s">
        <v>129</v>
      </c>
      <c r="L6" s="3" t="s">
        <v>130</v>
      </c>
      <c r="M6" s="3" t="s">
        <v>143</v>
      </c>
      <c r="N6" s="3" t="s">
        <v>144</v>
      </c>
      <c r="O6" s="3">
        <v>676</v>
      </c>
    </row>
    <row r="7" spans="1:16" x14ac:dyDescent="0.25">
      <c r="A7" s="3" t="s">
        <v>145</v>
      </c>
      <c r="B7" s="3" t="s">
        <v>124</v>
      </c>
      <c r="C7" s="3" t="s">
        <v>11</v>
      </c>
      <c r="D7" s="3" t="s">
        <v>125</v>
      </c>
      <c r="E7" s="3" t="s">
        <v>126</v>
      </c>
      <c r="F7" s="3" t="s">
        <v>127</v>
      </c>
      <c r="G7" s="3">
        <v>7266</v>
      </c>
      <c r="H7" s="3">
        <v>11045</v>
      </c>
      <c r="I7" s="3" t="s">
        <v>128</v>
      </c>
      <c r="J7" s="3">
        <v>3780</v>
      </c>
      <c r="K7" s="3" t="s">
        <v>129</v>
      </c>
      <c r="L7" s="3" t="s">
        <v>130</v>
      </c>
      <c r="M7" s="3" t="s">
        <v>8260</v>
      </c>
      <c r="N7" s="3" t="s">
        <v>141</v>
      </c>
      <c r="O7" s="3">
        <v>1259</v>
      </c>
    </row>
    <row r="8" spans="1:16" x14ac:dyDescent="0.25">
      <c r="A8" s="3" t="s">
        <v>146</v>
      </c>
      <c r="B8" s="3" t="s">
        <v>124</v>
      </c>
      <c r="C8" s="3" t="s">
        <v>11</v>
      </c>
      <c r="D8" s="3" t="s">
        <v>125</v>
      </c>
      <c r="E8" s="3" t="s">
        <v>126</v>
      </c>
      <c r="F8" s="3" t="s">
        <v>127</v>
      </c>
      <c r="G8" s="3">
        <v>11150</v>
      </c>
      <c r="H8" s="3">
        <v>12061</v>
      </c>
      <c r="I8" s="3" t="s">
        <v>128</v>
      </c>
      <c r="J8" s="3">
        <v>912</v>
      </c>
      <c r="K8" s="3" t="s">
        <v>129</v>
      </c>
      <c r="L8" s="3" t="s">
        <v>130</v>
      </c>
      <c r="M8" s="3" t="s">
        <v>147</v>
      </c>
      <c r="N8" s="3" t="s">
        <v>141</v>
      </c>
      <c r="O8" s="3">
        <v>303</v>
      </c>
    </row>
    <row r="9" spans="1:16" x14ac:dyDescent="0.25">
      <c r="A9" s="3" t="s">
        <v>148</v>
      </c>
      <c r="B9" s="3" t="s">
        <v>124</v>
      </c>
      <c r="C9" s="3" t="s">
        <v>149</v>
      </c>
      <c r="D9" s="3" t="s">
        <v>125</v>
      </c>
      <c r="E9" s="3" t="s">
        <v>126</v>
      </c>
      <c r="F9" s="3" t="s">
        <v>127</v>
      </c>
      <c r="G9" s="3">
        <v>12147</v>
      </c>
      <c r="H9" s="3">
        <v>12223</v>
      </c>
      <c r="I9" s="3" t="s">
        <v>128</v>
      </c>
      <c r="J9" s="3">
        <v>77</v>
      </c>
      <c r="K9" s="3" t="s">
        <v>149</v>
      </c>
      <c r="N9" s="3" t="s">
        <v>150</v>
      </c>
      <c r="O9" s="3">
        <v>0</v>
      </c>
      <c r="P9" s="3" t="s">
        <v>151</v>
      </c>
    </row>
    <row r="10" spans="1:16" x14ac:dyDescent="0.25">
      <c r="A10" s="3" t="s">
        <v>152</v>
      </c>
      <c r="B10" s="3" t="s">
        <v>124</v>
      </c>
      <c r="C10" s="3" t="s">
        <v>149</v>
      </c>
      <c r="D10" s="3" t="s">
        <v>125</v>
      </c>
      <c r="E10" s="3" t="s">
        <v>126</v>
      </c>
      <c r="F10" s="3" t="s">
        <v>127</v>
      </c>
      <c r="G10" s="3">
        <v>12360</v>
      </c>
      <c r="H10" s="3">
        <v>12435</v>
      </c>
      <c r="I10" s="3" t="s">
        <v>128</v>
      </c>
      <c r="J10" s="3">
        <v>76</v>
      </c>
      <c r="K10" s="3" t="s">
        <v>149</v>
      </c>
      <c r="N10" s="3" t="s">
        <v>153</v>
      </c>
      <c r="O10" s="3">
        <v>0</v>
      </c>
      <c r="P10" s="3" t="s">
        <v>154</v>
      </c>
    </row>
    <row r="11" spans="1:16" x14ac:dyDescent="0.25">
      <c r="A11" s="3" t="s">
        <v>155</v>
      </c>
      <c r="B11" s="3" t="s">
        <v>124</v>
      </c>
      <c r="C11" s="3" t="s">
        <v>11</v>
      </c>
      <c r="D11" s="3" t="s">
        <v>125</v>
      </c>
      <c r="E11" s="3" t="s">
        <v>126</v>
      </c>
      <c r="F11" s="3" t="s">
        <v>127</v>
      </c>
      <c r="G11" s="3">
        <v>12525</v>
      </c>
      <c r="H11" s="3">
        <v>13709</v>
      </c>
      <c r="I11" s="3" t="s">
        <v>128</v>
      </c>
      <c r="J11" s="3">
        <v>1185</v>
      </c>
      <c r="K11" s="3" t="s">
        <v>129</v>
      </c>
      <c r="L11" s="3" t="s">
        <v>130</v>
      </c>
      <c r="M11" s="3" t="s">
        <v>156</v>
      </c>
      <c r="N11" s="3" t="s">
        <v>157</v>
      </c>
      <c r="O11" s="3">
        <v>394</v>
      </c>
    </row>
    <row r="12" spans="1:16" x14ac:dyDescent="0.25">
      <c r="A12" s="3" t="s">
        <v>158</v>
      </c>
      <c r="B12" s="3" t="s">
        <v>124</v>
      </c>
      <c r="C12" s="3" t="s">
        <v>11</v>
      </c>
      <c r="D12" s="3" t="s">
        <v>125</v>
      </c>
      <c r="E12" s="3" t="s">
        <v>126</v>
      </c>
      <c r="F12" s="3" t="s">
        <v>127</v>
      </c>
      <c r="G12" s="3">
        <v>13812</v>
      </c>
      <c r="H12" s="3">
        <v>14804</v>
      </c>
      <c r="I12" s="3" t="s">
        <v>159</v>
      </c>
      <c r="J12" s="3">
        <v>993</v>
      </c>
      <c r="K12" s="3" t="s">
        <v>129</v>
      </c>
      <c r="L12" s="3" t="s">
        <v>130</v>
      </c>
      <c r="M12" s="3" t="s">
        <v>8261</v>
      </c>
      <c r="N12" s="3" t="s">
        <v>141</v>
      </c>
      <c r="O12" s="3">
        <v>330</v>
      </c>
    </row>
    <row r="13" spans="1:16" x14ac:dyDescent="0.25">
      <c r="A13" s="3" t="s">
        <v>160</v>
      </c>
      <c r="B13" s="3" t="s">
        <v>124</v>
      </c>
      <c r="C13" s="3" t="s">
        <v>11</v>
      </c>
      <c r="D13" s="3" t="s">
        <v>125</v>
      </c>
      <c r="E13" s="3" t="s">
        <v>126</v>
      </c>
      <c r="F13" s="3" t="s">
        <v>127</v>
      </c>
      <c r="G13" s="3">
        <v>14774</v>
      </c>
      <c r="H13" s="3">
        <v>15001</v>
      </c>
      <c r="I13" s="3" t="s">
        <v>159</v>
      </c>
      <c r="J13" s="3">
        <v>228</v>
      </c>
      <c r="K13" s="3" t="s">
        <v>129</v>
      </c>
      <c r="L13" s="3" t="s">
        <v>130</v>
      </c>
      <c r="M13" s="3" t="s">
        <v>161</v>
      </c>
      <c r="N13" s="3" t="s">
        <v>141</v>
      </c>
      <c r="O13" s="3">
        <v>75</v>
      </c>
    </row>
    <row r="14" spans="1:16" x14ac:dyDescent="0.25">
      <c r="A14" s="3" t="s">
        <v>162</v>
      </c>
      <c r="B14" s="3" t="s">
        <v>124</v>
      </c>
      <c r="C14" s="3" t="s">
        <v>11</v>
      </c>
      <c r="D14" s="3" t="s">
        <v>125</v>
      </c>
      <c r="E14" s="3" t="s">
        <v>126</v>
      </c>
      <c r="F14" s="3" t="s">
        <v>127</v>
      </c>
      <c r="G14" s="3">
        <v>15410</v>
      </c>
      <c r="H14" s="3">
        <v>15724</v>
      </c>
      <c r="I14" s="3" t="s">
        <v>128</v>
      </c>
      <c r="J14" s="3">
        <v>315</v>
      </c>
      <c r="K14" s="3" t="s">
        <v>129</v>
      </c>
      <c r="L14" s="3" t="s">
        <v>130</v>
      </c>
      <c r="M14" s="3" t="s">
        <v>163</v>
      </c>
      <c r="N14" s="3" t="s">
        <v>141</v>
      </c>
      <c r="O14" s="3">
        <v>104</v>
      </c>
    </row>
    <row r="15" spans="1:16" x14ac:dyDescent="0.25">
      <c r="A15" s="3" t="s">
        <v>164</v>
      </c>
      <c r="B15" s="3" t="s">
        <v>124</v>
      </c>
      <c r="C15" s="3" t="s">
        <v>11</v>
      </c>
      <c r="D15" s="3" t="s">
        <v>125</v>
      </c>
      <c r="E15" s="3" t="s">
        <v>126</v>
      </c>
      <c r="F15" s="3" t="s">
        <v>127</v>
      </c>
      <c r="G15" s="3">
        <v>15724</v>
      </c>
      <c r="H15" s="3">
        <v>16218</v>
      </c>
      <c r="I15" s="3" t="s">
        <v>128</v>
      </c>
      <c r="J15" s="3">
        <v>495</v>
      </c>
      <c r="K15" s="3" t="s">
        <v>129</v>
      </c>
      <c r="L15" s="3" t="s">
        <v>130</v>
      </c>
      <c r="M15" s="3" t="s">
        <v>165</v>
      </c>
      <c r="N15" s="3" t="s">
        <v>141</v>
      </c>
      <c r="O15" s="3">
        <v>164</v>
      </c>
    </row>
    <row r="16" spans="1:16" x14ac:dyDescent="0.25">
      <c r="A16" s="3" t="s">
        <v>166</v>
      </c>
      <c r="B16" s="3" t="s">
        <v>124</v>
      </c>
      <c r="C16" s="3" t="s">
        <v>11</v>
      </c>
      <c r="D16" s="3" t="s">
        <v>125</v>
      </c>
      <c r="E16" s="3" t="s">
        <v>126</v>
      </c>
      <c r="F16" s="3" t="s">
        <v>127</v>
      </c>
      <c r="G16" s="3">
        <v>16379</v>
      </c>
      <c r="H16" s="3">
        <v>17206</v>
      </c>
      <c r="I16" s="3" t="s">
        <v>128</v>
      </c>
      <c r="J16" s="3">
        <v>828</v>
      </c>
      <c r="K16" s="3" t="s">
        <v>129</v>
      </c>
      <c r="L16" s="3" t="s">
        <v>130</v>
      </c>
      <c r="M16" s="3" t="s">
        <v>167</v>
      </c>
      <c r="N16" s="3" t="s">
        <v>141</v>
      </c>
      <c r="O16" s="3">
        <v>275</v>
      </c>
    </row>
    <row r="17" spans="1:15" x14ac:dyDescent="0.25">
      <c r="A17" s="3" t="s">
        <v>168</v>
      </c>
      <c r="B17" s="3" t="s">
        <v>124</v>
      </c>
      <c r="C17" s="3" t="s">
        <v>11</v>
      </c>
      <c r="D17" s="3" t="s">
        <v>125</v>
      </c>
      <c r="E17" s="3" t="s">
        <v>126</v>
      </c>
      <c r="F17" s="3" t="s">
        <v>127</v>
      </c>
      <c r="G17" s="3">
        <v>17358</v>
      </c>
      <c r="H17" s="3">
        <v>18317</v>
      </c>
      <c r="I17" s="3" t="s">
        <v>159</v>
      </c>
      <c r="J17" s="3">
        <v>960</v>
      </c>
      <c r="K17" s="3" t="s">
        <v>129</v>
      </c>
      <c r="L17" s="3" t="s">
        <v>130</v>
      </c>
      <c r="M17" s="3" t="s">
        <v>169</v>
      </c>
      <c r="N17" s="3" t="s">
        <v>141</v>
      </c>
      <c r="O17" s="3">
        <v>319</v>
      </c>
    </row>
    <row r="18" spans="1:15" x14ac:dyDescent="0.25">
      <c r="A18" s="3" t="s">
        <v>170</v>
      </c>
      <c r="B18" s="3" t="s">
        <v>124</v>
      </c>
      <c r="C18" s="3" t="s">
        <v>11</v>
      </c>
      <c r="D18" s="3" t="s">
        <v>125</v>
      </c>
      <c r="E18" s="3" t="s">
        <v>126</v>
      </c>
      <c r="F18" s="3" t="s">
        <v>127</v>
      </c>
      <c r="G18" s="3">
        <v>18751</v>
      </c>
      <c r="H18" s="3">
        <v>19170</v>
      </c>
      <c r="I18" s="3" t="s">
        <v>128</v>
      </c>
      <c r="J18" s="3">
        <v>420</v>
      </c>
      <c r="K18" s="3" t="s">
        <v>129</v>
      </c>
      <c r="L18" s="3" t="s">
        <v>130</v>
      </c>
      <c r="M18" s="3" t="s">
        <v>171</v>
      </c>
      <c r="N18" s="3" t="s">
        <v>141</v>
      </c>
      <c r="O18" s="3">
        <v>139</v>
      </c>
    </row>
    <row r="19" spans="1:15" x14ac:dyDescent="0.25">
      <c r="A19" s="3" t="s">
        <v>172</v>
      </c>
      <c r="B19" s="3" t="s">
        <v>124</v>
      </c>
      <c r="C19" s="3" t="s">
        <v>11</v>
      </c>
      <c r="D19" s="3" t="s">
        <v>125</v>
      </c>
      <c r="E19" s="3" t="s">
        <v>126</v>
      </c>
      <c r="F19" s="3" t="s">
        <v>127</v>
      </c>
      <c r="G19" s="3">
        <v>19167</v>
      </c>
      <c r="H19" s="3">
        <v>19724</v>
      </c>
      <c r="I19" s="3" t="s">
        <v>128</v>
      </c>
      <c r="J19" s="3">
        <v>558</v>
      </c>
      <c r="K19" s="3" t="s">
        <v>129</v>
      </c>
      <c r="L19" s="3" t="s">
        <v>130</v>
      </c>
      <c r="M19" s="3" t="s">
        <v>173</v>
      </c>
      <c r="N19" s="3" t="s">
        <v>141</v>
      </c>
      <c r="O19" s="3">
        <v>185</v>
      </c>
    </row>
    <row r="20" spans="1:15" x14ac:dyDescent="0.25">
      <c r="A20" s="3" t="s">
        <v>174</v>
      </c>
      <c r="B20" s="3" t="s">
        <v>124</v>
      </c>
      <c r="C20" s="3" t="s">
        <v>11</v>
      </c>
      <c r="D20" s="3" t="s">
        <v>125</v>
      </c>
      <c r="E20" s="3" t="s">
        <v>126</v>
      </c>
      <c r="F20" s="3" t="s">
        <v>127</v>
      </c>
      <c r="G20" s="3">
        <v>20343</v>
      </c>
      <c r="H20" s="3">
        <v>20942</v>
      </c>
      <c r="I20" s="3" t="s">
        <v>128</v>
      </c>
      <c r="J20" s="3">
        <v>600</v>
      </c>
      <c r="K20" s="3" t="s">
        <v>129</v>
      </c>
      <c r="L20" s="3" t="s">
        <v>130</v>
      </c>
      <c r="M20" s="3" t="s">
        <v>175</v>
      </c>
      <c r="N20" s="3" t="s">
        <v>141</v>
      </c>
      <c r="O20" s="3">
        <v>199</v>
      </c>
    </row>
    <row r="21" spans="1:15" x14ac:dyDescent="0.25">
      <c r="A21" s="3" t="s">
        <v>176</v>
      </c>
      <c r="B21" s="3" t="s">
        <v>124</v>
      </c>
      <c r="C21" s="3" t="s">
        <v>11</v>
      </c>
      <c r="D21" s="3" t="s">
        <v>125</v>
      </c>
      <c r="E21" s="3" t="s">
        <v>126</v>
      </c>
      <c r="F21" s="3" t="s">
        <v>127</v>
      </c>
      <c r="G21" s="3">
        <v>20939</v>
      </c>
      <c r="H21" s="3">
        <v>21199</v>
      </c>
      <c r="I21" s="3" t="s">
        <v>128</v>
      </c>
      <c r="J21" s="3">
        <v>261</v>
      </c>
      <c r="K21" s="3" t="s">
        <v>129</v>
      </c>
      <c r="L21" s="3" t="s">
        <v>130</v>
      </c>
      <c r="M21" s="3" t="s">
        <v>177</v>
      </c>
      <c r="N21" s="3" t="s">
        <v>141</v>
      </c>
      <c r="O21" s="3">
        <v>86</v>
      </c>
    </row>
    <row r="22" spans="1:15" x14ac:dyDescent="0.25">
      <c r="A22" s="3" t="s">
        <v>178</v>
      </c>
      <c r="B22" s="3" t="s">
        <v>124</v>
      </c>
      <c r="C22" s="3" t="s">
        <v>11</v>
      </c>
      <c r="D22" s="3" t="s">
        <v>125</v>
      </c>
      <c r="E22" s="3" t="s">
        <v>126</v>
      </c>
      <c r="F22" s="3" t="s">
        <v>127</v>
      </c>
      <c r="G22" s="3">
        <v>21378</v>
      </c>
      <c r="H22" s="3">
        <v>21818</v>
      </c>
      <c r="I22" s="3" t="s">
        <v>159</v>
      </c>
      <c r="J22" s="3">
        <v>441</v>
      </c>
      <c r="K22" s="3" t="s">
        <v>129</v>
      </c>
      <c r="L22" s="3" t="s">
        <v>130</v>
      </c>
      <c r="M22" s="3" t="s">
        <v>179</v>
      </c>
      <c r="N22" s="3" t="s">
        <v>180</v>
      </c>
      <c r="O22" s="3">
        <v>146</v>
      </c>
    </row>
    <row r="23" spans="1:15" x14ac:dyDescent="0.25">
      <c r="A23" s="3" t="s">
        <v>181</v>
      </c>
      <c r="B23" s="3" t="s">
        <v>124</v>
      </c>
      <c r="C23" s="3" t="s">
        <v>11</v>
      </c>
      <c r="D23" s="3" t="s">
        <v>125</v>
      </c>
      <c r="E23" s="3" t="s">
        <v>126</v>
      </c>
      <c r="F23" s="3" t="s">
        <v>127</v>
      </c>
      <c r="G23" s="3">
        <v>21968</v>
      </c>
      <c r="H23" s="3">
        <v>22516</v>
      </c>
      <c r="I23" s="3" t="s">
        <v>128</v>
      </c>
      <c r="J23" s="3">
        <v>549</v>
      </c>
      <c r="K23" s="3" t="s">
        <v>129</v>
      </c>
      <c r="L23" s="3" t="s">
        <v>130</v>
      </c>
      <c r="M23" s="3" t="s">
        <v>182</v>
      </c>
      <c r="N23" s="3" t="s">
        <v>183</v>
      </c>
      <c r="O23" s="3">
        <v>182</v>
      </c>
    </row>
    <row r="24" spans="1:15" x14ac:dyDescent="0.25">
      <c r="A24" s="3" t="s">
        <v>184</v>
      </c>
      <c r="B24" s="3" t="s">
        <v>124</v>
      </c>
      <c r="C24" s="3" t="s">
        <v>11</v>
      </c>
      <c r="D24" s="3" t="s">
        <v>125</v>
      </c>
      <c r="E24" s="3" t="s">
        <v>126</v>
      </c>
      <c r="F24" s="3" t="s">
        <v>127</v>
      </c>
      <c r="G24" s="3">
        <v>22574</v>
      </c>
      <c r="H24" s="3">
        <v>22999</v>
      </c>
      <c r="I24" s="3" t="s">
        <v>159</v>
      </c>
      <c r="J24" s="3">
        <v>426</v>
      </c>
      <c r="K24" s="3" t="s">
        <v>129</v>
      </c>
      <c r="L24" s="3" t="s">
        <v>130</v>
      </c>
      <c r="M24" s="3" t="s">
        <v>8262</v>
      </c>
      <c r="N24" s="3" t="s">
        <v>141</v>
      </c>
      <c r="O24" s="3">
        <v>141</v>
      </c>
    </row>
    <row r="25" spans="1:15" x14ac:dyDescent="0.25">
      <c r="A25" s="3" t="s">
        <v>185</v>
      </c>
      <c r="B25" s="3" t="s">
        <v>124</v>
      </c>
      <c r="C25" s="3" t="s">
        <v>11</v>
      </c>
      <c r="D25" s="3" t="s">
        <v>125</v>
      </c>
      <c r="E25" s="3" t="s">
        <v>126</v>
      </c>
      <c r="F25" s="3" t="s">
        <v>127</v>
      </c>
      <c r="G25" s="3">
        <v>23155</v>
      </c>
      <c r="H25" s="3">
        <v>23436</v>
      </c>
      <c r="I25" s="3" t="s">
        <v>159</v>
      </c>
      <c r="J25" s="3">
        <v>282</v>
      </c>
      <c r="K25" s="3" t="s">
        <v>129</v>
      </c>
      <c r="L25" s="3" t="s">
        <v>130</v>
      </c>
      <c r="M25" s="3" t="s">
        <v>186</v>
      </c>
      <c r="N25" s="3" t="s">
        <v>187</v>
      </c>
      <c r="O25" s="3">
        <v>93</v>
      </c>
    </row>
    <row r="26" spans="1:15" x14ac:dyDescent="0.25">
      <c r="A26" s="3" t="s">
        <v>188</v>
      </c>
      <c r="B26" s="3" t="s">
        <v>124</v>
      </c>
      <c r="C26" s="3" t="s">
        <v>11</v>
      </c>
      <c r="D26" s="3" t="s">
        <v>125</v>
      </c>
      <c r="E26" s="3" t="s">
        <v>126</v>
      </c>
      <c r="F26" s="3" t="s">
        <v>127</v>
      </c>
      <c r="G26" s="3">
        <v>23581</v>
      </c>
      <c r="H26" s="3">
        <v>24339</v>
      </c>
      <c r="I26" s="3" t="s">
        <v>128</v>
      </c>
      <c r="J26" s="3">
        <v>759</v>
      </c>
      <c r="K26" s="3" t="s">
        <v>129</v>
      </c>
      <c r="L26" s="3" t="s">
        <v>130</v>
      </c>
      <c r="M26" s="3" t="s">
        <v>189</v>
      </c>
      <c r="N26" s="3" t="s">
        <v>141</v>
      </c>
      <c r="O26" s="3">
        <v>252</v>
      </c>
    </row>
    <row r="27" spans="1:15" x14ac:dyDescent="0.25">
      <c r="A27" s="3" t="s">
        <v>190</v>
      </c>
      <c r="B27" s="3" t="s">
        <v>124</v>
      </c>
      <c r="C27" s="3" t="s">
        <v>11</v>
      </c>
      <c r="D27" s="3" t="s">
        <v>125</v>
      </c>
      <c r="E27" s="3" t="s">
        <v>126</v>
      </c>
      <c r="F27" s="3" t="s">
        <v>127</v>
      </c>
      <c r="G27" s="3">
        <v>24417</v>
      </c>
      <c r="H27" s="3">
        <v>25115</v>
      </c>
      <c r="I27" s="3" t="s">
        <v>128</v>
      </c>
      <c r="J27" s="3">
        <v>699</v>
      </c>
      <c r="K27" s="3" t="s">
        <v>129</v>
      </c>
      <c r="L27" s="3" t="s">
        <v>130</v>
      </c>
      <c r="M27" s="3" t="s">
        <v>191</v>
      </c>
      <c r="N27" s="3" t="s">
        <v>192</v>
      </c>
      <c r="O27" s="3">
        <v>232</v>
      </c>
    </row>
    <row r="28" spans="1:15" x14ac:dyDescent="0.25">
      <c r="A28" s="3" t="s">
        <v>193</v>
      </c>
      <c r="B28" s="3" t="s">
        <v>124</v>
      </c>
      <c r="C28" s="3" t="s">
        <v>11</v>
      </c>
      <c r="D28" s="3" t="s">
        <v>125</v>
      </c>
      <c r="E28" s="3" t="s">
        <v>126</v>
      </c>
      <c r="F28" s="3" t="s">
        <v>127</v>
      </c>
      <c r="G28" s="3">
        <v>25093</v>
      </c>
      <c r="H28" s="3">
        <v>26961</v>
      </c>
      <c r="I28" s="3" t="s">
        <v>159</v>
      </c>
      <c r="J28" s="3">
        <v>1869</v>
      </c>
      <c r="K28" s="3" t="s">
        <v>129</v>
      </c>
      <c r="L28" s="3" t="s">
        <v>130</v>
      </c>
      <c r="M28" s="3" t="s">
        <v>194</v>
      </c>
      <c r="N28" s="3" t="s">
        <v>195</v>
      </c>
      <c r="O28" s="3">
        <v>622</v>
      </c>
    </row>
    <row r="29" spans="1:15" x14ac:dyDescent="0.25">
      <c r="A29" s="3" t="s">
        <v>196</v>
      </c>
      <c r="B29" s="3" t="s">
        <v>124</v>
      </c>
      <c r="C29" s="3" t="s">
        <v>11</v>
      </c>
      <c r="D29" s="3" t="s">
        <v>125</v>
      </c>
      <c r="E29" s="3" t="s">
        <v>126</v>
      </c>
      <c r="F29" s="3" t="s">
        <v>127</v>
      </c>
      <c r="G29" s="3">
        <v>26958</v>
      </c>
      <c r="H29" s="3">
        <v>28289</v>
      </c>
      <c r="I29" s="3" t="s">
        <v>159</v>
      </c>
      <c r="J29" s="3">
        <v>1332</v>
      </c>
      <c r="K29" s="3" t="s">
        <v>129</v>
      </c>
      <c r="L29" s="3" t="s">
        <v>130</v>
      </c>
      <c r="M29" s="3" t="s">
        <v>197</v>
      </c>
      <c r="N29" s="3" t="s">
        <v>195</v>
      </c>
      <c r="O29" s="3">
        <v>443</v>
      </c>
    </row>
    <row r="30" spans="1:15" x14ac:dyDescent="0.25">
      <c r="A30" s="3" t="s">
        <v>198</v>
      </c>
      <c r="B30" s="3" t="s">
        <v>124</v>
      </c>
      <c r="C30" s="3" t="s">
        <v>11</v>
      </c>
      <c r="D30" s="3" t="s">
        <v>125</v>
      </c>
      <c r="E30" s="3" t="s">
        <v>126</v>
      </c>
      <c r="F30" s="3" t="s">
        <v>127</v>
      </c>
      <c r="G30" s="3">
        <v>28286</v>
      </c>
      <c r="H30" s="3">
        <v>29791</v>
      </c>
      <c r="I30" s="3" t="s">
        <v>159</v>
      </c>
      <c r="J30" s="3">
        <v>1506</v>
      </c>
      <c r="K30" s="3" t="s">
        <v>129</v>
      </c>
      <c r="L30" s="3" t="s">
        <v>130</v>
      </c>
      <c r="M30" s="3" t="s">
        <v>199</v>
      </c>
      <c r="N30" s="3" t="s">
        <v>200</v>
      </c>
      <c r="O30" s="3">
        <v>501</v>
      </c>
    </row>
    <row r="31" spans="1:15" x14ac:dyDescent="0.25">
      <c r="A31" s="3" t="s">
        <v>201</v>
      </c>
      <c r="B31" s="3" t="s">
        <v>124</v>
      </c>
      <c r="C31" s="3" t="s">
        <v>11</v>
      </c>
      <c r="D31" s="3" t="s">
        <v>125</v>
      </c>
      <c r="E31" s="3" t="s">
        <v>126</v>
      </c>
      <c r="F31" s="3" t="s">
        <v>127</v>
      </c>
      <c r="G31" s="3">
        <v>29788</v>
      </c>
      <c r="H31" s="3">
        <v>31197</v>
      </c>
      <c r="I31" s="3" t="s">
        <v>159</v>
      </c>
      <c r="J31" s="3">
        <v>1410</v>
      </c>
      <c r="K31" s="3" t="s">
        <v>129</v>
      </c>
      <c r="L31" s="3" t="s">
        <v>130</v>
      </c>
      <c r="M31" s="3" t="s">
        <v>202</v>
      </c>
      <c r="N31" s="3" t="s">
        <v>203</v>
      </c>
      <c r="O31" s="3">
        <v>469</v>
      </c>
    </row>
    <row r="32" spans="1:15" x14ac:dyDescent="0.25">
      <c r="A32" s="3" t="s">
        <v>204</v>
      </c>
      <c r="B32" s="3" t="s">
        <v>124</v>
      </c>
      <c r="C32" s="3" t="s">
        <v>11</v>
      </c>
      <c r="D32" s="3" t="s">
        <v>125</v>
      </c>
      <c r="E32" s="3" t="s">
        <v>126</v>
      </c>
      <c r="F32" s="3" t="s">
        <v>127</v>
      </c>
      <c r="G32" s="3">
        <v>31194</v>
      </c>
      <c r="H32" s="3">
        <v>32711</v>
      </c>
      <c r="I32" s="3" t="s">
        <v>159</v>
      </c>
      <c r="J32" s="3">
        <v>1518</v>
      </c>
      <c r="K32" s="3" t="s">
        <v>129</v>
      </c>
      <c r="L32" s="3" t="s">
        <v>130</v>
      </c>
      <c r="M32" s="3" t="s">
        <v>205</v>
      </c>
      <c r="N32" s="3" t="s">
        <v>206</v>
      </c>
      <c r="O32" s="3">
        <v>505</v>
      </c>
    </row>
    <row r="33" spans="1:16" x14ac:dyDescent="0.25">
      <c r="A33" s="3" t="s">
        <v>207</v>
      </c>
      <c r="B33" s="3" t="s">
        <v>124</v>
      </c>
      <c r="C33" s="3" t="s">
        <v>11</v>
      </c>
      <c r="D33" s="3" t="s">
        <v>125</v>
      </c>
      <c r="E33" s="3" t="s">
        <v>126</v>
      </c>
      <c r="F33" s="3" t="s">
        <v>127</v>
      </c>
      <c r="G33" s="3">
        <v>32708</v>
      </c>
      <c r="H33" s="3">
        <v>33175</v>
      </c>
      <c r="I33" s="3" t="s">
        <v>159</v>
      </c>
      <c r="J33" s="3">
        <v>468</v>
      </c>
      <c r="K33" s="3" t="s">
        <v>129</v>
      </c>
      <c r="L33" s="3" t="s">
        <v>130</v>
      </c>
      <c r="M33" s="3" t="s">
        <v>208</v>
      </c>
      <c r="N33" s="3" t="s">
        <v>141</v>
      </c>
      <c r="O33" s="3">
        <v>155</v>
      </c>
    </row>
    <row r="34" spans="1:16" x14ac:dyDescent="0.25">
      <c r="A34" s="3" t="s">
        <v>209</v>
      </c>
      <c r="B34" s="3" t="s">
        <v>124</v>
      </c>
      <c r="C34" s="3" t="s">
        <v>11</v>
      </c>
      <c r="D34" s="3" t="s">
        <v>125</v>
      </c>
      <c r="E34" s="3" t="s">
        <v>126</v>
      </c>
      <c r="F34" s="3" t="s">
        <v>127</v>
      </c>
      <c r="G34" s="3">
        <v>33297</v>
      </c>
      <c r="H34" s="3">
        <v>34982</v>
      </c>
      <c r="I34" s="3" t="s">
        <v>159</v>
      </c>
      <c r="J34" s="3">
        <v>1686</v>
      </c>
      <c r="K34" s="3" t="s">
        <v>129</v>
      </c>
      <c r="L34" s="3" t="s">
        <v>130</v>
      </c>
      <c r="M34" s="3" t="s">
        <v>8263</v>
      </c>
      <c r="N34" s="3" t="s">
        <v>141</v>
      </c>
      <c r="O34" s="3">
        <v>561</v>
      </c>
    </row>
    <row r="35" spans="1:16" x14ac:dyDescent="0.25">
      <c r="A35" s="3" t="s">
        <v>210</v>
      </c>
      <c r="B35" s="3" t="s">
        <v>124</v>
      </c>
      <c r="C35" s="3" t="s">
        <v>149</v>
      </c>
      <c r="D35" s="3" t="s">
        <v>125</v>
      </c>
      <c r="E35" s="3" t="s">
        <v>126</v>
      </c>
      <c r="F35" s="3" t="s">
        <v>127</v>
      </c>
      <c r="G35" s="3">
        <v>35237</v>
      </c>
      <c r="H35" s="3">
        <v>35319</v>
      </c>
      <c r="I35" s="3" t="s">
        <v>128</v>
      </c>
      <c r="J35" s="3">
        <v>83</v>
      </c>
      <c r="K35" s="3" t="s">
        <v>149</v>
      </c>
      <c r="N35" s="3" t="s">
        <v>211</v>
      </c>
      <c r="O35" s="3">
        <v>0</v>
      </c>
      <c r="P35" s="3" t="s">
        <v>212</v>
      </c>
    </row>
    <row r="36" spans="1:16" x14ac:dyDescent="0.25">
      <c r="A36" s="3" t="s">
        <v>213</v>
      </c>
      <c r="B36" s="3" t="s">
        <v>124</v>
      </c>
      <c r="C36" s="3" t="s">
        <v>11</v>
      </c>
      <c r="D36" s="3" t="s">
        <v>125</v>
      </c>
      <c r="E36" s="3" t="s">
        <v>126</v>
      </c>
      <c r="F36" s="3" t="s">
        <v>127</v>
      </c>
      <c r="G36" s="3">
        <v>35463</v>
      </c>
      <c r="H36" s="3">
        <v>35879</v>
      </c>
      <c r="I36" s="3" t="s">
        <v>159</v>
      </c>
      <c r="J36" s="3">
        <v>417</v>
      </c>
      <c r="K36" s="3" t="s">
        <v>129</v>
      </c>
      <c r="L36" s="3" t="s">
        <v>130</v>
      </c>
      <c r="M36" s="3" t="s">
        <v>214</v>
      </c>
      <c r="N36" s="3" t="s">
        <v>141</v>
      </c>
      <c r="O36" s="3">
        <v>138</v>
      </c>
    </row>
    <row r="37" spans="1:16" x14ac:dyDescent="0.25">
      <c r="A37" s="3" t="s">
        <v>215</v>
      </c>
      <c r="B37" s="3" t="s">
        <v>124</v>
      </c>
      <c r="C37" s="3" t="s">
        <v>11</v>
      </c>
      <c r="D37" s="3" t="s">
        <v>125</v>
      </c>
      <c r="E37" s="3" t="s">
        <v>126</v>
      </c>
      <c r="F37" s="3" t="s">
        <v>127</v>
      </c>
      <c r="G37" s="3">
        <v>36078</v>
      </c>
      <c r="H37" s="3">
        <v>37427</v>
      </c>
      <c r="I37" s="3" t="s">
        <v>159</v>
      </c>
      <c r="J37" s="3">
        <v>1350</v>
      </c>
      <c r="K37" s="3" t="s">
        <v>129</v>
      </c>
      <c r="L37" s="3" t="s">
        <v>130</v>
      </c>
      <c r="M37" s="3" t="s">
        <v>216</v>
      </c>
      <c r="N37" s="3" t="s">
        <v>141</v>
      </c>
      <c r="O37" s="3">
        <v>449</v>
      </c>
    </row>
    <row r="38" spans="1:16" x14ac:dyDescent="0.25">
      <c r="A38" s="3" t="s">
        <v>217</v>
      </c>
      <c r="B38" s="3" t="s">
        <v>124</v>
      </c>
      <c r="C38" s="3" t="s">
        <v>11</v>
      </c>
      <c r="D38" s="3" t="s">
        <v>125</v>
      </c>
      <c r="E38" s="3" t="s">
        <v>126</v>
      </c>
      <c r="F38" s="3" t="s">
        <v>127</v>
      </c>
      <c r="G38" s="3">
        <v>37820</v>
      </c>
      <c r="H38" s="3">
        <v>38155</v>
      </c>
      <c r="I38" s="3" t="s">
        <v>159</v>
      </c>
      <c r="J38" s="3">
        <v>336</v>
      </c>
      <c r="K38" s="3" t="s">
        <v>129</v>
      </c>
      <c r="L38" s="3" t="s">
        <v>130</v>
      </c>
      <c r="M38" s="3" t="s">
        <v>218</v>
      </c>
      <c r="N38" s="3" t="s">
        <v>219</v>
      </c>
      <c r="O38" s="3">
        <v>111</v>
      </c>
    </row>
    <row r="39" spans="1:16" x14ac:dyDescent="0.25">
      <c r="A39" s="3" t="s">
        <v>220</v>
      </c>
      <c r="B39" s="3" t="s">
        <v>124</v>
      </c>
      <c r="C39" s="3" t="s">
        <v>11</v>
      </c>
      <c r="D39" s="3" t="s">
        <v>125</v>
      </c>
      <c r="E39" s="3" t="s">
        <v>126</v>
      </c>
      <c r="F39" s="3" t="s">
        <v>127</v>
      </c>
      <c r="G39" s="3">
        <v>38152</v>
      </c>
      <c r="H39" s="3">
        <v>39144</v>
      </c>
      <c r="I39" s="3" t="s">
        <v>159</v>
      </c>
      <c r="J39" s="3">
        <v>993</v>
      </c>
      <c r="K39" s="3" t="s">
        <v>129</v>
      </c>
      <c r="L39" s="3" t="s">
        <v>130</v>
      </c>
      <c r="M39" s="3" t="s">
        <v>221</v>
      </c>
      <c r="N39" s="3" t="s">
        <v>222</v>
      </c>
      <c r="O39" s="3">
        <v>330</v>
      </c>
    </row>
    <row r="40" spans="1:16" x14ac:dyDescent="0.25">
      <c r="A40" s="3" t="s">
        <v>223</v>
      </c>
      <c r="B40" s="3" t="s">
        <v>124</v>
      </c>
      <c r="C40" s="3" t="s">
        <v>11</v>
      </c>
      <c r="D40" s="3" t="s">
        <v>125</v>
      </c>
      <c r="E40" s="3" t="s">
        <v>126</v>
      </c>
      <c r="F40" s="3" t="s">
        <v>127</v>
      </c>
      <c r="G40" s="3">
        <v>39531</v>
      </c>
      <c r="H40" s="3">
        <v>39947</v>
      </c>
      <c r="I40" s="3" t="s">
        <v>159</v>
      </c>
      <c r="J40" s="3">
        <v>417</v>
      </c>
      <c r="K40" s="3" t="s">
        <v>129</v>
      </c>
      <c r="L40" s="3" t="s">
        <v>130</v>
      </c>
      <c r="M40" s="3" t="s">
        <v>224</v>
      </c>
      <c r="N40" s="3" t="s">
        <v>225</v>
      </c>
      <c r="O40" s="3">
        <v>138</v>
      </c>
    </row>
    <row r="41" spans="1:16" x14ac:dyDescent="0.25">
      <c r="A41" s="3" t="s">
        <v>226</v>
      </c>
      <c r="B41" s="3" t="s">
        <v>124</v>
      </c>
      <c r="C41" s="3" t="s">
        <v>11</v>
      </c>
      <c r="D41" s="3" t="s">
        <v>125</v>
      </c>
      <c r="E41" s="3" t="s">
        <v>126</v>
      </c>
      <c r="F41" s="3" t="s">
        <v>127</v>
      </c>
      <c r="G41" s="3">
        <v>40097</v>
      </c>
      <c r="H41" s="3">
        <v>40885</v>
      </c>
      <c r="I41" s="3" t="s">
        <v>128</v>
      </c>
      <c r="J41" s="3">
        <v>789</v>
      </c>
      <c r="K41" s="3" t="s">
        <v>129</v>
      </c>
      <c r="L41" s="3" t="s">
        <v>130</v>
      </c>
      <c r="M41" s="3" t="s">
        <v>227</v>
      </c>
      <c r="N41" s="3" t="s">
        <v>225</v>
      </c>
      <c r="O41" s="3">
        <v>262</v>
      </c>
    </row>
    <row r="42" spans="1:16" x14ac:dyDescent="0.25">
      <c r="A42" s="3" t="s">
        <v>228</v>
      </c>
      <c r="B42" s="3" t="s">
        <v>124</v>
      </c>
      <c r="C42" s="3" t="s">
        <v>11</v>
      </c>
      <c r="D42" s="3" t="s">
        <v>125</v>
      </c>
      <c r="E42" s="3" t="s">
        <v>126</v>
      </c>
      <c r="F42" s="3" t="s">
        <v>127</v>
      </c>
      <c r="G42" s="3">
        <v>40924</v>
      </c>
      <c r="H42" s="3">
        <v>41718</v>
      </c>
      <c r="I42" s="3" t="s">
        <v>128</v>
      </c>
      <c r="J42" s="3">
        <v>795</v>
      </c>
      <c r="K42" s="3" t="s">
        <v>129</v>
      </c>
      <c r="L42" s="3" t="s">
        <v>130</v>
      </c>
      <c r="M42" s="3" t="s">
        <v>229</v>
      </c>
      <c r="N42" s="3" t="s">
        <v>141</v>
      </c>
      <c r="O42" s="3">
        <v>264</v>
      </c>
    </row>
    <row r="43" spans="1:16" x14ac:dyDescent="0.25">
      <c r="A43" s="3" t="s">
        <v>230</v>
      </c>
      <c r="B43" s="3" t="s">
        <v>124</v>
      </c>
      <c r="C43" s="3" t="s">
        <v>11</v>
      </c>
      <c r="D43" s="3" t="s">
        <v>125</v>
      </c>
      <c r="E43" s="3" t="s">
        <v>126</v>
      </c>
      <c r="F43" s="3" t="s">
        <v>127</v>
      </c>
      <c r="G43" s="3">
        <v>41732</v>
      </c>
      <c r="H43" s="3">
        <v>42094</v>
      </c>
      <c r="I43" s="3" t="s">
        <v>128</v>
      </c>
      <c r="J43" s="3">
        <v>363</v>
      </c>
      <c r="K43" s="3" t="s">
        <v>129</v>
      </c>
      <c r="L43" s="3" t="s">
        <v>130</v>
      </c>
      <c r="M43" s="3" t="s">
        <v>231</v>
      </c>
      <c r="N43" s="3" t="s">
        <v>141</v>
      </c>
      <c r="O43" s="3">
        <v>120</v>
      </c>
    </row>
    <row r="44" spans="1:16" x14ac:dyDescent="0.25">
      <c r="A44" s="3" t="s">
        <v>232</v>
      </c>
      <c r="B44" s="3" t="s">
        <v>124</v>
      </c>
      <c r="C44" s="3" t="s">
        <v>11</v>
      </c>
      <c r="D44" s="3" t="s">
        <v>125</v>
      </c>
      <c r="E44" s="3" t="s">
        <v>126</v>
      </c>
      <c r="F44" s="3" t="s">
        <v>127</v>
      </c>
      <c r="G44" s="3">
        <v>42203</v>
      </c>
      <c r="H44" s="3">
        <v>43627</v>
      </c>
      <c r="I44" s="3" t="s">
        <v>128</v>
      </c>
      <c r="J44" s="3">
        <v>1425</v>
      </c>
      <c r="K44" s="3" t="s">
        <v>129</v>
      </c>
      <c r="L44" s="3" t="s">
        <v>130</v>
      </c>
      <c r="M44" s="3" t="s">
        <v>233</v>
      </c>
      <c r="N44" s="3" t="s">
        <v>141</v>
      </c>
      <c r="O44" s="3">
        <v>474</v>
      </c>
    </row>
    <row r="45" spans="1:16" x14ac:dyDescent="0.25">
      <c r="A45" s="3" t="s">
        <v>234</v>
      </c>
      <c r="B45" s="3" t="s">
        <v>124</v>
      </c>
      <c r="C45" s="3" t="s">
        <v>11</v>
      </c>
      <c r="D45" s="3" t="s">
        <v>125</v>
      </c>
      <c r="E45" s="3" t="s">
        <v>126</v>
      </c>
      <c r="F45" s="3" t="s">
        <v>127</v>
      </c>
      <c r="G45" s="3">
        <v>43674</v>
      </c>
      <c r="H45" s="3">
        <v>43991</v>
      </c>
      <c r="I45" s="3" t="s">
        <v>128</v>
      </c>
      <c r="J45" s="3">
        <v>318</v>
      </c>
      <c r="K45" s="3" t="s">
        <v>129</v>
      </c>
      <c r="L45" s="3" t="s">
        <v>130</v>
      </c>
      <c r="M45" s="3" t="s">
        <v>235</v>
      </c>
      <c r="N45" s="3" t="s">
        <v>141</v>
      </c>
      <c r="O45" s="3">
        <v>105</v>
      </c>
    </row>
    <row r="46" spans="1:16" x14ac:dyDescent="0.25">
      <c r="A46" s="3" t="s">
        <v>236</v>
      </c>
      <c r="B46" s="3" t="s">
        <v>124</v>
      </c>
      <c r="C46" s="3" t="s">
        <v>11</v>
      </c>
      <c r="D46" s="3" t="s">
        <v>125</v>
      </c>
      <c r="E46" s="3" t="s">
        <v>126</v>
      </c>
      <c r="F46" s="3" t="s">
        <v>127</v>
      </c>
      <c r="G46" s="3">
        <v>43988</v>
      </c>
      <c r="H46" s="3">
        <v>44299</v>
      </c>
      <c r="I46" s="3" t="s">
        <v>128</v>
      </c>
      <c r="J46" s="3">
        <v>312</v>
      </c>
      <c r="K46" s="3" t="s">
        <v>129</v>
      </c>
      <c r="L46" s="3" t="s">
        <v>130</v>
      </c>
      <c r="M46" s="3" t="s">
        <v>237</v>
      </c>
      <c r="N46" s="3" t="s">
        <v>141</v>
      </c>
      <c r="O46" s="3">
        <v>103</v>
      </c>
    </row>
    <row r="47" spans="1:16" x14ac:dyDescent="0.25">
      <c r="A47" s="3" t="s">
        <v>238</v>
      </c>
      <c r="B47" s="3" t="s">
        <v>124</v>
      </c>
      <c r="C47" s="3" t="s">
        <v>11</v>
      </c>
      <c r="D47" s="3" t="s">
        <v>125</v>
      </c>
      <c r="E47" s="3" t="s">
        <v>126</v>
      </c>
      <c r="F47" s="3" t="s">
        <v>127</v>
      </c>
      <c r="G47" s="3">
        <v>44748</v>
      </c>
      <c r="H47" s="3">
        <v>45062</v>
      </c>
      <c r="I47" s="3" t="s">
        <v>128</v>
      </c>
      <c r="J47" s="3">
        <v>315</v>
      </c>
      <c r="K47" s="3" t="s">
        <v>129</v>
      </c>
      <c r="L47" s="3" t="s">
        <v>130</v>
      </c>
      <c r="M47" s="3" t="s">
        <v>8264</v>
      </c>
      <c r="N47" s="3" t="s">
        <v>141</v>
      </c>
      <c r="O47" s="3">
        <v>104</v>
      </c>
    </row>
    <row r="48" spans="1:16" x14ac:dyDescent="0.25">
      <c r="A48" s="3" t="s">
        <v>239</v>
      </c>
      <c r="B48" s="3" t="s">
        <v>124</v>
      </c>
      <c r="C48" s="3" t="s">
        <v>11</v>
      </c>
      <c r="D48" s="3" t="s">
        <v>125</v>
      </c>
      <c r="E48" s="3" t="s">
        <v>126</v>
      </c>
      <c r="F48" s="3" t="s">
        <v>127</v>
      </c>
      <c r="G48" s="3">
        <v>45118</v>
      </c>
      <c r="H48" s="3">
        <v>46614</v>
      </c>
      <c r="I48" s="3" t="s">
        <v>128</v>
      </c>
      <c r="J48" s="3">
        <v>1497</v>
      </c>
      <c r="K48" s="3" t="s">
        <v>129</v>
      </c>
      <c r="L48" s="3" t="s">
        <v>130</v>
      </c>
      <c r="M48" s="3" t="s">
        <v>240</v>
      </c>
      <c r="N48" s="3" t="s">
        <v>241</v>
      </c>
      <c r="O48" s="3">
        <v>498</v>
      </c>
    </row>
    <row r="49" spans="1:15" x14ac:dyDescent="0.25">
      <c r="A49" s="3" t="s">
        <v>242</v>
      </c>
      <c r="B49" s="3" t="s">
        <v>124</v>
      </c>
      <c r="C49" s="3" t="s">
        <v>11</v>
      </c>
      <c r="D49" s="3" t="s">
        <v>125</v>
      </c>
      <c r="E49" s="3" t="s">
        <v>126</v>
      </c>
      <c r="F49" s="3" t="s">
        <v>127</v>
      </c>
      <c r="G49" s="3">
        <v>46617</v>
      </c>
      <c r="H49" s="3">
        <v>50696</v>
      </c>
      <c r="I49" s="3" t="s">
        <v>128</v>
      </c>
      <c r="J49" s="3">
        <v>4080</v>
      </c>
      <c r="K49" s="3" t="s">
        <v>129</v>
      </c>
      <c r="L49" s="3" t="s">
        <v>130</v>
      </c>
      <c r="M49" s="3" t="s">
        <v>243</v>
      </c>
      <c r="N49" s="3" t="s">
        <v>141</v>
      </c>
      <c r="O49" s="3">
        <v>1359</v>
      </c>
    </row>
    <row r="50" spans="1:15" x14ac:dyDescent="0.25">
      <c r="A50" s="3" t="s">
        <v>244</v>
      </c>
      <c r="B50" s="3" t="s">
        <v>124</v>
      </c>
      <c r="C50" s="3" t="s">
        <v>11</v>
      </c>
      <c r="D50" s="3" t="s">
        <v>125</v>
      </c>
      <c r="E50" s="3" t="s">
        <v>126</v>
      </c>
      <c r="F50" s="3" t="s">
        <v>127</v>
      </c>
      <c r="G50" s="3">
        <v>50823</v>
      </c>
      <c r="H50" s="3">
        <v>51128</v>
      </c>
      <c r="I50" s="3" t="s">
        <v>128</v>
      </c>
      <c r="J50" s="3">
        <v>306</v>
      </c>
      <c r="K50" s="3" t="s">
        <v>129</v>
      </c>
      <c r="L50" s="3" t="s">
        <v>130</v>
      </c>
      <c r="M50" s="3" t="s">
        <v>245</v>
      </c>
      <c r="N50" s="3" t="s">
        <v>141</v>
      </c>
      <c r="O50" s="3">
        <v>101</v>
      </c>
    </row>
    <row r="51" spans="1:15" x14ac:dyDescent="0.25">
      <c r="A51" s="3" t="s">
        <v>246</v>
      </c>
      <c r="B51" s="3" t="s">
        <v>124</v>
      </c>
      <c r="C51" s="3" t="s">
        <v>11</v>
      </c>
      <c r="D51" s="3" t="s">
        <v>125</v>
      </c>
      <c r="E51" s="3" t="s">
        <v>126</v>
      </c>
      <c r="F51" s="3" t="s">
        <v>127</v>
      </c>
      <c r="G51" s="3">
        <v>51138</v>
      </c>
      <c r="H51" s="3">
        <v>52343</v>
      </c>
      <c r="I51" s="3" t="s">
        <v>128</v>
      </c>
      <c r="J51" s="3">
        <v>1206</v>
      </c>
      <c r="K51" s="3" t="s">
        <v>129</v>
      </c>
      <c r="L51" s="3" t="s">
        <v>130</v>
      </c>
      <c r="M51" s="3" t="s">
        <v>247</v>
      </c>
      <c r="N51" s="3" t="s">
        <v>141</v>
      </c>
      <c r="O51" s="3">
        <v>401</v>
      </c>
    </row>
    <row r="52" spans="1:15" x14ac:dyDescent="0.25">
      <c r="A52" s="3" t="s">
        <v>248</v>
      </c>
      <c r="B52" s="3" t="s">
        <v>124</v>
      </c>
      <c r="C52" s="3" t="s">
        <v>11</v>
      </c>
      <c r="D52" s="3" t="s">
        <v>125</v>
      </c>
      <c r="E52" s="3" t="s">
        <v>126</v>
      </c>
      <c r="F52" s="3" t="s">
        <v>127</v>
      </c>
      <c r="G52" s="3">
        <v>52459</v>
      </c>
      <c r="H52" s="3">
        <v>53232</v>
      </c>
      <c r="I52" s="3" t="s">
        <v>159</v>
      </c>
      <c r="J52" s="3">
        <v>774</v>
      </c>
      <c r="K52" s="3" t="s">
        <v>129</v>
      </c>
      <c r="L52" s="3" t="s">
        <v>130</v>
      </c>
      <c r="M52" s="3" t="s">
        <v>249</v>
      </c>
      <c r="N52" s="3" t="s">
        <v>250</v>
      </c>
      <c r="O52" s="3">
        <v>257</v>
      </c>
    </row>
    <row r="53" spans="1:15" x14ac:dyDescent="0.25">
      <c r="A53" s="3" t="s">
        <v>251</v>
      </c>
      <c r="B53" s="3" t="s">
        <v>124</v>
      </c>
      <c r="C53" s="3" t="s">
        <v>11</v>
      </c>
      <c r="D53" s="3" t="s">
        <v>125</v>
      </c>
      <c r="E53" s="3" t="s">
        <v>126</v>
      </c>
      <c r="F53" s="3" t="s">
        <v>127</v>
      </c>
      <c r="G53" s="3">
        <v>53232</v>
      </c>
      <c r="H53" s="3">
        <v>53453</v>
      </c>
      <c r="I53" s="3" t="s">
        <v>159</v>
      </c>
      <c r="J53" s="3">
        <v>222</v>
      </c>
      <c r="K53" s="3" t="s">
        <v>129</v>
      </c>
      <c r="L53" s="3" t="s">
        <v>130</v>
      </c>
      <c r="M53" s="3" t="s">
        <v>252</v>
      </c>
      <c r="N53" s="3" t="s">
        <v>141</v>
      </c>
      <c r="O53" s="3">
        <v>73</v>
      </c>
    </row>
    <row r="54" spans="1:15" x14ac:dyDescent="0.25">
      <c r="A54" s="3" t="s">
        <v>253</v>
      </c>
      <c r="B54" s="3" t="s">
        <v>124</v>
      </c>
      <c r="C54" s="3" t="s">
        <v>11</v>
      </c>
      <c r="D54" s="3" t="s">
        <v>125</v>
      </c>
      <c r="E54" s="3" t="s">
        <v>126</v>
      </c>
      <c r="F54" s="3" t="s">
        <v>127</v>
      </c>
      <c r="G54" s="3">
        <v>53487</v>
      </c>
      <c r="H54" s="3">
        <v>54788</v>
      </c>
      <c r="I54" s="3" t="s">
        <v>159</v>
      </c>
      <c r="J54" s="3">
        <v>1302</v>
      </c>
      <c r="K54" s="3" t="s">
        <v>129</v>
      </c>
      <c r="L54" s="3" t="s">
        <v>130</v>
      </c>
      <c r="M54" s="3" t="s">
        <v>254</v>
      </c>
      <c r="N54" s="3" t="s">
        <v>255</v>
      </c>
      <c r="O54" s="3">
        <v>433</v>
      </c>
    </row>
    <row r="55" spans="1:15" x14ac:dyDescent="0.25">
      <c r="A55" s="3" t="s">
        <v>256</v>
      </c>
      <c r="B55" s="3" t="s">
        <v>124</v>
      </c>
      <c r="C55" s="3" t="s">
        <v>11</v>
      </c>
      <c r="D55" s="3" t="s">
        <v>125</v>
      </c>
      <c r="E55" s="3" t="s">
        <v>126</v>
      </c>
      <c r="F55" s="3" t="s">
        <v>127</v>
      </c>
      <c r="G55" s="3">
        <v>54914</v>
      </c>
      <c r="H55" s="3">
        <v>55519</v>
      </c>
      <c r="I55" s="3" t="s">
        <v>128</v>
      </c>
      <c r="J55" s="3">
        <v>606</v>
      </c>
      <c r="K55" s="3" t="s">
        <v>129</v>
      </c>
      <c r="L55" s="3" t="s">
        <v>130</v>
      </c>
      <c r="M55" s="3" t="s">
        <v>257</v>
      </c>
      <c r="N55" s="3" t="s">
        <v>141</v>
      </c>
      <c r="O55" s="3">
        <v>201</v>
      </c>
    </row>
    <row r="56" spans="1:15" x14ac:dyDescent="0.25">
      <c r="A56" s="3" t="s">
        <v>258</v>
      </c>
      <c r="B56" s="3" t="s">
        <v>124</v>
      </c>
      <c r="C56" s="3" t="s">
        <v>11</v>
      </c>
      <c r="D56" s="3" t="s">
        <v>125</v>
      </c>
      <c r="E56" s="3" t="s">
        <v>126</v>
      </c>
      <c r="F56" s="3" t="s">
        <v>127</v>
      </c>
      <c r="G56" s="3">
        <v>55516</v>
      </c>
      <c r="H56" s="3">
        <v>56535</v>
      </c>
      <c r="I56" s="3" t="s">
        <v>159</v>
      </c>
      <c r="J56" s="3">
        <v>1020</v>
      </c>
      <c r="K56" s="3" t="s">
        <v>129</v>
      </c>
      <c r="L56" s="3" t="s">
        <v>130</v>
      </c>
      <c r="M56" s="3" t="s">
        <v>8265</v>
      </c>
      <c r="N56" s="3" t="s">
        <v>141</v>
      </c>
      <c r="O56" s="3">
        <v>339</v>
      </c>
    </row>
    <row r="57" spans="1:15" x14ac:dyDescent="0.25">
      <c r="A57" s="3" t="s">
        <v>259</v>
      </c>
      <c r="B57" s="3" t="s">
        <v>124</v>
      </c>
      <c r="C57" s="3" t="s">
        <v>11</v>
      </c>
      <c r="D57" s="3" t="s">
        <v>125</v>
      </c>
      <c r="E57" s="3" t="s">
        <v>126</v>
      </c>
      <c r="F57" s="3" t="s">
        <v>127</v>
      </c>
      <c r="G57" s="3">
        <v>56558</v>
      </c>
      <c r="H57" s="3">
        <v>56899</v>
      </c>
      <c r="I57" s="3" t="s">
        <v>159</v>
      </c>
      <c r="J57" s="3">
        <v>342</v>
      </c>
      <c r="K57" s="3" t="s">
        <v>129</v>
      </c>
      <c r="L57" s="3" t="s">
        <v>130</v>
      </c>
      <c r="M57" s="3" t="s">
        <v>260</v>
      </c>
      <c r="N57" s="3" t="s">
        <v>141</v>
      </c>
      <c r="O57" s="3">
        <v>113</v>
      </c>
    </row>
    <row r="58" spans="1:15" x14ac:dyDescent="0.25">
      <c r="A58" s="3" t="s">
        <v>261</v>
      </c>
      <c r="B58" s="3" t="s">
        <v>124</v>
      </c>
      <c r="C58" s="3" t="s">
        <v>11</v>
      </c>
      <c r="D58" s="3" t="s">
        <v>125</v>
      </c>
      <c r="E58" s="3" t="s">
        <v>126</v>
      </c>
      <c r="F58" s="3" t="s">
        <v>127</v>
      </c>
      <c r="G58" s="3">
        <v>56979</v>
      </c>
      <c r="H58" s="3">
        <v>57953</v>
      </c>
      <c r="I58" s="3" t="s">
        <v>159</v>
      </c>
      <c r="J58" s="3">
        <v>975</v>
      </c>
      <c r="K58" s="3" t="s">
        <v>129</v>
      </c>
      <c r="L58" s="3" t="s">
        <v>130</v>
      </c>
      <c r="M58" s="3" t="s">
        <v>262</v>
      </c>
      <c r="N58" s="3" t="s">
        <v>141</v>
      </c>
      <c r="O58" s="3">
        <v>324</v>
      </c>
    </row>
    <row r="59" spans="1:15" x14ac:dyDescent="0.25">
      <c r="A59" s="3" t="s">
        <v>263</v>
      </c>
      <c r="B59" s="3" t="s">
        <v>124</v>
      </c>
      <c r="C59" s="3" t="s">
        <v>11</v>
      </c>
      <c r="D59" s="3" t="s">
        <v>125</v>
      </c>
      <c r="E59" s="3" t="s">
        <v>126</v>
      </c>
      <c r="F59" s="3" t="s">
        <v>127</v>
      </c>
      <c r="G59" s="3">
        <v>58141</v>
      </c>
      <c r="H59" s="3">
        <v>61059</v>
      </c>
      <c r="I59" s="3" t="s">
        <v>128</v>
      </c>
      <c r="J59" s="3">
        <v>2919</v>
      </c>
      <c r="K59" s="3" t="s">
        <v>129</v>
      </c>
      <c r="L59" s="3" t="s">
        <v>130</v>
      </c>
      <c r="M59" s="3" t="s">
        <v>264</v>
      </c>
      <c r="N59" s="3" t="s">
        <v>265</v>
      </c>
      <c r="O59" s="3">
        <v>972</v>
      </c>
    </row>
    <row r="60" spans="1:15" x14ac:dyDescent="0.25">
      <c r="A60" s="3" t="s">
        <v>266</v>
      </c>
      <c r="B60" s="3" t="s">
        <v>124</v>
      </c>
      <c r="C60" s="3" t="s">
        <v>11</v>
      </c>
      <c r="D60" s="3" t="s">
        <v>125</v>
      </c>
      <c r="E60" s="3" t="s">
        <v>126</v>
      </c>
      <c r="F60" s="3" t="s">
        <v>127</v>
      </c>
      <c r="G60" s="3">
        <v>61124</v>
      </c>
      <c r="H60" s="3">
        <v>61798</v>
      </c>
      <c r="I60" s="3" t="s">
        <v>159</v>
      </c>
      <c r="J60" s="3">
        <v>675</v>
      </c>
      <c r="K60" s="3" t="s">
        <v>129</v>
      </c>
      <c r="L60" s="3" t="s">
        <v>130</v>
      </c>
      <c r="M60" s="3" t="s">
        <v>267</v>
      </c>
      <c r="N60" s="3" t="s">
        <v>268</v>
      </c>
      <c r="O60" s="3">
        <v>224</v>
      </c>
    </row>
    <row r="61" spans="1:15" x14ac:dyDescent="0.25">
      <c r="A61" s="3" t="s">
        <v>269</v>
      </c>
      <c r="B61" s="3" t="s">
        <v>124</v>
      </c>
      <c r="C61" s="3" t="s">
        <v>11</v>
      </c>
      <c r="D61" s="3" t="s">
        <v>125</v>
      </c>
      <c r="E61" s="3" t="s">
        <v>126</v>
      </c>
      <c r="F61" s="3" t="s">
        <v>127</v>
      </c>
      <c r="G61" s="3">
        <v>61847</v>
      </c>
      <c r="H61" s="3">
        <v>62350</v>
      </c>
      <c r="I61" s="3" t="s">
        <v>159</v>
      </c>
      <c r="J61" s="3">
        <v>504</v>
      </c>
      <c r="K61" s="3" t="s">
        <v>129</v>
      </c>
      <c r="L61" s="3" t="s">
        <v>130</v>
      </c>
      <c r="M61" s="3" t="s">
        <v>270</v>
      </c>
      <c r="N61" s="3" t="s">
        <v>271</v>
      </c>
      <c r="O61" s="3">
        <v>167</v>
      </c>
    </row>
    <row r="62" spans="1:15" x14ac:dyDescent="0.25">
      <c r="A62" s="3" t="s">
        <v>272</v>
      </c>
      <c r="B62" s="3" t="s">
        <v>124</v>
      </c>
      <c r="C62" s="3" t="s">
        <v>11</v>
      </c>
      <c r="D62" s="3" t="s">
        <v>125</v>
      </c>
      <c r="E62" s="3" t="s">
        <v>126</v>
      </c>
      <c r="F62" s="3" t="s">
        <v>127</v>
      </c>
      <c r="G62" s="3">
        <v>62404</v>
      </c>
      <c r="H62" s="3">
        <v>63153</v>
      </c>
      <c r="I62" s="3" t="s">
        <v>159</v>
      </c>
      <c r="J62" s="3">
        <v>750</v>
      </c>
      <c r="K62" s="3" t="s">
        <v>129</v>
      </c>
      <c r="L62" s="3" t="s">
        <v>130</v>
      </c>
      <c r="M62" s="3" t="s">
        <v>273</v>
      </c>
      <c r="N62" s="3" t="s">
        <v>274</v>
      </c>
      <c r="O62" s="3">
        <v>249</v>
      </c>
    </row>
    <row r="63" spans="1:15" x14ac:dyDescent="0.25">
      <c r="A63" s="3" t="s">
        <v>275</v>
      </c>
      <c r="B63" s="3" t="s">
        <v>124</v>
      </c>
      <c r="C63" s="3" t="s">
        <v>11</v>
      </c>
      <c r="D63" s="3" t="s">
        <v>125</v>
      </c>
      <c r="E63" s="3" t="s">
        <v>126</v>
      </c>
      <c r="F63" s="3" t="s">
        <v>127</v>
      </c>
      <c r="G63" s="3">
        <v>63150</v>
      </c>
      <c r="H63" s="3">
        <v>64964</v>
      </c>
      <c r="I63" s="3" t="s">
        <v>159</v>
      </c>
      <c r="J63" s="3">
        <v>1815</v>
      </c>
      <c r="K63" s="3" t="s">
        <v>129</v>
      </c>
      <c r="L63" s="3" t="s">
        <v>130</v>
      </c>
      <c r="M63" s="3" t="s">
        <v>8266</v>
      </c>
      <c r="N63" s="3" t="s">
        <v>276</v>
      </c>
      <c r="O63" s="3">
        <v>604</v>
      </c>
    </row>
    <row r="64" spans="1:15" x14ac:dyDescent="0.25">
      <c r="A64" s="3" t="s">
        <v>277</v>
      </c>
      <c r="B64" s="3" t="s">
        <v>124</v>
      </c>
      <c r="C64" s="3" t="s">
        <v>11</v>
      </c>
      <c r="D64" s="3" t="s">
        <v>125</v>
      </c>
      <c r="E64" s="3" t="s">
        <v>126</v>
      </c>
      <c r="F64" s="3" t="s">
        <v>127</v>
      </c>
      <c r="G64" s="3">
        <v>65004</v>
      </c>
      <c r="H64" s="3">
        <v>65747</v>
      </c>
      <c r="I64" s="3" t="s">
        <v>159</v>
      </c>
      <c r="J64" s="3">
        <v>744</v>
      </c>
      <c r="K64" s="3" t="s">
        <v>129</v>
      </c>
      <c r="L64" s="3" t="s">
        <v>130</v>
      </c>
      <c r="M64" s="3" t="s">
        <v>278</v>
      </c>
      <c r="N64" s="3" t="s">
        <v>279</v>
      </c>
      <c r="O64" s="3">
        <v>247</v>
      </c>
    </row>
    <row r="65" spans="1:15" x14ac:dyDescent="0.25">
      <c r="A65" s="3" t="s">
        <v>280</v>
      </c>
      <c r="B65" s="3" t="s">
        <v>124</v>
      </c>
      <c r="C65" s="3" t="s">
        <v>11</v>
      </c>
      <c r="D65" s="3" t="s">
        <v>125</v>
      </c>
      <c r="E65" s="3" t="s">
        <v>126</v>
      </c>
      <c r="F65" s="3" t="s">
        <v>127</v>
      </c>
      <c r="G65" s="3">
        <v>65856</v>
      </c>
      <c r="H65" s="3">
        <v>66647</v>
      </c>
      <c r="I65" s="3" t="s">
        <v>159</v>
      </c>
      <c r="J65" s="3">
        <v>792</v>
      </c>
      <c r="K65" s="3" t="s">
        <v>129</v>
      </c>
      <c r="L65" s="3" t="s">
        <v>130</v>
      </c>
      <c r="M65" s="3" t="s">
        <v>281</v>
      </c>
      <c r="N65" s="3" t="s">
        <v>282</v>
      </c>
      <c r="O65" s="3">
        <v>263</v>
      </c>
    </row>
    <row r="66" spans="1:15" x14ac:dyDescent="0.25">
      <c r="A66" s="3" t="s">
        <v>283</v>
      </c>
      <c r="B66" s="3" t="s">
        <v>124</v>
      </c>
      <c r="C66" s="3" t="s">
        <v>11</v>
      </c>
      <c r="D66" s="3" t="s">
        <v>125</v>
      </c>
      <c r="E66" s="3" t="s">
        <v>126</v>
      </c>
      <c r="F66" s="3" t="s">
        <v>127</v>
      </c>
      <c r="G66" s="3">
        <v>66644</v>
      </c>
      <c r="H66" s="3">
        <v>67555</v>
      </c>
      <c r="I66" s="3" t="s">
        <v>159</v>
      </c>
      <c r="J66" s="3">
        <v>912</v>
      </c>
      <c r="K66" s="3" t="s">
        <v>129</v>
      </c>
      <c r="L66" s="3" t="s">
        <v>130</v>
      </c>
      <c r="M66" s="3" t="s">
        <v>284</v>
      </c>
      <c r="N66" s="3" t="s">
        <v>285</v>
      </c>
      <c r="O66" s="3">
        <v>303</v>
      </c>
    </row>
    <row r="67" spans="1:15" x14ac:dyDescent="0.25">
      <c r="A67" s="3" t="s">
        <v>286</v>
      </c>
      <c r="B67" s="3" t="s">
        <v>124</v>
      </c>
      <c r="C67" s="3" t="s">
        <v>11</v>
      </c>
      <c r="D67" s="3" t="s">
        <v>125</v>
      </c>
      <c r="E67" s="3" t="s">
        <v>126</v>
      </c>
      <c r="F67" s="3" t="s">
        <v>127</v>
      </c>
      <c r="G67" s="3">
        <v>67613</v>
      </c>
      <c r="H67" s="3">
        <v>68728</v>
      </c>
      <c r="I67" s="3" t="s">
        <v>159</v>
      </c>
      <c r="J67" s="3">
        <v>1116</v>
      </c>
      <c r="K67" s="3" t="s">
        <v>129</v>
      </c>
      <c r="L67" s="3" t="s">
        <v>130</v>
      </c>
      <c r="M67" s="3" t="s">
        <v>287</v>
      </c>
      <c r="N67" s="3" t="s">
        <v>288</v>
      </c>
      <c r="O67" s="3">
        <v>371</v>
      </c>
    </row>
    <row r="68" spans="1:15" x14ac:dyDescent="0.25">
      <c r="A68" s="3" t="s">
        <v>289</v>
      </c>
      <c r="B68" s="3" t="s">
        <v>124</v>
      </c>
      <c r="C68" s="3" t="s">
        <v>11</v>
      </c>
      <c r="D68" s="3" t="s">
        <v>125</v>
      </c>
      <c r="E68" s="3" t="s">
        <v>126</v>
      </c>
      <c r="F68" s="3" t="s">
        <v>127</v>
      </c>
      <c r="G68" s="3">
        <v>68819</v>
      </c>
      <c r="H68" s="3">
        <v>69361</v>
      </c>
      <c r="I68" s="3" t="s">
        <v>159</v>
      </c>
      <c r="J68" s="3">
        <v>543</v>
      </c>
      <c r="K68" s="3" t="s">
        <v>129</v>
      </c>
      <c r="L68" s="3" t="s">
        <v>130</v>
      </c>
      <c r="M68" s="3" t="s">
        <v>290</v>
      </c>
      <c r="N68" s="3" t="s">
        <v>291</v>
      </c>
      <c r="O68" s="3">
        <v>180</v>
      </c>
    </row>
    <row r="69" spans="1:15" x14ac:dyDescent="0.25">
      <c r="A69" s="3" t="s">
        <v>292</v>
      </c>
      <c r="B69" s="3" t="s">
        <v>124</v>
      </c>
      <c r="C69" s="3" t="s">
        <v>11</v>
      </c>
      <c r="D69" s="3" t="s">
        <v>125</v>
      </c>
      <c r="E69" s="3" t="s">
        <v>126</v>
      </c>
      <c r="F69" s="3" t="s">
        <v>127</v>
      </c>
      <c r="G69" s="3">
        <v>69462</v>
      </c>
      <c r="H69" s="3">
        <v>70361</v>
      </c>
      <c r="I69" s="3" t="s">
        <v>159</v>
      </c>
      <c r="J69" s="3">
        <v>900</v>
      </c>
      <c r="K69" s="3" t="s">
        <v>129</v>
      </c>
      <c r="L69" s="3" t="s">
        <v>130</v>
      </c>
      <c r="M69" s="3" t="s">
        <v>293</v>
      </c>
      <c r="N69" s="3" t="s">
        <v>141</v>
      </c>
      <c r="O69" s="3">
        <v>299</v>
      </c>
    </row>
    <row r="70" spans="1:15" x14ac:dyDescent="0.25">
      <c r="A70" s="3" t="s">
        <v>294</v>
      </c>
      <c r="B70" s="3" t="s">
        <v>124</v>
      </c>
      <c r="C70" s="3" t="s">
        <v>11</v>
      </c>
      <c r="D70" s="3" t="s">
        <v>125</v>
      </c>
      <c r="E70" s="3" t="s">
        <v>126</v>
      </c>
      <c r="F70" s="3" t="s">
        <v>127</v>
      </c>
      <c r="G70" s="3">
        <v>70489</v>
      </c>
      <c r="H70" s="3">
        <v>70923</v>
      </c>
      <c r="I70" s="3" t="s">
        <v>128</v>
      </c>
      <c r="J70" s="3">
        <v>435</v>
      </c>
      <c r="K70" s="3" t="s">
        <v>129</v>
      </c>
      <c r="L70" s="3" t="s">
        <v>130</v>
      </c>
      <c r="M70" s="3" t="s">
        <v>295</v>
      </c>
      <c r="N70" s="3" t="s">
        <v>141</v>
      </c>
      <c r="O70" s="3">
        <v>144</v>
      </c>
    </row>
    <row r="71" spans="1:15" x14ac:dyDescent="0.25">
      <c r="A71" s="3" t="s">
        <v>296</v>
      </c>
      <c r="B71" s="3" t="s">
        <v>124</v>
      </c>
      <c r="C71" s="3" t="s">
        <v>11</v>
      </c>
      <c r="D71" s="3" t="s">
        <v>125</v>
      </c>
      <c r="E71" s="3" t="s">
        <v>126</v>
      </c>
      <c r="F71" s="3" t="s">
        <v>127</v>
      </c>
      <c r="G71" s="3">
        <v>70926</v>
      </c>
      <c r="H71" s="3">
        <v>73460</v>
      </c>
      <c r="I71" s="3" t="s">
        <v>128</v>
      </c>
      <c r="J71" s="3">
        <v>2535</v>
      </c>
      <c r="K71" s="3" t="s">
        <v>129</v>
      </c>
      <c r="L71" s="3" t="s">
        <v>130</v>
      </c>
      <c r="M71" s="3" t="s">
        <v>297</v>
      </c>
      <c r="N71" s="3" t="s">
        <v>200</v>
      </c>
      <c r="O71" s="3">
        <v>844</v>
      </c>
    </row>
    <row r="72" spans="1:15" x14ac:dyDescent="0.25">
      <c r="A72" s="3" t="s">
        <v>298</v>
      </c>
      <c r="B72" s="3" t="s">
        <v>124</v>
      </c>
      <c r="C72" s="3" t="s">
        <v>11</v>
      </c>
      <c r="D72" s="3" t="s">
        <v>125</v>
      </c>
      <c r="E72" s="3" t="s">
        <v>126</v>
      </c>
      <c r="F72" s="3" t="s">
        <v>127</v>
      </c>
      <c r="G72" s="3">
        <v>73457</v>
      </c>
      <c r="H72" s="3">
        <v>75130</v>
      </c>
      <c r="I72" s="3" t="s">
        <v>128</v>
      </c>
      <c r="J72" s="3">
        <v>1674</v>
      </c>
      <c r="K72" s="3" t="s">
        <v>129</v>
      </c>
      <c r="L72" s="3" t="s">
        <v>130</v>
      </c>
      <c r="M72" s="3" t="s">
        <v>299</v>
      </c>
      <c r="N72" s="3" t="s">
        <v>141</v>
      </c>
      <c r="O72" s="3">
        <v>557</v>
      </c>
    </row>
    <row r="73" spans="1:15" x14ac:dyDescent="0.25">
      <c r="A73" s="3" t="s">
        <v>300</v>
      </c>
      <c r="B73" s="3" t="s">
        <v>124</v>
      </c>
      <c r="C73" s="3" t="s">
        <v>11</v>
      </c>
      <c r="D73" s="3" t="s">
        <v>125</v>
      </c>
      <c r="E73" s="3" t="s">
        <v>126</v>
      </c>
      <c r="F73" s="3" t="s">
        <v>127</v>
      </c>
      <c r="G73" s="3">
        <v>75130</v>
      </c>
      <c r="H73" s="3">
        <v>75768</v>
      </c>
      <c r="I73" s="3" t="s">
        <v>128</v>
      </c>
      <c r="J73" s="3">
        <v>639</v>
      </c>
      <c r="K73" s="3" t="s">
        <v>129</v>
      </c>
      <c r="L73" s="3" t="s">
        <v>130</v>
      </c>
      <c r="M73" s="3" t="s">
        <v>301</v>
      </c>
      <c r="N73" s="3" t="s">
        <v>302</v>
      </c>
      <c r="O73" s="3">
        <v>212</v>
      </c>
    </row>
    <row r="74" spans="1:15" x14ac:dyDescent="0.25">
      <c r="A74" s="3" t="s">
        <v>303</v>
      </c>
      <c r="B74" s="3" t="s">
        <v>124</v>
      </c>
      <c r="C74" s="3" t="s">
        <v>11</v>
      </c>
      <c r="D74" s="3" t="s">
        <v>125</v>
      </c>
      <c r="E74" s="3" t="s">
        <v>126</v>
      </c>
      <c r="F74" s="3" t="s">
        <v>127</v>
      </c>
      <c r="G74" s="3">
        <v>75901</v>
      </c>
      <c r="H74" s="3">
        <v>76191</v>
      </c>
      <c r="I74" s="3" t="s">
        <v>128</v>
      </c>
      <c r="J74" s="3">
        <v>291</v>
      </c>
      <c r="K74" s="3" t="s">
        <v>129</v>
      </c>
      <c r="L74" s="3" t="s">
        <v>130</v>
      </c>
      <c r="M74" s="3" t="s">
        <v>304</v>
      </c>
      <c r="N74" s="3" t="s">
        <v>305</v>
      </c>
      <c r="O74" s="3">
        <v>96</v>
      </c>
    </row>
    <row r="75" spans="1:15" x14ac:dyDescent="0.25">
      <c r="A75" s="3" t="s">
        <v>306</v>
      </c>
      <c r="B75" s="3" t="s">
        <v>124</v>
      </c>
      <c r="C75" s="3" t="s">
        <v>11</v>
      </c>
      <c r="D75" s="3" t="s">
        <v>125</v>
      </c>
      <c r="E75" s="3" t="s">
        <v>126</v>
      </c>
      <c r="F75" s="3" t="s">
        <v>127</v>
      </c>
      <c r="G75" s="3">
        <v>76374</v>
      </c>
      <c r="H75" s="3">
        <v>76880</v>
      </c>
      <c r="I75" s="3" t="s">
        <v>128</v>
      </c>
      <c r="J75" s="3">
        <v>507</v>
      </c>
      <c r="K75" s="3" t="s">
        <v>129</v>
      </c>
      <c r="L75" s="3" t="s">
        <v>130</v>
      </c>
      <c r="M75" s="3" t="s">
        <v>8267</v>
      </c>
      <c r="N75" s="3" t="s">
        <v>307</v>
      </c>
      <c r="O75" s="3">
        <v>168</v>
      </c>
    </row>
    <row r="76" spans="1:15" x14ac:dyDescent="0.25">
      <c r="A76" s="3" t="s">
        <v>308</v>
      </c>
      <c r="B76" s="3" t="s">
        <v>124</v>
      </c>
      <c r="C76" s="3" t="s">
        <v>11</v>
      </c>
      <c r="D76" s="3" t="s">
        <v>125</v>
      </c>
      <c r="E76" s="3" t="s">
        <v>126</v>
      </c>
      <c r="F76" s="3" t="s">
        <v>127</v>
      </c>
      <c r="G76" s="3">
        <v>76906</v>
      </c>
      <c r="H76" s="3">
        <v>77160</v>
      </c>
      <c r="I76" s="3" t="s">
        <v>128</v>
      </c>
      <c r="J76" s="3">
        <v>255</v>
      </c>
      <c r="K76" s="3" t="s">
        <v>129</v>
      </c>
      <c r="L76" s="3" t="s">
        <v>130</v>
      </c>
      <c r="M76" s="3" t="s">
        <v>309</v>
      </c>
      <c r="N76" s="3" t="s">
        <v>310</v>
      </c>
      <c r="O76" s="3">
        <v>84</v>
      </c>
    </row>
    <row r="77" spans="1:15" x14ac:dyDescent="0.25">
      <c r="A77" s="3" t="s">
        <v>311</v>
      </c>
      <c r="B77" s="3" t="s">
        <v>124</v>
      </c>
      <c r="C77" s="3" t="s">
        <v>11</v>
      </c>
      <c r="D77" s="3" t="s">
        <v>125</v>
      </c>
      <c r="E77" s="3" t="s">
        <v>126</v>
      </c>
      <c r="F77" s="3" t="s">
        <v>127</v>
      </c>
      <c r="G77" s="3">
        <v>77203</v>
      </c>
      <c r="H77" s="3">
        <v>77661</v>
      </c>
      <c r="I77" s="3" t="s">
        <v>128</v>
      </c>
      <c r="J77" s="3">
        <v>459</v>
      </c>
      <c r="K77" s="3" t="s">
        <v>129</v>
      </c>
      <c r="L77" s="3" t="s">
        <v>130</v>
      </c>
      <c r="M77" s="3" t="s">
        <v>312</v>
      </c>
      <c r="N77" s="3" t="s">
        <v>313</v>
      </c>
      <c r="O77" s="3">
        <v>152</v>
      </c>
    </row>
    <row r="78" spans="1:15" x14ac:dyDescent="0.25">
      <c r="A78" s="3" t="s">
        <v>314</v>
      </c>
      <c r="B78" s="3" t="s">
        <v>124</v>
      </c>
      <c r="C78" s="3" t="s">
        <v>11</v>
      </c>
      <c r="D78" s="3" t="s">
        <v>125</v>
      </c>
      <c r="E78" s="3" t="s">
        <v>126</v>
      </c>
      <c r="F78" s="3" t="s">
        <v>127</v>
      </c>
      <c r="G78" s="3">
        <v>78208</v>
      </c>
      <c r="H78" s="3">
        <v>80013</v>
      </c>
      <c r="I78" s="3" t="s">
        <v>128</v>
      </c>
      <c r="J78" s="3">
        <v>1806</v>
      </c>
      <c r="K78" s="3" t="s">
        <v>129</v>
      </c>
      <c r="L78" s="3" t="s">
        <v>130</v>
      </c>
      <c r="M78" s="3" t="s">
        <v>315</v>
      </c>
      <c r="N78" s="3" t="s">
        <v>316</v>
      </c>
      <c r="O78" s="3">
        <v>601</v>
      </c>
    </row>
    <row r="79" spans="1:15" x14ac:dyDescent="0.25">
      <c r="A79" s="3" t="s">
        <v>317</v>
      </c>
      <c r="B79" s="3" t="s">
        <v>124</v>
      </c>
      <c r="C79" s="3" t="s">
        <v>11</v>
      </c>
      <c r="D79" s="3" t="s">
        <v>125</v>
      </c>
      <c r="E79" s="3" t="s">
        <v>126</v>
      </c>
      <c r="F79" s="3" t="s">
        <v>127</v>
      </c>
      <c r="G79" s="3">
        <v>80481</v>
      </c>
      <c r="H79" s="3">
        <v>81293</v>
      </c>
      <c r="I79" s="3" t="s">
        <v>128</v>
      </c>
      <c r="J79" s="3">
        <v>813</v>
      </c>
      <c r="K79" s="3" t="s">
        <v>129</v>
      </c>
      <c r="L79" s="3" t="s">
        <v>130</v>
      </c>
      <c r="M79" s="3" t="s">
        <v>318</v>
      </c>
      <c r="N79" s="3" t="s">
        <v>319</v>
      </c>
      <c r="O79" s="3">
        <v>270</v>
      </c>
    </row>
    <row r="80" spans="1:15" x14ac:dyDescent="0.25">
      <c r="A80" s="3" t="s">
        <v>320</v>
      </c>
      <c r="B80" s="3" t="s">
        <v>124</v>
      </c>
      <c r="C80" s="3" t="s">
        <v>11</v>
      </c>
      <c r="D80" s="3" t="s">
        <v>125</v>
      </c>
      <c r="E80" s="3" t="s">
        <v>126</v>
      </c>
      <c r="F80" s="3" t="s">
        <v>127</v>
      </c>
      <c r="G80" s="3">
        <v>82172</v>
      </c>
      <c r="H80" s="3">
        <v>83413</v>
      </c>
      <c r="I80" s="3" t="s">
        <v>159</v>
      </c>
      <c r="J80" s="3">
        <v>1242</v>
      </c>
      <c r="K80" s="3" t="s">
        <v>129</v>
      </c>
      <c r="L80" s="3" t="s">
        <v>130</v>
      </c>
      <c r="M80" s="3" t="s">
        <v>321</v>
      </c>
      <c r="N80" s="3" t="s">
        <v>255</v>
      </c>
      <c r="O80" s="3">
        <v>413</v>
      </c>
    </row>
    <row r="81" spans="1:16" x14ac:dyDescent="0.25">
      <c r="A81" s="3" t="s">
        <v>322</v>
      </c>
      <c r="B81" s="3" t="s">
        <v>124</v>
      </c>
      <c r="C81" s="3" t="s">
        <v>11</v>
      </c>
      <c r="D81" s="3" t="s">
        <v>125</v>
      </c>
      <c r="E81" s="3" t="s">
        <v>126</v>
      </c>
      <c r="F81" s="3" t="s">
        <v>127</v>
      </c>
      <c r="G81" s="3">
        <v>83501</v>
      </c>
      <c r="H81" s="3">
        <v>84172</v>
      </c>
      <c r="I81" s="3" t="s">
        <v>128</v>
      </c>
      <c r="J81" s="3">
        <v>672</v>
      </c>
      <c r="K81" s="3" t="s">
        <v>129</v>
      </c>
      <c r="L81" s="3" t="s">
        <v>130</v>
      </c>
      <c r="M81" s="3" t="s">
        <v>323</v>
      </c>
      <c r="N81" s="3" t="s">
        <v>279</v>
      </c>
      <c r="O81" s="3">
        <v>223</v>
      </c>
    </row>
    <row r="82" spans="1:16" x14ac:dyDescent="0.25">
      <c r="A82" s="3" t="s">
        <v>324</v>
      </c>
      <c r="B82" s="3" t="s">
        <v>124</v>
      </c>
      <c r="C82" s="3" t="s">
        <v>11</v>
      </c>
      <c r="D82" s="3" t="s">
        <v>125</v>
      </c>
      <c r="E82" s="3" t="s">
        <v>126</v>
      </c>
      <c r="F82" s="3" t="s">
        <v>127</v>
      </c>
      <c r="G82" s="3">
        <v>84543</v>
      </c>
      <c r="H82" s="3">
        <v>84887</v>
      </c>
      <c r="I82" s="3" t="s">
        <v>159</v>
      </c>
      <c r="J82" s="3">
        <v>345</v>
      </c>
      <c r="K82" s="3" t="s">
        <v>129</v>
      </c>
      <c r="L82" s="3" t="s">
        <v>130</v>
      </c>
      <c r="M82" s="3" t="s">
        <v>325</v>
      </c>
      <c r="N82" s="3" t="s">
        <v>326</v>
      </c>
      <c r="O82" s="3">
        <v>114</v>
      </c>
    </row>
    <row r="83" spans="1:16" x14ac:dyDescent="0.25">
      <c r="A83" s="3" t="s">
        <v>327</v>
      </c>
      <c r="B83" s="3" t="s">
        <v>124</v>
      </c>
      <c r="C83" s="3" t="s">
        <v>11</v>
      </c>
      <c r="D83" s="3" t="s">
        <v>125</v>
      </c>
      <c r="E83" s="3" t="s">
        <v>126</v>
      </c>
      <c r="F83" s="3" t="s">
        <v>127</v>
      </c>
      <c r="G83" s="3">
        <v>84880</v>
      </c>
      <c r="H83" s="3">
        <v>85116</v>
      </c>
      <c r="I83" s="3" t="s">
        <v>159</v>
      </c>
      <c r="J83" s="3">
        <v>237</v>
      </c>
      <c r="K83" s="3" t="s">
        <v>129</v>
      </c>
      <c r="L83" s="3" t="s">
        <v>130</v>
      </c>
      <c r="M83" s="3" t="s">
        <v>328</v>
      </c>
      <c r="N83" s="3" t="s">
        <v>329</v>
      </c>
      <c r="O83" s="3">
        <v>78</v>
      </c>
    </row>
    <row r="84" spans="1:16" x14ac:dyDescent="0.25">
      <c r="A84" s="3" t="s">
        <v>330</v>
      </c>
      <c r="B84" s="3" t="s">
        <v>124</v>
      </c>
      <c r="C84" s="3" t="s">
        <v>11</v>
      </c>
      <c r="D84" s="3" t="s">
        <v>125</v>
      </c>
      <c r="E84" s="3" t="s">
        <v>126</v>
      </c>
      <c r="F84" s="3" t="s">
        <v>127</v>
      </c>
      <c r="G84" s="3">
        <v>85415</v>
      </c>
      <c r="H84" s="3">
        <v>86092</v>
      </c>
      <c r="I84" s="3" t="s">
        <v>159</v>
      </c>
      <c r="J84" s="3">
        <v>678</v>
      </c>
      <c r="K84" s="3" t="s">
        <v>129</v>
      </c>
      <c r="L84" s="3" t="s">
        <v>130</v>
      </c>
      <c r="M84" s="3" t="s">
        <v>331</v>
      </c>
      <c r="N84" s="3" t="s">
        <v>141</v>
      </c>
      <c r="O84" s="3">
        <v>225</v>
      </c>
    </row>
    <row r="85" spans="1:16" x14ac:dyDescent="0.25">
      <c r="A85" s="3" t="s">
        <v>332</v>
      </c>
      <c r="B85" s="3" t="s">
        <v>124</v>
      </c>
      <c r="C85" s="3" t="s">
        <v>11</v>
      </c>
      <c r="D85" s="3" t="s">
        <v>125</v>
      </c>
      <c r="E85" s="3" t="s">
        <v>126</v>
      </c>
      <c r="F85" s="3" t="s">
        <v>127</v>
      </c>
      <c r="G85" s="3">
        <v>86325</v>
      </c>
      <c r="H85" s="3">
        <v>86882</v>
      </c>
      <c r="I85" s="3" t="s">
        <v>159</v>
      </c>
      <c r="J85" s="3">
        <v>558</v>
      </c>
      <c r="K85" s="3" t="s">
        <v>129</v>
      </c>
      <c r="L85" s="3" t="s">
        <v>130</v>
      </c>
      <c r="M85" s="3" t="s">
        <v>333</v>
      </c>
      <c r="N85" s="3" t="s">
        <v>141</v>
      </c>
      <c r="O85" s="3">
        <v>185</v>
      </c>
    </row>
    <row r="86" spans="1:16" x14ac:dyDescent="0.25">
      <c r="A86" s="3" t="s">
        <v>334</v>
      </c>
      <c r="B86" s="3" t="s">
        <v>124</v>
      </c>
      <c r="C86" s="3" t="s">
        <v>11</v>
      </c>
      <c r="D86" s="3" t="s">
        <v>125</v>
      </c>
      <c r="E86" s="3" t="s">
        <v>126</v>
      </c>
      <c r="F86" s="3" t="s">
        <v>127</v>
      </c>
      <c r="G86" s="3">
        <v>86965</v>
      </c>
      <c r="H86" s="3">
        <v>87234</v>
      </c>
      <c r="I86" s="3" t="s">
        <v>159</v>
      </c>
      <c r="J86" s="3">
        <v>270</v>
      </c>
      <c r="K86" s="3" t="s">
        <v>129</v>
      </c>
      <c r="L86" s="3" t="s">
        <v>130</v>
      </c>
      <c r="M86" s="3" t="s">
        <v>335</v>
      </c>
      <c r="N86" s="3" t="s">
        <v>141</v>
      </c>
      <c r="O86" s="3">
        <v>89</v>
      </c>
    </row>
    <row r="87" spans="1:16" x14ac:dyDescent="0.25">
      <c r="A87" s="3" t="s">
        <v>336</v>
      </c>
      <c r="B87" s="3" t="s">
        <v>124</v>
      </c>
      <c r="C87" s="3" t="s">
        <v>70</v>
      </c>
      <c r="D87" s="3" t="s">
        <v>125</v>
      </c>
      <c r="E87" s="3" t="s">
        <v>126</v>
      </c>
      <c r="F87" s="3" t="s">
        <v>127</v>
      </c>
      <c r="G87" s="3">
        <v>87567</v>
      </c>
      <c r="H87" s="3">
        <v>88667</v>
      </c>
      <c r="I87" s="3" t="s">
        <v>159</v>
      </c>
      <c r="J87" s="3">
        <v>1101</v>
      </c>
      <c r="K87" s="3" t="s">
        <v>129</v>
      </c>
      <c r="L87" s="3" t="s">
        <v>337</v>
      </c>
      <c r="N87" s="3" t="s">
        <v>338</v>
      </c>
      <c r="O87" s="3">
        <v>0</v>
      </c>
      <c r="P87" s="3" t="s">
        <v>339</v>
      </c>
    </row>
    <row r="88" spans="1:16" x14ac:dyDescent="0.25">
      <c r="A88" s="3" t="s">
        <v>340</v>
      </c>
      <c r="B88" s="3" t="s">
        <v>124</v>
      </c>
      <c r="C88" s="3" t="s">
        <v>11</v>
      </c>
      <c r="D88" s="3" t="s">
        <v>125</v>
      </c>
      <c r="E88" s="3" t="s">
        <v>126</v>
      </c>
      <c r="F88" s="3" t="s">
        <v>127</v>
      </c>
      <c r="G88" s="3">
        <v>88928</v>
      </c>
      <c r="H88" s="3">
        <v>89752</v>
      </c>
      <c r="I88" s="3" t="s">
        <v>159</v>
      </c>
      <c r="J88" s="3">
        <v>825</v>
      </c>
      <c r="K88" s="3" t="s">
        <v>129</v>
      </c>
      <c r="L88" s="3" t="s">
        <v>130</v>
      </c>
      <c r="M88" s="3" t="s">
        <v>341</v>
      </c>
      <c r="N88" s="3" t="s">
        <v>342</v>
      </c>
      <c r="O88" s="3">
        <v>274</v>
      </c>
    </row>
    <row r="89" spans="1:16" x14ac:dyDescent="0.25">
      <c r="A89" s="3" t="s">
        <v>343</v>
      </c>
      <c r="B89" s="3" t="s">
        <v>124</v>
      </c>
      <c r="C89" s="3" t="s">
        <v>11</v>
      </c>
      <c r="D89" s="3" t="s">
        <v>125</v>
      </c>
      <c r="E89" s="3" t="s">
        <v>126</v>
      </c>
      <c r="F89" s="3" t="s">
        <v>127</v>
      </c>
      <c r="G89" s="3">
        <v>89865</v>
      </c>
      <c r="H89" s="3">
        <v>90806</v>
      </c>
      <c r="I89" s="3" t="s">
        <v>128</v>
      </c>
      <c r="J89" s="3">
        <v>942</v>
      </c>
      <c r="K89" s="3" t="s">
        <v>129</v>
      </c>
      <c r="L89" s="3" t="s">
        <v>130</v>
      </c>
      <c r="M89" s="3" t="s">
        <v>8268</v>
      </c>
      <c r="N89" s="3" t="s">
        <v>141</v>
      </c>
      <c r="O89" s="3">
        <v>313</v>
      </c>
    </row>
    <row r="90" spans="1:16" x14ac:dyDescent="0.25">
      <c r="A90" s="3" t="s">
        <v>344</v>
      </c>
      <c r="B90" s="3" t="s">
        <v>124</v>
      </c>
      <c r="C90" s="3" t="s">
        <v>11</v>
      </c>
      <c r="D90" s="3" t="s">
        <v>125</v>
      </c>
      <c r="E90" s="3" t="s">
        <v>126</v>
      </c>
      <c r="F90" s="3" t="s">
        <v>127</v>
      </c>
      <c r="G90" s="3">
        <v>91291</v>
      </c>
      <c r="H90" s="3">
        <v>91581</v>
      </c>
      <c r="I90" s="3" t="s">
        <v>128</v>
      </c>
      <c r="J90" s="3">
        <v>291</v>
      </c>
      <c r="K90" s="3" t="s">
        <v>129</v>
      </c>
      <c r="L90" s="3" t="s">
        <v>130</v>
      </c>
      <c r="M90" s="3" t="s">
        <v>345</v>
      </c>
      <c r="N90" s="3" t="s">
        <v>141</v>
      </c>
      <c r="O90" s="3">
        <v>96</v>
      </c>
    </row>
    <row r="91" spans="1:16" x14ac:dyDescent="0.25">
      <c r="A91" s="3" t="s">
        <v>346</v>
      </c>
      <c r="B91" s="3" t="s">
        <v>124</v>
      </c>
      <c r="C91" s="3" t="s">
        <v>11</v>
      </c>
      <c r="D91" s="3" t="s">
        <v>125</v>
      </c>
      <c r="E91" s="3" t="s">
        <v>126</v>
      </c>
      <c r="F91" s="3" t="s">
        <v>127</v>
      </c>
      <c r="G91" s="3">
        <v>91959</v>
      </c>
      <c r="H91" s="3">
        <v>92450</v>
      </c>
      <c r="I91" s="3" t="s">
        <v>128</v>
      </c>
      <c r="J91" s="3">
        <v>492</v>
      </c>
      <c r="K91" s="3" t="s">
        <v>129</v>
      </c>
      <c r="L91" s="3" t="s">
        <v>130</v>
      </c>
      <c r="M91" s="3" t="s">
        <v>347</v>
      </c>
      <c r="N91" s="3" t="s">
        <v>141</v>
      </c>
      <c r="O91" s="3">
        <v>163</v>
      </c>
    </row>
    <row r="92" spans="1:16" x14ac:dyDescent="0.25">
      <c r="A92" s="3" t="s">
        <v>348</v>
      </c>
      <c r="B92" s="3" t="s">
        <v>124</v>
      </c>
      <c r="C92" s="3" t="s">
        <v>11</v>
      </c>
      <c r="D92" s="3" t="s">
        <v>125</v>
      </c>
      <c r="E92" s="3" t="s">
        <v>126</v>
      </c>
      <c r="F92" s="3" t="s">
        <v>127</v>
      </c>
      <c r="G92" s="3">
        <v>92494</v>
      </c>
      <c r="H92" s="3">
        <v>95169</v>
      </c>
      <c r="I92" s="3" t="s">
        <v>159</v>
      </c>
      <c r="J92" s="3">
        <v>2676</v>
      </c>
      <c r="K92" s="3" t="s">
        <v>129</v>
      </c>
      <c r="L92" s="3" t="s">
        <v>130</v>
      </c>
      <c r="M92" s="3" t="s">
        <v>349</v>
      </c>
      <c r="N92" s="3" t="s">
        <v>141</v>
      </c>
      <c r="O92" s="3">
        <v>891</v>
      </c>
    </row>
    <row r="93" spans="1:16" x14ac:dyDescent="0.25">
      <c r="A93" s="3" t="s">
        <v>350</v>
      </c>
      <c r="B93" s="3" t="s">
        <v>124</v>
      </c>
      <c r="C93" s="3" t="s">
        <v>11</v>
      </c>
      <c r="D93" s="3" t="s">
        <v>125</v>
      </c>
      <c r="E93" s="3" t="s">
        <v>126</v>
      </c>
      <c r="F93" s="3" t="s">
        <v>127</v>
      </c>
      <c r="G93" s="3">
        <v>95169</v>
      </c>
      <c r="H93" s="3">
        <v>98570</v>
      </c>
      <c r="I93" s="3" t="s">
        <v>159</v>
      </c>
      <c r="J93" s="3">
        <v>3402</v>
      </c>
      <c r="K93" s="3" t="s">
        <v>129</v>
      </c>
      <c r="L93" s="3" t="s">
        <v>130</v>
      </c>
      <c r="M93" s="3" t="s">
        <v>351</v>
      </c>
      <c r="N93" s="3" t="s">
        <v>352</v>
      </c>
      <c r="O93" s="3">
        <v>1133</v>
      </c>
    </row>
    <row r="94" spans="1:16" x14ac:dyDescent="0.25">
      <c r="A94" s="3" t="s">
        <v>353</v>
      </c>
      <c r="B94" s="3" t="s">
        <v>124</v>
      </c>
      <c r="C94" s="3" t="s">
        <v>11</v>
      </c>
      <c r="D94" s="3" t="s">
        <v>125</v>
      </c>
      <c r="E94" s="3" t="s">
        <v>126</v>
      </c>
      <c r="F94" s="3" t="s">
        <v>127</v>
      </c>
      <c r="G94" s="3">
        <v>98649</v>
      </c>
      <c r="H94" s="3">
        <v>99284</v>
      </c>
      <c r="I94" s="3" t="s">
        <v>159</v>
      </c>
      <c r="J94" s="3">
        <v>636</v>
      </c>
      <c r="K94" s="3" t="s">
        <v>129</v>
      </c>
      <c r="L94" s="3" t="s">
        <v>130</v>
      </c>
      <c r="M94" s="3" t="s">
        <v>354</v>
      </c>
      <c r="N94" s="3" t="s">
        <v>355</v>
      </c>
      <c r="O94" s="3">
        <v>211</v>
      </c>
    </row>
    <row r="95" spans="1:16" x14ac:dyDescent="0.25">
      <c r="A95" s="3" t="s">
        <v>356</v>
      </c>
      <c r="B95" s="3" t="s">
        <v>124</v>
      </c>
      <c r="C95" s="3" t="s">
        <v>11</v>
      </c>
      <c r="D95" s="3" t="s">
        <v>125</v>
      </c>
      <c r="E95" s="3" t="s">
        <v>126</v>
      </c>
      <c r="F95" s="3" t="s">
        <v>127</v>
      </c>
      <c r="G95" s="3">
        <v>99351</v>
      </c>
      <c r="H95" s="3">
        <v>100181</v>
      </c>
      <c r="I95" s="3" t="s">
        <v>128</v>
      </c>
      <c r="J95" s="3">
        <v>831</v>
      </c>
      <c r="K95" s="3" t="s">
        <v>129</v>
      </c>
      <c r="L95" s="3" t="s">
        <v>130</v>
      </c>
      <c r="M95" s="3" t="s">
        <v>357</v>
      </c>
      <c r="N95" s="3" t="s">
        <v>358</v>
      </c>
      <c r="O95" s="3">
        <v>276</v>
      </c>
    </row>
    <row r="96" spans="1:16" x14ac:dyDescent="0.25">
      <c r="A96" s="3" t="s">
        <v>359</v>
      </c>
      <c r="B96" s="3" t="s">
        <v>124</v>
      </c>
      <c r="C96" s="3" t="s">
        <v>11</v>
      </c>
      <c r="D96" s="3" t="s">
        <v>125</v>
      </c>
      <c r="E96" s="3" t="s">
        <v>126</v>
      </c>
      <c r="F96" s="3" t="s">
        <v>127</v>
      </c>
      <c r="G96" s="3">
        <v>100190</v>
      </c>
      <c r="H96" s="3">
        <v>100663</v>
      </c>
      <c r="I96" s="3" t="s">
        <v>128</v>
      </c>
      <c r="J96" s="3">
        <v>474</v>
      </c>
      <c r="K96" s="3" t="s">
        <v>129</v>
      </c>
      <c r="L96" s="3" t="s">
        <v>130</v>
      </c>
      <c r="M96" s="3" t="s">
        <v>360</v>
      </c>
      <c r="N96" s="3" t="s">
        <v>361</v>
      </c>
      <c r="O96" s="3">
        <v>157</v>
      </c>
    </row>
    <row r="97" spans="1:15" x14ac:dyDescent="0.25">
      <c r="A97" s="3" t="s">
        <v>362</v>
      </c>
      <c r="B97" s="3" t="s">
        <v>124</v>
      </c>
      <c r="C97" s="3" t="s">
        <v>11</v>
      </c>
      <c r="D97" s="3" t="s">
        <v>125</v>
      </c>
      <c r="E97" s="3" t="s">
        <v>126</v>
      </c>
      <c r="F97" s="3" t="s">
        <v>127</v>
      </c>
      <c r="G97" s="3">
        <v>100694</v>
      </c>
      <c r="H97" s="3">
        <v>101881</v>
      </c>
      <c r="I97" s="3" t="s">
        <v>159</v>
      </c>
      <c r="J97" s="3">
        <v>1188</v>
      </c>
      <c r="K97" s="3" t="s">
        <v>129</v>
      </c>
      <c r="L97" s="3" t="s">
        <v>130</v>
      </c>
      <c r="M97" s="3" t="s">
        <v>363</v>
      </c>
      <c r="N97" s="3" t="s">
        <v>141</v>
      </c>
      <c r="O97" s="3">
        <v>395</v>
      </c>
    </row>
    <row r="98" spans="1:15" x14ac:dyDescent="0.25">
      <c r="A98" s="3" t="s">
        <v>364</v>
      </c>
      <c r="B98" s="3" t="s">
        <v>124</v>
      </c>
      <c r="C98" s="3" t="s">
        <v>11</v>
      </c>
      <c r="D98" s="3" t="s">
        <v>125</v>
      </c>
      <c r="E98" s="3" t="s">
        <v>126</v>
      </c>
      <c r="F98" s="3" t="s">
        <v>127</v>
      </c>
      <c r="G98" s="3">
        <v>101935</v>
      </c>
      <c r="H98" s="3">
        <v>102288</v>
      </c>
      <c r="I98" s="3" t="s">
        <v>159</v>
      </c>
      <c r="J98" s="3">
        <v>354</v>
      </c>
      <c r="K98" s="3" t="s">
        <v>129</v>
      </c>
      <c r="L98" s="3" t="s">
        <v>130</v>
      </c>
      <c r="M98" s="3" t="s">
        <v>365</v>
      </c>
      <c r="N98" s="3" t="s">
        <v>141</v>
      </c>
      <c r="O98" s="3">
        <v>117</v>
      </c>
    </row>
    <row r="99" spans="1:15" x14ac:dyDescent="0.25">
      <c r="A99" s="3" t="s">
        <v>366</v>
      </c>
      <c r="B99" s="3" t="s">
        <v>124</v>
      </c>
      <c r="C99" s="3" t="s">
        <v>11</v>
      </c>
      <c r="D99" s="3" t="s">
        <v>125</v>
      </c>
      <c r="E99" s="3" t="s">
        <v>126</v>
      </c>
      <c r="F99" s="3" t="s">
        <v>127</v>
      </c>
      <c r="G99" s="3">
        <v>102309</v>
      </c>
      <c r="H99" s="3">
        <v>102503</v>
      </c>
      <c r="I99" s="3" t="s">
        <v>159</v>
      </c>
      <c r="J99" s="3">
        <v>195</v>
      </c>
      <c r="K99" s="3" t="s">
        <v>129</v>
      </c>
      <c r="L99" s="3" t="s">
        <v>130</v>
      </c>
      <c r="M99" s="3" t="s">
        <v>367</v>
      </c>
      <c r="N99" s="3" t="s">
        <v>141</v>
      </c>
      <c r="O99" s="3">
        <v>64</v>
      </c>
    </row>
    <row r="100" spans="1:15" x14ac:dyDescent="0.25">
      <c r="A100" s="3" t="s">
        <v>368</v>
      </c>
      <c r="B100" s="3" t="s">
        <v>124</v>
      </c>
      <c r="C100" s="3" t="s">
        <v>11</v>
      </c>
      <c r="D100" s="3" t="s">
        <v>125</v>
      </c>
      <c r="E100" s="3" t="s">
        <v>126</v>
      </c>
      <c r="F100" s="3" t="s">
        <v>127</v>
      </c>
      <c r="G100" s="3">
        <v>102996</v>
      </c>
      <c r="H100" s="3">
        <v>103409</v>
      </c>
      <c r="I100" s="3" t="s">
        <v>159</v>
      </c>
      <c r="J100" s="3">
        <v>414</v>
      </c>
      <c r="K100" s="3" t="s">
        <v>129</v>
      </c>
      <c r="L100" s="3" t="s">
        <v>130</v>
      </c>
      <c r="M100" s="3" t="s">
        <v>369</v>
      </c>
      <c r="N100" s="3" t="s">
        <v>157</v>
      </c>
      <c r="O100" s="3">
        <v>137</v>
      </c>
    </row>
    <row r="101" spans="1:15" x14ac:dyDescent="0.25">
      <c r="A101" s="3" t="s">
        <v>370</v>
      </c>
      <c r="B101" s="3" t="s">
        <v>124</v>
      </c>
      <c r="C101" s="3" t="s">
        <v>11</v>
      </c>
      <c r="D101" s="3" t="s">
        <v>125</v>
      </c>
      <c r="E101" s="3" t="s">
        <v>126</v>
      </c>
      <c r="F101" s="3" t="s">
        <v>127</v>
      </c>
      <c r="G101" s="3">
        <v>104153</v>
      </c>
      <c r="H101" s="3">
        <v>104668</v>
      </c>
      <c r="I101" s="3" t="s">
        <v>128</v>
      </c>
      <c r="J101" s="3">
        <v>516</v>
      </c>
      <c r="K101" s="3" t="s">
        <v>129</v>
      </c>
      <c r="L101" s="3" t="s">
        <v>130</v>
      </c>
      <c r="M101" s="3" t="s">
        <v>371</v>
      </c>
      <c r="N101" s="3" t="s">
        <v>141</v>
      </c>
      <c r="O101" s="3">
        <v>171</v>
      </c>
    </row>
    <row r="102" spans="1:15" x14ac:dyDescent="0.25">
      <c r="A102" s="3" t="s">
        <v>372</v>
      </c>
      <c r="B102" s="3" t="s">
        <v>124</v>
      </c>
      <c r="C102" s="3" t="s">
        <v>11</v>
      </c>
      <c r="D102" s="3" t="s">
        <v>125</v>
      </c>
      <c r="E102" s="3" t="s">
        <v>126</v>
      </c>
      <c r="F102" s="3" t="s">
        <v>127</v>
      </c>
      <c r="G102" s="3">
        <v>104584</v>
      </c>
      <c r="H102" s="3">
        <v>105576</v>
      </c>
      <c r="I102" s="3" t="s">
        <v>159</v>
      </c>
      <c r="J102" s="3">
        <v>993</v>
      </c>
      <c r="K102" s="3" t="s">
        <v>129</v>
      </c>
      <c r="L102" s="3" t="s">
        <v>130</v>
      </c>
      <c r="M102" s="3" t="s">
        <v>373</v>
      </c>
      <c r="N102" s="3" t="s">
        <v>374</v>
      </c>
      <c r="O102" s="3">
        <v>330</v>
      </c>
    </row>
    <row r="103" spans="1:15" x14ac:dyDescent="0.25">
      <c r="A103" s="3" t="s">
        <v>375</v>
      </c>
      <c r="B103" s="3" t="s">
        <v>124</v>
      </c>
      <c r="C103" s="3" t="s">
        <v>11</v>
      </c>
      <c r="D103" s="3" t="s">
        <v>125</v>
      </c>
      <c r="E103" s="3" t="s">
        <v>126</v>
      </c>
      <c r="F103" s="3" t="s">
        <v>127</v>
      </c>
      <c r="G103" s="3">
        <v>105580</v>
      </c>
      <c r="H103" s="3">
        <v>106629</v>
      </c>
      <c r="I103" s="3" t="s">
        <v>159</v>
      </c>
      <c r="J103" s="3">
        <v>1050</v>
      </c>
      <c r="K103" s="3" t="s">
        <v>129</v>
      </c>
      <c r="L103" s="3" t="s">
        <v>130</v>
      </c>
      <c r="M103" s="3" t="s">
        <v>8269</v>
      </c>
      <c r="N103" s="3" t="s">
        <v>141</v>
      </c>
      <c r="O103" s="3">
        <v>349</v>
      </c>
    </row>
    <row r="104" spans="1:15" x14ac:dyDescent="0.25">
      <c r="A104" s="3" t="s">
        <v>376</v>
      </c>
      <c r="B104" s="3" t="s">
        <v>124</v>
      </c>
      <c r="C104" s="3" t="s">
        <v>11</v>
      </c>
      <c r="D104" s="3" t="s">
        <v>125</v>
      </c>
      <c r="E104" s="3" t="s">
        <v>126</v>
      </c>
      <c r="F104" s="3" t="s">
        <v>127</v>
      </c>
      <c r="G104" s="3">
        <v>106853</v>
      </c>
      <c r="H104" s="3">
        <v>107161</v>
      </c>
      <c r="I104" s="3" t="s">
        <v>128</v>
      </c>
      <c r="J104" s="3">
        <v>309</v>
      </c>
      <c r="K104" s="3" t="s">
        <v>129</v>
      </c>
      <c r="L104" s="3" t="s">
        <v>130</v>
      </c>
      <c r="M104" s="3" t="s">
        <v>377</v>
      </c>
      <c r="N104" s="3" t="s">
        <v>141</v>
      </c>
      <c r="O104" s="3">
        <v>102</v>
      </c>
    </row>
    <row r="105" spans="1:15" x14ac:dyDescent="0.25">
      <c r="A105" s="3" t="s">
        <v>378</v>
      </c>
      <c r="B105" s="3" t="s">
        <v>124</v>
      </c>
      <c r="C105" s="3" t="s">
        <v>11</v>
      </c>
      <c r="D105" s="3" t="s">
        <v>125</v>
      </c>
      <c r="E105" s="3" t="s">
        <v>126</v>
      </c>
      <c r="F105" s="3" t="s">
        <v>127</v>
      </c>
      <c r="G105" s="3">
        <v>107226</v>
      </c>
      <c r="H105" s="3">
        <v>108554</v>
      </c>
      <c r="I105" s="3" t="s">
        <v>159</v>
      </c>
      <c r="J105" s="3">
        <v>1329</v>
      </c>
      <c r="K105" s="3" t="s">
        <v>129</v>
      </c>
      <c r="L105" s="3" t="s">
        <v>130</v>
      </c>
      <c r="M105" s="3" t="s">
        <v>379</v>
      </c>
      <c r="N105" s="3" t="s">
        <v>380</v>
      </c>
      <c r="O105" s="3">
        <v>442</v>
      </c>
    </row>
    <row r="106" spans="1:15" x14ac:dyDescent="0.25">
      <c r="A106" s="3" t="s">
        <v>381</v>
      </c>
      <c r="B106" s="3" t="s">
        <v>124</v>
      </c>
      <c r="C106" s="3" t="s">
        <v>11</v>
      </c>
      <c r="D106" s="3" t="s">
        <v>125</v>
      </c>
      <c r="E106" s="3" t="s">
        <v>126</v>
      </c>
      <c r="F106" s="3" t="s">
        <v>127</v>
      </c>
      <c r="G106" s="3">
        <v>108920</v>
      </c>
      <c r="H106" s="3">
        <v>111160</v>
      </c>
      <c r="I106" s="3" t="s">
        <v>128</v>
      </c>
      <c r="J106" s="3">
        <v>2241</v>
      </c>
      <c r="K106" s="3" t="s">
        <v>129</v>
      </c>
      <c r="L106" s="3" t="s">
        <v>130</v>
      </c>
      <c r="M106" s="3" t="s">
        <v>382</v>
      </c>
      <c r="N106" s="3" t="s">
        <v>383</v>
      </c>
      <c r="O106" s="3">
        <v>746</v>
      </c>
    </row>
    <row r="107" spans="1:15" x14ac:dyDescent="0.25">
      <c r="A107" s="3" t="s">
        <v>384</v>
      </c>
      <c r="B107" s="3" t="s">
        <v>124</v>
      </c>
      <c r="C107" s="3" t="s">
        <v>11</v>
      </c>
      <c r="D107" s="3" t="s">
        <v>125</v>
      </c>
      <c r="E107" s="3" t="s">
        <v>126</v>
      </c>
      <c r="F107" s="3" t="s">
        <v>127</v>
      </c>
      <c r="G107" s="3">
        <v>111453</v>
      </c>
      <c r="H107" s="3">
        <v>112664</v>
      </c>
      <c r="I107" s="3" t="s">
        <v>128</v>
      </c>
      <c r="J107" s="3">
        <v>1212</v>
      </c>
      <c r="K107" s="3" t="s">
        <v>129</v>
      </c>
      <c r="L107" s="3" t="s">
        <v>130</v>
      </c>
      <c r="M107" s="3" t="s">
        <v>385</v>
      </c>
      <c r="N107" s="3" t="s">
        <v>386</v>
      </c>
      <c r="O107" s="3">
        <v>403</v>
      </c>
    </row>
    <row r="108" spans="1:15" x14ac:dyDescent="0.25">
      <c r="A108" s="3" t="s">
        <v>387</v>
      </c>
      <c r="B108" s="3" t="s">
        <v>124</v>
      </c>
      <c r="C108" s="3" t="s">
        <v>11</v>
      </c>
      <c r="D108" s="3" t="s">
        <v>125</v>
      </c>
      <c r="E108" s="3" t="s">
        <v>126</v>
      </c>
      <c r="F108" s="3" t="s">
        <v>127</v>
      </c>
      <c r="G108" s="3">
        <v>112878</v>
      </c>
      <c r="H108" s="3">
        <v>113723</v>
      </c>
      <c r="I108" s="3" t="s">
        <v>159</v>
      </c>
      <c r="J108" s="3">
        <v>846</v>
      </c>
      <c r="K108" s="3" t="s">
        <v>129</v>
      </c>
      <c r="L108" s="3" t="s">
        <v>130</v>
      </c>
      <c r="M108" s="3" t="s">
        <v>388</v>
      </c>
      <c r="N108" s="3" t="s">
        <v>389</v>
      </c>
      <c r="O108" s="3">
        <v>281</v>
      </c>
    </row>
    <row r="109" spans="1:15" x14ac:dyDescent="0.25">
      <c r="A109" s="3" t="s">
        <v>390</v>
      </c>
      <c r="B109" s="3" t="s">
        <v>124</v>
      </c>
      <c r="C109" s="3" t="s">
        <v>11</v>
      </c>
      <c r="D109" s="3" t="s">
        <v>125</v>
      </c>
      <c r="E109" s="3" t="s">
        <v>126</v>
      </c>
      <c r="F109" s="3" t="s">
        <v>127</v>
      </c>
      <c r="G109" s="3">
        <v>114003</v>
      </c>
      <c r="H109" s="3">
        <v>115007</v>
      </c>
      <c r="I109" s="3" t="s">
        <v>128</v>
      </c>
      <c r="J109" s="3">
        <v>1005</v>
      </c>
      <c r="K109" s="3" t="s">
        <v>129</v>
      </c>
      <c r="L109" s="3" t="s">
        <v>130</v>
      </c>
      <c r="M109" s="3" t="s">
        <v>391</v>
      </c>
      <c r="N109" s="3" t="s">
        <v>392</v>
      </c>
      <c r="O109" s="3">
        <v>334</v>
      </c>
    </row>
    <row r="110" spans="1:15" x14ac:dyDescent="0.25">
      <c r="A110" s="3" t="s">
        <v>393</v>
      </c>
      <c r="B110" s="3" t="s">
        <v>124</v>
      </c>
      <c r="C110" s="3" t="s">
        <v>11</v>
      </c>
      <c r="D110" s="3" t="s">
        <v>125</v>
      </c>
      <c r="E110" s="3" t="s">
        <v>126</v>
      </c>
      <c r="F110" s="3" t="s">
        <v>127</v>
      </c>
      <c r="G110" s="3">
        <v>115115</v>
      </c>
      <c r="H110" s="3">
        <v>116506</v>
      </c>
      <c r="I110" s="3" t="s">
        <v>159</v>
      </c>
      <c r="J110" s="3">
        <v>1392</v>
      </c>
      <c r="K110" s="3" t="s">
        <v>129</v>
      </c>
      <c r="L110" s="3" t="s">
        <v>130</v>
      </c>
      <c r="M110" s="3" t="s">
        <v>394</v>
      </c>
      <c r="N110" s="3" t="s">
        <v>141</v>
      </c>
      <c r="O110" s="3">
        <v>463</v>
      </c>
    </row>
    <row r="111" spans="1:15" x14ac:dyDescent="0.25">
      <c r="A111" s="3" t="s">
        <v>395</v>
      </c>
      <c r="B111" s="3" t="s">
        <v>124</v>
      </c>
      <c r="C111" s="3" t="s">
        <v>11</v>
      </c>
      <c r="D111" s="3" t="s">
        <v>125</v>
      </c>
      <c r="E111" s="3" t="s">
        <v>126</v>
      </c>
      <c r="F111" s="3" t="s">
        <v>127</v>
      </c>
      <c r="G111" s="3">
        <v>116640</v>
      </c>
      <c r="H111" s="3">
        <v>116888</v>
      </c>
      <c r="I111" s="3" t="s">
        <v>159</v>
      </c>
      <c r="J111" s="3">
        <v>249</v>
      </c>
      <c r="K111" s="3" t="s">
        <v>129</v>
      </c>
      <c r="L111" s="3" t="s">
        <v>130</v>
      </c>
      <c r="M111" s="3" t="s">
        <v>396</v>
      </c>
      <c r="N111" s="3" t="s">
        <v>141</v>
      </c>
      <c r="O111" s="3">
        <v>82</v>
      </c>
    </row>
    <row r="112" spans="1:15" x14ac:dyDescent="0.25">
      <c r="A112" s="3" t="s">
        <v>397</v>
      </c>
      <c r="B112" s="3" t="s">
        <v>124</v>
      </c>
      <c r="C112" s="3" t="s">
        <v>11</v>
      </c>
      <c r="D112" s="3" t="s">
        <v>125</v>
      </c>
      <c r="E112" s="3" t="s">
        <v>126</v>
      </c>
      <c r="F112" s="3" t="s">
        <v>127</v>
      </c>
      <c r="G112" s="3">
        <v>116879</v>
      </c>
      <c r="H112" s="3">
        <v>117184</v>
      </c>
      <c r="I112" s="3" t="s">
        <v>159</v>
      </c>
      <c r="J112" s="3">
        <v>306</v>
      </c>
      <c r="K112" s="3" t="s">
        <v>129</v>
      </c>
      <c r="L112" s="3" t="s">
        <v>130</v>
      </c>
      <c r="M112" s="3" t="s">
        <v>398</v>
      </c>
      <c r="N112" s="3" t="s">
        <v>141</v>
      </c>
      <c r="O112" s="3">
        <v>101</v>
      </c>
    </row>
    <row r="113" spans="1:16" x14ac:dyDescent="0.25">
      <c r="A113" s="3" t="s">
        <v>399</v>
      </c>
      <c r="B113" s="3" t="s">
        <v>124</v>
      </c>
      <c r="C113" s="3" t="s">
        <v>11</v>
      </c>
      <c r="D113" s="3" t="s">
        <v>125</v>
      </c>
      <c r="E113" s="3" t="s">
        <v>126</v>
      </c>
      <c r="F113" s="3" t="s">
        <v>127</v>
      </c>
      <c r="G113" s="3">
        <v>117342</v>
      </c>
      <c r="H113" s="3">
        <v>117554</v>
      </c>
      <c r="I113" s="3" t="s">
        <v>159</v>
      </c>
      <c r="J113" s="3">
        <v>213</v>
      </c>
      <c r="K113" s="3" t="s">
        <v>129</v>
      </c>
      <c r="L113" s="3" t="s">
        <v>130</v>
      </c>
      <c r="M113" s="3" t="s">
        <v>400</v>
      </c>
      <c r="N113" s="3" t="s">
        <v>401</v>
      </c>
      <c r="O113" s="3">
        <v>70</v>
      </c>
    </row>
    <row r="114" spans="1:16" x14ac:dyDescent="0.25">
      <c r="A114" s="3" t="s">
        <v>402</v>
      </c>
      <c r="B114" s="3" t="s">
        <v>124</v>
      </c>
      <c r="C114" s="3" t="s">
        <v>11</v>
      </c>
      <c r="D114" s="3" t="s">
        <v>125</v>
      </c>
      <c r="E114" s="3" t="s">
        <v>126</v>
      </c>
      <c r="F114" s="3" t="s">
        <v>127</v>
      </c>
      <c r="G114" s="3">
        <v>117741</v>
      </c>
      <c r="H114" s="3">
        <v>118214</v>
      </c>
      <c r="I114" s="3" t="s">
        <v>128</v>
      </c>
      <c r="J114" s="3">
        <v>474</v>
      </c>
      <c r="K114" s="3" t="s">
        <v>129</v>
      </c>
      <c r="L114" s="3" t="s">
        <v>130</v>
      </c>
      <c r="M114" s="3" t="s">
        <v>403</v>
      </c>
      <c r="N114" s="3" t="s">
        <v>404</v>
      </c>
      <c r="O114" s="3">
        <v>157</v>
      </c>
    </row>
    <row r="115" spans="1:16" x14ac:dyDescent="0.25">
      <c r="A115" s="3" t="s">
        <v>405</v>
      </c>
      <c r="B115" s="3" t="s">
        <v>124</v>
      </c>
      <c r="C115" s="3" t="s">
        <v>11</v>
      </c>
      <c r="D115" s="3" t="s">
        <v>125</v>
      </c>
      <c r="E115" s="3" t="s">
        <v>126</v>
      </c>
      <c r="F115" s="3" t="s">
        <v>127</v>
      </c>
      <c r="G115" s="3">
        <v>118268</v>
      </c>
      <c r="H115" s="3">
        <v>118468</v>
      </c>
      <c r="I115" s="3" t="s">
        <v>159</v>
      </c>
      <c r="J115" s="3">
        <v>201</v>
      </c>
      <c r="K115" s="3" t="s">
        <v>129</v>
      </c>
      <c r="L115" s="3" t="s">
        <v>130</v>
      </c>
      <c r="M115" s="3" t="s">
        <v>8270</v>
      </c>
      <c r="N115" s="3" t="s">
        <v>141</v>
      </c>
      <c r="O115" s="3">
        <v>66</v>
      </c>
    </row>
    <row r="116" spans="1:16" x14ac:dyDescent="0.25">
      <c r="A116" s="3" t="s">
        <v>406</v>
      </c>
      <c r="B116" s="3" t="s">
        <v>124</v>
      </c>
      <c r="C116" s="3" t="s">
        <v>11</v>
      </c>
      <c r="D116" s="3" t="s">
        <v>125</v>
      </c>
      <c r="E116" s="3" t="s">
        <v>126</v>
      </c>
      <c r="F116" s="3" t="s">
        <v>127</v>
      </c>
      <c r="G116" s="3">
        <v>118593</v>
      </c>
      <c r="H116" s="3">
        <v>119102</v>
      </c>
      <c r="I116" s="3" t="s">
        <v>159</v>
      </c>
      <c r="J116" s="3">
        <v>510</v>
      </c>
      <c r="K116" s="3" t="s">
        <v>129</v>
      </c>
      <c r="L116" s="3" t="s">
        <v>130</v>
      </c>
      <c r="M116" s="3" t="s">
        <v>8260</v>
      </c>
      <c r="N116" s="3" t="s">
        <v>141</v>
      </c>
      <c r="O116" s="3">
        <v>169</v>
      </c>
    </row>
    <row r="117" spans="1:16" x14ac:dyDescent="0.25">
      <c r="A117" s="3" t="s">
        <v>407</v>
      </c>
      <c r="B117" s="3" t="s">
        <v>124</v>
      </c>
      <c r="C117" s="3" t="s">
        <v>11</v>
      </c>
      <c r="D117" s="3" t="s">
        <v>125</v>
      </c>
      <c r="E117" s="3" t="s">
        <v>126</v>
      </c>
      <c r="F117" s="3" t="s">
        <v>127</v>
      </c>
      <c r="G117" s="3">
        <v>119233</v>
      </c>
      <c r="H117" s="3">
        <v>119430</v>
      </c>
      <c r="I117" s="3" t="s">
        <v>159</v>
      </c>
      <c r="J117" s="3">
        <v>198</v>
      </c>
      <c r="K117" s="3" t="s">
        <v>129</v>
      </c>
      <c r="L117" s="3" t="s">
        <v>130</v>
      </c>
      <c r="M117" s="3" t="s">
        <v>8262</v>
      </c>
      <c r="N117" s="3" t="s">
        <v>141</v>
      </c>
      <c r="O117" s="3">
        <v>65</v>
      </c>
    </row>
    <row r="118" spans="1:16" x14ac:dyDescent="0.25">
      <c r="A118" s="3" t="s">
        <v>408</v>
      </c>
      <c r="B118" s="3" t="s">
        <v>124</v>
      </c>
      <c r="C118" s="3" t="s">
        <v>11</v>
      </c>
      <c r="D118" s="3" t="s">
        <v>125</v>
      </c>
      <c r="E118" s="3" t="s">
        <v>126</v>
      </c>
      <c r="F118" s="3" t="s">
        <v>127</v>
      </c>
      <c r="G118" s="3">
        <v>119705</v>
      </c>
      <c r="H118" s="3">
        <v>119971</v>
      </c>
      <c r="I118" s="3" t="s">
        <v>159</v>
      </c>
      <c r="J118" s="3">
        <v>267</v>
      </c>
      <c r="K118" s="3" t="s">
        <v>129</v>
      </c>
      <c r="L118" s="3" t="s">
        <v>130</v>
      </c>
      <c r="M118" s="3" t="s">
        <v>409</v>
      </c>
      <c r="N118" s="3" t="s">
        <v>141</v>
      </c>
      <c r="O118" s="3">
        <v>88</v>
      </c>
    </row>
    <row r="119" spans="1:16" x14ac:dyDescent="0.25">
      <c r="A119" s="3" t="s">
        <v>410</v>
      </c>
      <c r="B119" s="3" t="s">
        <v>124</v>
      </c>
      <c r="C119" s="3" t="s">
        <v>11</v>
      </c>
      <c r="D119" s="3" t="s">
        <v>125</v>
      </c>
      <c r="E119" s="3" t="s">
        <v>126</v>
      </c>
      <c r="F119" s="3" t="s">
        <v>127</v>
      </c>
      <c r="G119" s="3">
        <v>120264</v>
      </c>
      <c r="H119" s="3">
        <v>120842</v>
      </c>
      <c r="I119" s="3" t="s">
        <v>159</v>
      </c>
      <c r="J119" s="3">
        <v>579</v>
      </c>
      <c r="K119" s="3" t="s">
        <v>129</v>
      </c>
      <c r="L119" s="3" t="s">
        <v>130</v>
      </c>
      <c r="M119" s="3" t="s">
        <v>411</v>
      </c>
      <c r="N119" s="3" t="s">
        <v>141</v>
      </c>
      <c r="O119" s="3">
        <v>192</v>
      </c>
    </row>
    <row r="120" spans="1:16" x14ac:dyDescent="0.25">
      <c r="A120" s="3" t="s">
        <v>412</v>
      </c>
      <c r="B120" s="3" t="s">
        <v>124</v>
      </c>
      <c r="C120" s="3" t="s">
        <v>11</v>
      </c>
      <c r="D120" s="3" t="s">
        <v>125</v>
      </c>
      <c r="E120" s="3" t="s">
        <v>126</v>
      </c>
      <c r="F120" s="3" t="s">
        <v>127</v>
      </c>
      <c r="G120" s="3">
        <v>121133</v>
      </c>
      <c r="H120" s="3">
        <v>121798</v>
      </c>
      <c r="I120" s="3" t="s">
        <v>128</v>
      </c>
      <c r="J120" s="3">
        <v>666</v>
      </c>
      <c r="K120" s="3" t="s">
        <v>129</v>
      </c>
      <c r="L120" s="3" t="s">
        <v>130</v>
      </c>
      <c r="M120" s="3" t="s">
        <v>8263</v>
      </c>
      <c r="N120" s="3" t="s">
        <v>413</v>
      </c>
      <c r="O120" s="3">
        <v>221</v>
      </c>
    </row>
    <row r="121" spans="1:16" x14ac:dyDescent="0.25">
      <c r="A121" s="3" t="s">
        <v>414</v>
      </c>
      <c r="B121" s="3" t="s">
        <v>124</v>
      </c>
      <c r="C121" s="3" t="s">
        <v>70</v>
      </c>
      <c r="D121" s="3" t="s">
        <v>125</v>
      </c>
      <c r="E121" s="3" t="s">
        <v>126</v>
      </c>
      <c r="F121" s="3" t="s">
        <v>127</v>
      </c>
      <c r="G121" s="3">
        <v>121809</v>
      </c>
      <c r="H121" s="3">
        <v>123041</v>
      </c>
      <c r="I121" s="3" t="s">
        <v>128</v>
      </c>
      <c r="J121" s="3">
        <v>1233</v>
      </c>
      <c r="K121" s="3" t="s">
        <v>129</v>
      </c>
      <c r="L121" s="3" t="s">
        <v>337</v>
      </c>
      <c r="N121" s="3" t="s">
        <v>415</v>
      </c>
      <c r="O121" s="3">
        <v>0</v>
      </c>
      <c r="P121" s="3" t="s">
        <v>339</v>
      </c>
    </row>
    <row r="122" spans="1:16" x14ac:dyDescent="0.25">
      <c r="A122" s="3" t="s">
        <v>416</v>
      </c>
      <c r="B122" s="3" t="s">
        <v>124</v>
      </c>
      <c r="C122" s="3" t="s">
        <v>11</v>
      </c>
      <c r="D122" s="3" t="s">
        <v>125</v>
      </c>
      <c r="E122" s="3" t="s">
        <v>126</v>
      </c>
      <c r="F122" s="3" t="s">
        <v>127</v>
      </c>
      <c r="G122" s="3">
        <v>123168</v>
      </c>
      <c r="H122" s="3">
        <v>123362</v>
      </c>
      <c r="I122" s="3" t="s">
        <v>159</v>
      </c>
      <c r="J122" s="3">
        <v>195</v>
      </c>
      <c r="K122" s="3" t="s">
        <v>129</v>
      </c>
      <c r="L122" s="3" t="s">
        <v>130</v>
      </c>
      <c r="M122" s="3" t="s">
        <v>8264</v>
      </c>
      <c r="N122" s="3" t="s">
        <v>141</v>
      </c>
      <c r="O122" s="3">
        <v>64</v>
      </c>
    </row>
    <row r="123" spans="1:16" x14ac:dyDescent="0.25">
      <c r="A123" s="3" t="s">
        <v>417</v>
      </c>
      <c r="B123" s="3" t="s">
        <v>124</v>
      </c>
      <c r="C123" s="3" t="s">
        <v>11</v>
      </c>
      <c r="D123" s="3" t="s">
        <v>125</v>
      </c>
      <c r="E123" s="3" t="s">
        <v>126</v>
      </c>
      <c r="F123" s="3" t="s">
        <v>127</v>
      </c>
      <c r="G123" s="3">
        <v>123772</v>
      </c>
      <c r="H123" s="3">
        <v>124347</v>
      </c>
      <c r="I123" s="3" t="s">
        <v>128</v>
      </c>
      <c r="J123" s="3">
        <v>576</v>
      </c>
      <c r="K123" s="3" t="s">
        <v>129</v>
      </c>
      <c r="L123" s="3" t="s">
        <v>130</v>
      </c>
      <c r="M123" s="3" t="s">
        <v>8266</v>
      </c>
      <c r="N123" s="3" t="s">
        <v>141</v>
      </c>
      <c r="O123" s="3">
        <v>191</v>
      </c>
    </row>
    <row r="124" spans="1:16" x14ac:dyDescent="0.25">
      <c r="A124" s="3" t="s">
        <v>418</v>
      </c>
      <c r="B124" s="3" t="s">
        <v>124</v>
      </c>
      <c r="C124" s="3" t="s">
        <v>11</v>
      </c>
      <c r="D124" s="3" t="s">
        <v>125</v>
      </c>
      <c r="E124" s="3" t="s">
        <v>126</v>
      </c>
      <c r="F124" s="3" t="s">
        <v>127</v>
      </c>
      <c r="G124" s="3">
        <v>125084</v>
      </c>
      <c r="H124" s="3">
        <v>125326</v>
      </c>
      <c r="I124" s="3" t="s">
        <v>128</v>
      </c>
      <c r="J124" s="3">
        <v>243</v>
      </c>
      <c r="K124" s="3" t="s">
        <v>129</v>
      </c>
      <c r="L124" s="3" t="s">
        <v>130</v>
      </c>
      <c r="M124" s="3" t="s">
        <v>8267</v>
      </c>
      <c r="N124" s="3" t="s">
        <v>141</v>
      </c>
      <c r="O124" s="3">
        <v>80</v>
      </c>
    </row>
    <row r="125" spans="1:16" x14ac:dyDescent="0.25">
      <c r="A125" s="3" t="s">
        <v>419</v>
      </c>
      <c r="B125" s="3" t="s">
        <v>124</v>
      </c>
      <c r="C125" s="3" t="s">
        <v>11</v>
      </c>
      <c r="D125" s="3" t="s">
        <v>125</v>
      </c>
      <c r="E125" s="3" t="s">
        <v>126</v>
      </c>
      <c r="F125" s="3" t="s">
        <v>127</v>
      </c>
      <c r="G125" s="3">
        <v>125778</v>
      </c>
      <c r="H125" s="3">
        <v>126542</v>
      </c>
      <c r="I125" s="3" t="s">
        <v>128</v>
      </c>
      <c r="J125" s="3">
        <v>765</v>
      </c>
      <c r="K125" s="3" t="s">
        <v>129</v>
      </c>
      <c r="L125" s="3" t="s">
        <v>130</v>
      </c>
      <c r="M125" s="3" t="s">
        <v>8268</v>
      </c>
      <c r="N125" s="3" t="s">
        <v>141</v>
      </c>
      <c r="O125" s="3">
        <v>254</v>
      </c>
    </row>
    <row r="126" spans="1:16" x14ac:dyDescent="0.25">
      <c r="A126" s="3" t="s">
        <v>420</v>
      </c>
      <c r="B126" s="3" t="s">
        <v>124</v>
      </c>
      <c r="C126" s="3" t="s">
        <v>11</v>
      </c>
      <c r="D126" s="3" t="s">
        <v>125</v>
      </c>
      <c r="E126" s="3" t="s">
        <v>126</v>
      </c>
      <c r="F126" s="3" t="s">
        <v>127</v>
      </c>
      <c r="G126" s="3">
        <v>126627</v>
      </c>
      <c r="H126" s="3">
        <v>126875</v>
      </c>
      <c r="I126" s="3" t="s">
        <v>128</v>
      </c>
      <c r="J126" s="3">
        <v>249</v>
      </c>
      <c r="K126" s="3" t="s">
        <v>129</v>
      </c>
      <c r="L126" s="3" t="s">
        <v>130</v>
      </c>
      <c r="M126" s="3" t="s">
        <v>8269</v>
      </c>
      <c r="N126" s="3" t="s">
        <v>421</v>
      </c>
      <c r="O126" s="3">
        <v>82</v>
      </c>
    </row>
    <row r="127" spans="1:16" x14ac:dyDescent="0.25">
      <c r="A127" s="3" t="s">
        <v>422</v>
      </c>
      <c r="B127" s="3" t="s">
        <v>124</v>
      </c>
      <c r="C127" s="3" t="s">
        <v>11</v>
      </c>
      <c r="D127" s="3" t="s">
        <v>125</v>
      </c>
      <c r="E127" s="3" t="s">
        <v>126</v>
      </c>
      <c r="F127" s="3" t="s">
        <v>127</v>
      </c>
      <c r="G127" s="3">
        <v>126872</v>
      </c>
      <c r="H127" s="3">
        <v>127252</v>
      </c>
      <c r="I127" s="3" t="s">
        <v>128</v>
      </c>
      <c r="J127" s="3">
        <v>381</v>
      </c>
      <c r="K127" s="3" t="s">
        <v>129</v>
      </c>
      <c r="L127" s="3" t="s">
        <v>130</v>
      </c>
      <c r="M127" s="3" t="s">
        <v>8271</v>
      </c>
      <c r="N127" s="3" t="s">
        <v>423</v>
      </c>
      <c r="O127" s="3">
        <v>126</v>
      </c>
    </row>
    <row r="128" spans="1:16" x14ac:dyDescent="0.25">
      <c r="A128" s="3" t="s">
        <v>424</v>
      </c>
      <c r="B128" s="3" t="s">
        <v>124</v>
      </c>
      <c r="C128" s="3" t="s">
        <v>11</v>
      </c>
      <c r="D128" s="3" t="s">
        <v>125</v>
      </c>
      <c r="E128" s="3" t="s">
        <v>126</v>
      </c>
      <c r="F128" s="3" t="s">
        <v>127</v>
      </c>
      <c r="G128" s="3">
        <v>127272</v>
      </c>
      <c r="H128" s="3">
        <v>127604</v>
      </c>
      <c r="I128" s="3" t="s">
        <v>159</v>
      </c>
      <c r="J128" s="3">
        <v>333</v>
      </c>
      <c r="K128" s="3" t="s">
        <v>129</v>
      </c>
      <c r="L128" s="3" t="s">
        <v>130</v>
      </c>
      <c r="M128" s="3" t="s">
        <v>425</v>
      </c>
      <c r="N128" s="3" t="s">
        <v>141</v>
      </c>
      <c r="O128" s="3">
        <v>110</v>
      </c>
    </row>
    <row r="129" spans="1:16" x14ac:dyDescent="0.25">
      <c r="A129" s="3" t="s">
        <v>426</v>
      </c>
      <c r="B129" s="3" t="s">
        <v>124</v>
      </c>
      <c r="C129" s="3" t="s">
        <v>11</v>
      </c>
      <c r="D129" s="3" t="s">
        <v>125</v>
      </c>
      <c r="E129" s="3" t="s">
        <v>126</v>
      </c>
      <c r="F129" s="3" t="s">
        <v>127</v>
      </c>
      <c r="G129" s="3">
        <v>127647</v>
      </c>
      <c r="H129" s="3">
        <v>127862</v>
      </c>
      <c r="I129" s="3" t="s">
        <v>128</v>
      </c>
      <c r="J129" s="3">
        <v>216</v>
      </c>
      <c r="K129" s="3" t="s">
        <v>129</v>
      </c>
      <c r="L129" s="3" t="s">
        <v>130</v>
      </c>
      <c r="M129" s="3" t="s">
        <v>8270</v>
      </c>
      <c r="N129" s="3" t="s">
        <v>141</v>
      </c>
      <c r="O129" s="3">
        <v>71</v>
      </c>
    </row>
    <row r="130" spans="1:16" x14ac:dyDescent="0.25">
      <c r="A130" s="3" t="s">
        <v>427</v>
      </c>
      <c r="B130" s="3" t="s">
        <v>124</v>
      </c>
      <c r="C130" s="3" t="s">
        <v>11</v>
      </c>
      <c r="D130" s="3" t="s">
        <v>125</v>
      </c>
      <c r="E130" s="3" t="s">
        <v>126</v>
      </c>
      <c r="F130" s="3" t="s">
        <v>127</v>
      </c>
      <c r="G130" s="3">
        <v>128959</v>
      </c>
      <c r="H130" s="3">
        <v>129429</v>
      </c>
      <c r="I130" s="3" t="s">
        <v>128</v>
      </c>
      <c r="J130" s="3">
        <v>471</v>
      </c>
      <c r="K130" s="3" t="s">
        <v>129</v>
      </c>
      <c r="L130" s="3" t="s">
        <v>130</v>
      </c>
      <c r="M130" s="3" t="s">
        <v>428</v>
      </c>
      <c r="N130" s="3" t="s">
        <v>429</v>
      </c>
      <c r="O130" s="3">
        <v>156</v>
      </c>
    </row>
    <row r="131" spans="1:16" x14ac:dyDescent="0.25">
      <c r="A131" s="3" t="s">
        <v>430</v>
      </c>
      <c r="B131" s="3" t="s">
        <v>124</v>
      </c>
      <c r="C131" s="3" t="s">
        <v>11</v>
      </c>
      <c r="D131" s="3" t="s">
        <v>125</v>
      </c>
      <c r="E131" s="3" t="s">
        <v>126</v>
      </c>
      <c r="F131" s="3" t="s">
        <v>127</v>
      </c>
      <c r="G131" s="3">
        <v>129487</v>
      </c>
      <c r="H131" s="3">
        <v>130293</v>
      </c>
      <c r="I131" s="3" t="s">
        <v>128</v>
      </c>
      <c r="J131" s="3">
        <v>807</v>
      </c>
      <c r="K131" s="3" t="s">
        <v>129</v>
      </c>
      <c r="L131" s="3" t="s">
        <v>130</v>
      </c>
      <c r="M131" s="3" t="s">
        <v>8272</v>
      </c>
      <c r="N131" s="3" t="s">
        <v>358</v>
      </c>
      <c r="O131" s="3">
        <v>268</v>
      </c>
    </row>
    <row r="132" spans="1:16" x14ac:dyDescent="0.25">
      <c r="A132" s="3" t="s">
        <v>431</v>
      </c>
      <c r="B132" s="3" t="s">
        <v>124</v>
      </c>
      <c r="C132" s="3" t="s">
        <v>11</v>
      </c>
      <c r="D132" s="3" t="s">
        <v>125</v>
      </c>
      <c r="E132" s="3" t="s">
        <v>126</v>
      </c>
      <c r="F132" s="3" t="s">
        <v>127</v>
      </c>
      <c r="G132" s="3">
        <v>130307</v>
      </c>
      <c r="H132" s="3">
        <v>131044</v>
      </c>
      <c r="I132" s="3" t="s">
        <v>159</v>
      </c>
      <c r="J132" s="3">
        <v>738</v>
      </c>
      <c r="K132" s="3" t="s">
        <v>129</v>
      </c>
      <c r="L132" s="3" t="s">
        <v>130</v>
      </c>
      <c r="M132" s="3" t="s">
        <v>432</v>
      </c>
      <c r="N132" s="3" t="s">
        <v>413</v>
      </c>
      <c r="O132" s="3">
        <v>245</v>
      </c>
    </row>
    <row r="133" spans="1:16" x14ac:dyDescent="0.25">
      <c r="A133" s="3" t="s">
        <v>433</v>
      </c>
      <c r="B133" s="3" t="s">
        <v>124</v>
      </c>
      <c r="C133" s="3" t="s">
        <v>11</v>
      </c>
      <c r="D133" s="3" t="s">
        <v>125</v>
      </c>
      <c r="E133" s="3" t="s">
        <v>126</v>
      </c>
      <c r="F133" s="3" t="s">
        <v>127</v>
      </c>
      <c r="G133" s="3">
        <v>131272</v>
      </c>
      <c r="H133" s="3">
        <v>132648</v>
      </c>
      <c r="I133" s="3" t="s">
        <v>159</v>
      </c>
      <c r="J133" s="3">
        <v>1377</v>
      </c>
      <c r="K133" s="3" t="s">
        <v>129</v>
      </c>
      <c r="L133" s="3" t="s">
        <v>130</v>
      </c>
      <c r="M133" s="3" t="s">
        <v>434</v>
      </c>
      <c r="N133" s="3" t="s">
        <v>342</v>
      </c>
      <c r="O133" s="3">
        <v>458</v>
      </c>
    </row>
    <row r="134" spans="1:16" x14ac:dyDescent="0.25">
      <c r="A134" s="3" t="s">
        <v>435</v>
      </c>
      <c r="B134" s="3" t="s">
        <v>124</v>
      </c>
      <c r="C134" s="3" t="s">
        <v>11</v>
      </c>
      <c r="D134" s="3" t="s">
        <v>125</v>
      </c>
      <c r="E134" s="3" t="s">
        <v>126</v>
      </c>
      <c r="F134" s="3" t="s">
        <v>127</v>
      </c>
      <c r="G134" s="3">
        <v>132734</v>
      </c>
      <c r="H134" s="3">
        <v>133714</v>
      </c>
      <c r="I134" s="3" t="s">
        <v>159</v>
      </c>
      <c r="J134" s="3">
        <v>981</v>
      </c>
      <c r="K134" s="3" t="s">
        <v>129</v>
      </c>
      <c r="L134" s="3" t="s">
        <v>130</v>
      </c>
      <c r="M134" s="3" t="s">
        <v>436</v>
      </c>
      <c r="N134" s="3" t="s">
        <v>437</v>
      </c>
      <c r="O134" s="3">
        <v>326</v>
      </c>
    </row>
    <row r="135" spans="1:16" x14ac:dyDescent="0.25">
      <c r="A135" s="3" t="s">
        <v>438</v>
      </c>
      <c r="B135" s="3" t="s">
        <v>124</v>
      </c>
      <c r="C135" s="3" t="s">
        <v>11</v>
      </c>
      <c r="D135" s="3" t="s">
        <v>125</v>
      </c>
      <c r="E135" s="3" t="s">
        <v>126</v>
      </c>
      <c r="F135" s="3" t="s">
        <v>127</v>
      </c>
      <c r="G135" s="3">
        <v>133805</v>
      </c>
      <c r="H135" s="3">
        <v>134761</v>
      </c>
      <c r="I135" s="3" t="s">
        <v>128</v>
      </c>
      <c r="J135" s="3">
        <v>957</v>
      </c>
      <c r="K135" s="3" t="s">
        <v>129</v>
      </c>
      <c r="L135" s="3" t="s">
        <v>130</v>
      </c>
      <c r="M135" s="3" t="s">
        <v>439</v>
      </c>
      <c r="N135" s="3" t="s">
        <v>440</v>
      </c>
      <c r="O135" s="3">
        <v>318</v>
      </c>
    </row>
    <row r="136" spans="1:16" x14ac:dyDescent="0.25">
      <c r="A136" s="3" t="s">
        <v>441</v>
      </c>
      <c r="B136" s="3" t="s">
        <v>124</v>
      </c>
      <c r="C136" s="3" t="s">
        <v>11</v>
      </c>
      <c r="D136" s="3" t="s">
        <v>125</v>
      </c>
      <c r="E136" s="3" t="s">
        <v>126</v>
      </c>
      <c r="F136" s="3" t="s">
        <v>127</v>
      </c>
      <c r="G136" s="3">
        <v>134842</v>
      </c>
      <c r="H136" s="3">
        <v>135954</v>
      </c>
      <c r="I136" s="3" t="s">
        <v>128</v>
      </c>
      <c r="J136" s="3">
        <v>1113</v>
      </c>
      <c r="K136" s="3" t="s">
        <v>129</v>
      </c>
      <c r="L136" s="3" t="s">
        <v>130</v>
      </c>
      <c r="M136" s="3" t="s">
        <v>442</v>
      </c>
      <c r="N136" s="3" t="s">
        <v>443</v>
      </c>
      <c r="O136" s="3">
        <v>370</v>
      </c>
    </row>
    <row r="137" spans="1:16" x14ac:dyDescent="0.25">
      <c r="A137" s="3" t="s">
        <v>444</v>
      </c>
      <c r="B137" s="3" t="s">
        <v>124</v>
      </c>
      <c r="C137" s="3" t="s">
        <v>11</v>
      </c>
      <c r="D137" s="3" t="s">
        <v>125</v>
      </c>
      <c r="E137" s="3" t="s">
        <v>126</v>
      </c>
      <c r="F137" s="3" t="s">
        <v>127</v>
      </c>
      <c r="G137" s="3">
        <v>135999</v>
      </c>
      <c r="H137" s="3">
        <v>137375</v>
      </c>
      <c r="I137" s="3" t="s">
        <v>128</v>
      </c>
      <c r="J137" s="3">
        <v>1377</v>
      </c>
      <c r="K137" s="3" t="s">
        <v>129</v>
      </c>
      <c r="L137" s="3" t="s">
        <v>130</v>
      </c>
      <c r="M137" s="3" t="s">
        <v>445</v>
      </c>
      <c r="N137" s="3" t="s">
        <v>446</v>
      </c>
      <c r="O137" s="3">
        <v>458</v>
      </c>
    </row>
    <row r="138" spans="1:16" x14ac:dyDescent="0.25">
      <c r="A138" s="3" t="s">
        <v>447</v>
      </c>
      <c r="B138" s="3" t="s">
        <v>124</v>
      </c>
      <c r="C138" s="3" t="s">
        <v>11</v>
      </c>
      <c r="D138" s="3" t="s">
        <v>125</v>
      </c>
      <c r="E138" s="3" t="s">
        <v>126</v>
      </c>
      <c r="F138" s="3" t="s">
        <v>127</v>
      </c>
      <c r="G138" s="3">
        <v>137391</v>
      </c>
      <c r="H138" s="3">
        <v>138302</v>
      </c>
      <c r="I138" s="3" t="s">
        <v>128</v>
      </c>
      <c r="J138" s="3">
        <v>912</v>
      </c>
      <c r="K138" s="3" t="s">
        <v>129</v>
      </c>
      <c r="L138" s="3" t="s">
        <v>130</v>
      </c>
      <c r="M138" s="3" t="s">
        <v>448</v>
      </c>
      <c r="N138" s="3" t="s">
        <v>449</v>
      </c>
      <c r="O138" s="3">
        <v>303</v>
      </c>
    </row>
    <row r="139" spans="1:16" x14ac:dyDescent="0.25">
      <c r="A139" s="3" t="s">
        <v>450</v>
      </c>
      <c r="B139" s="3" t="s">
        <v>124</v>
      </c>
      <c r="C139" s="3" t="s">
        <v>11</v>
      </c>
      <c r="D139" s="3" t="s">
        <v>125</v>
      </c>
      <c r="E139" s="3" t="s">
        <v>126</v>
      </c>
      <c r="F139" s="3" t="s">
        <v>127</v>
      </c>
      <c r="G139" s="3">
        <v>138308</v>
      </c>
      <c r="H139" s="3">
        <v>139885</v>
      </c>
      <c r="I139" s="3" t="s">
        <v>128</v>
      </c>
      <c r="J139" s="3">
        <v>1578</v>
      </c>
      <c r="K139" s="3" t="s">
        <v>129</v>
      </c>
      <c r="L139" s="3" t="s">
        <v>130</v>
      </c>
      <c r="M139" s="3" t="s">
        <v>451</v>
      </c>
      <c r="N139" s="3" t="s">
        <v>452</v>
      </c>
      <c r="O139" s="3">
        <v>525</v>
      </c>
    </row>
    <row r="140" spans="1:16" x14ac:dyDescent="0.25">
      <c r="A140" s="3" t="s">
        <v>453</v>
      </c>
      <c r="B140" s="3" t="s">
        <v>124</v>
      </c>
      <c r="C140" s="3" t="s">
        <v>11</v>
      </c>
      <c r="D140" s="3" t="s">
        <v>125</v>
      </c>
      <c r="E140" s="3" t="s">
        <v>126</v>
      </c>
      <c r="F140" s="3" t="s">
        <v>127</v>
      </c>
      <c r="G140" s="3">
        <v>139899</v>
      </c>
      <c r="H140" s="3">
        <v>144743</v>
      </c>
      <c r="I140" s="3" t="s">
        <v>159</v>
      </c>
      <c r="J140" s="3">
        <v>4845</v>
      </c>
      <c r="K140" s="3" t="s">
        <v>129</v>
      </c>
      <c r="L140" s="3" t="s">
        <v>130</v>
      </c>
      <c r="M140" s="3" t="s">
        <v>454</v>
      </c>
      <c r="N140" s="3" t="s">
        <v>455</v>
      </c>
      <c r="O140" s="3">
        <v>1614</v>
      </c>
    </row>
    <row r="141" spans="1:16" x14ac:dyDescent="0.25">
      <c r="A141" s="3" t="s">
        <v>456</v>
      </c>
      <c r="B141" s="3" t="s">
        <v>124</v>
      </c>
      <c r="C141" s="3" t="s">
        <v>11</v>
      </c>
      <c r="D141" s="3" t="s">
        <v>125</v>
      </c>
      <c r="E141" s="3" t="s">
        <v>126</v>
      </c>
      <c r="F141" s="3" t="s">
        <v>127</v>
      </c>
      <c r="G141" s="3">
        <v>144965</v>
      </c>
      <c r="H141" s="3">
        <v>145939</v>
      </c>
      <c r="I141" s="3" t="s">
        <v>159</v>
      </c>
      <c r="J141" s="3">
        <v>975</v>
      </c>
      <c r="K141" s="3" t="s">
        <v>129</v>
      </c>
      <c r="L141" s="3" t="s">
        <v>130</v>
      </c>
      <c r="M141" s="3" t="s">
        <v>457</v>
      </c>
      <c r="N141" s="3" t="s">
        <v>458</v>
      </c>
      <c r="O141" s="3">
        <v>324</v>
      </c>
    </row>
    <row r="142" spans="1:16" x14ac:dyDescent="0.25">
      <c r="A142" s="3" t="s">
        <v>459</v>
      </c>
      <c r="B142" s="3" t="s">
        <v>124</v>
      </c>
      <c r="C142" s="3" t="s">
        <v>70</v>
      </c>
      <c r="D142" s="3" t="s">
        <v>125</v>
      </c>
      <c r="E142" s="3" t="s">
        <v>126</v>
      </c>
      <c r="F142" s="3" t="s">
        <v>127</v>
      </c>
      <c r="G142" s="3">
        <v>146129</v>
      </c>
      <c r="H142" s="3">
        <v>146822</v>
      </c>
      <c r="I142" s="3" t="s">
        <v>128</v>
      </c>
      <c r="J142" s="3">
        <v>694</v>
      </c>
      <c r="K142" s="3" t="e">
        <v>#N/A</v>
      </c>
      <c r="L142" s="3" t="e">
        <v>#N/A</v>
      </c>
      <c r="M142" s="3" t="e">
        <v>#N/A</v>
      </c>
      <c r="N142" s="3" t="e">
        <v>#N/A</v>
      </c>
      <c r="O142" s="3" t="e">
        <v>#N/A</v>
      </c>
      <c r="P142" s="3" t="e">
        <v>#N/A</v>
      </c>
    </row>
    <row r="143" spans="1:16" x14ac:dyDescent="0.25">
      <c r="A143" s="3" t="s">
        <v>460</v>
      </c>
      <c r="B143" s="3" t="s">
        <v>124</v>
      </c>
      <c r="C143" s="3" t="s">
        <v>11</v>
      </c>
      <c r="D143" s="3" t="s">
        <v>125</v>
      </c>
      <c r="E143" s="3" t="s">
        <v>126</v>
      </c>
      <c r="F143" s="3" t="s">
        <v>127</v>
      </c>
      <c r="G143" s="3">
        <v>146838</v>
      </c>
      <c r="H143" s="3">
        <v>147572</v>
      </c>
      <c r="I143" s="3" t="s">
        <v>128</v>
      </c>
      <c r="J143" s="3">
        <v>735</v>
      </c>
      <c r="K143" s="3" t="s">
        <v>129</v>
      </c>
      <c r="L143" s="3" t="s">
        <v>130</v>
      </c>
      <c r="M143" s="3" t="s">
        <v>461</v>
      </c>
      <c r="N143" s="3" t="s">
        <v>141</v>
      </c>
      <c r="O143" s="3">
        <v>244</v>
      </c>
    </row>
    <row r="144" spans="1:16" x14ac:dyDescent="0.25">
      <c r="A144" s="3" t="s">
        <v>462</v>
      </c>
      <c r="B144" s="3" t="s">
        <v>124</v>
      </c>
      <c r="C144" s="3" t="s">
        <v>11</v>
      </c>
      <c r="D144" s="3" t="s">
        <v>125</v>
      </c>
      <c r="E144" s="3" t="s">
        <v>126</v>
      </c>
      <c r="F144" s="3" t="s">
        <v>127</v>
      </c>
      <c r="G144" s="3">
        <v>147646</v>
      </c>
      <c r="H144" s="3">
        <v>147843</v>
      </c>
      <c r="I144" s="3" t="s">
        <v>128</v>
      </c>
      <c r="J144" s="3">
        <v>198</v>
      </c>
      <c r="K144" s="3" t="s">
        <v>129</v>
      </c>
      <c r="L144" s="3" t="s">
        <v>130</v>
      </c>
      <c r="M144" s="3" t="s">
        <v>463</v>
      </c>
      <c r="N144" s="3" t="s">
        <v>141</v>
      </c>
      <c r="O144" s="3">
        <v>65</v>
      </c>
    </row>
    <row r="145" spans="1:15" x14ac:dyDescent="0.25">
      <c r="A145" s="3" t="s">
        <v>464</v>
      </c>
      <c r="B145" s="3" t="s">
        <v>124</v>
      </c>
      <c r="C145" s="3" t="s">
        <v>11</v>
      </c>
      <c r="D145" s="3" t="s">
        <v>125</v>
      </c>
      <c r="E145" s="3" t="s">
        <v>126</v>
      </c>
      <c r="F145" s="3" t="s">
        <v>127</v>
      </c>
      <c r="G145" s="3">
        <v>148009</v>
      </c>
      <c r="H145" s="3">
        <v>148188</v>
      </c>
      <c r="I145" s="3" t="s">
        <v>159</v>
      </c>
      <c r="J145" s="3">
        <v>180</v>
      </c>
      <c r="K145" s="3" t="s">
        <v>129</v>
      </c>
      <c r="L145" s="3" t="s">
        <v>130</v>
      </c>
      <c r="M145" s="3" t="s">
        <v>8273</v>
      </c>
      <c r="N145" s="3" t="s">
        <v>141</v>
      </c>
      <c r="O145" s="3">
        <v>59</v>
      </c>
    </row>
    <row r="146" spans="1:15" x14ac:dyDescent="0.25">
      <c r="A146" s="3" t="s">
        <v>465</v>
      </c>
      <c r="B146" s="3" t="s">
        <v>124</v>
      </c>
      <c r="C146" s="3" t="s">
        <v>11</v>
      </c>
      <c r="D146" s="3" t="s">
        <v>125</v>
      </c>
      <c r="E146" s="3" t="s">
        <v>126</v>
      </c>
      <c r="F146" s="3" t="s">
        <v>127</v>
      </c>
      <c r="G146" s="3">
        <v>148350</v>
      </c>
      <c r="H146" s="3">
        <v>150350</v>
      </c>
      <c r="I146" s="3" t="s">
        <v>128</v>
      </c>
      <c r="J146" s="3">
        <v>2001</v>
      </c>
      <c r="K146" s="3" t="s">
        <v>129</v>
      </c>
      <c r="L146" s="3" t="s">
        <v>130</v>
      </c>
      <c r="M146" s="3" t="s">
        <v>466</v>
      </c>
      <c r="N146" s="3" t="s">
        <v>141</v>
      </c>
      <c r="O146" s="3">
        <v>666</v>
      </c>
    </row>
    <row r="147" spans="1:15" x14ac:dyDescent="0.25">
      <c r="A147" s="3" t="s">
        <v>467</v>
      </c>
      <c r="B147" s="3" t="s">
        <v>124</v>
      </c>
      <c r="C147" s="3" t="s">
        <v>11</v>
      </c>
      <c r="D147" s="3" t="s">
        <v>125</v>
      </c>
      <c r="E147" s="3" t="s">
        <v>126</v>
      </c>
      <c r="F147" s="3" t="s">
        <v>127</v>
      </c>
      <c r="G147" s="3">
        <v>151434</v>
      </c>
      <c r="H147" s="3">
        <v>153239</v>
      </c>
      <c r="I147" s="3" t="s">
        <v>128</v>
      </c>
      <c r="J147" s="3">
        <v>1806</v>
      </c>
      <c r="K147" s="3" t="s">
        <v>129</v>
      </c>
      <c r="L147" s="3" t="s">
        <v>130</v>
      </c>
      <c r="M147" s="3" t="s">
        <v>468</v>
      </c>
      <c r="N147" s="3" t="s">
        <v>469</v>
      </c>
      <c r="O147" s="3">
        <v>601</v>
      </c>
    </row>
    <row r="148" spans="1:15" x14ac:dyDescent="0.25">
      <c r="A148" s="3" t="s">
        <v>470</v>
      </c>
      <c r="B148" s="3" t="s">
        <v>124</v>
      </c>
      <c r="C148" s="3" t="s">
        <v>11</v>
      </c>
      <c r="D148" s="3" t="s">
        <v>125</v>
      </c>
      <c r="E148" s="3" t="s">
        <v>126</v>
      </c>
      <c r="F148" s="3" t="s">
        <v>127</v>
      </c>
      <c r="G148" s="3">
        <v>153236</v>
      </c>
      <c r="H148" s="3">
        <v>153616</v>
      </c>
      <c r="I148" s="3" t="s">
        <v>159</v>
      </c>
      <c r="J148" s="3">
        <v>381</v>
      </c>
      <c r="K148" s="3" t="s">
        <v>129</v>
      </c>
      <c r="L148" s="3" t="s">
        <v>130</v>
      </c>
      <c r="M148" s="3" t="s">
        <v>471</v>
      </c>
      <c r="N148" s="3" t="s">
        <v>141</v>
      </c>
      <c r="O148" s="3">
        <v>126</v>
      </c>
    </row>
    <row r="149" spans="1:15" x14ac:dyDescent="0.25">
      <c r="A149" s="3" t="s">
        <v>472</v>
      </c>
      <c r="B149" s="3" t="s">
        <v>124</v>
      </c>
      <c r="C149" s="3" t="s">
        <v>11</v>
      </c>
      <c r="D149" s="3" t="s">
        <v>125</v>
      </c>
      <c r="E149" s="3" t="s">
        <v>126</v>
      </c>
      <c r="F149" s="3" t="s">
        <v>127</v>
      </c>
      <c r="G149" s="3">
        <v>153729</v>
      </c>
      <c r="H149" s="3">
        <v>153956</v>
      </c>
      <c r="I149" s="3" t="s">
        <v>128</v>
      </c>
      <c r="J149" s="3">
        <v>228</v>
      </c>
      <c r="K149" s="3" t="s">
        <v>129</v>
      </c>
      <c r="L149" s="3" t="s">
        <v>130</v>
      </c>
      <c r="M149" s="3" t="s">
        <v>8274</v>
      </c>
      <c r="N149" s="3" t="s">
        <v>141</v>
      </c>
      <c r="O149" s="3">
        <v>75</v>
      </c>
    </row>
    <row r="150" spans="1:15" x14ac:dyDescent="0.25">
      <c r="A150" s="3" t="s">
        <v>473</v>
      </c>
      <c r="B150" s="3" t="s">
        <v>124</v>
      </c>
      <c r="C150" s="3" t="s">
        <v>11</v>
      </c>
      <c r="D150" s="3" t="s">
        <v>125</v>
      </c>
      <c r="E150" s="3" t="s">
        <v>126</v>
      </c>
      <c r="F150" s="3" t="s">
        <v>127</v>
      </c>
      <c r="G150" s="3">
        <v>154129</v>
      </c>
      <c r="H150" s="3">
        <v>155451</v>
      </c>
      <c r="I150" s="3" t="s">
        <v>128</v>
      </c>
      <c r="J150" s="3">
        <v>1323</v>
      </c>
      <c r="K150" s="3" t="s">
        <v>129</v>
      </c>
      <c r="L150" s="3" t="s">
        <v>130</v>
      </c>
      <c r="M150" s="3" t="s">
        <v>474</v>
      </c>
      <c r="N150" s="3" t="s">
        <v>475</v>
      </c>
      <c r="O150" s="3">
        <v>440</v>
      </c>
    </row>
    <row r="151" spans="1:15" x14ac:dyDescent="0.25">
      <c r="A151" s="3" t="s">
        <v>476</v>
      </c>
      <c r="B151" s="3" t="s">
        <v>124</v>
      </c>
      <c r="C151" s="3" t="s">
        <v>11</v>
      </c>
      <c r="D151" s="3" t="s">
        <v>125</v>
      </c>
      <c r="E151" s="3" t="s">
        <v>126</v>
      </c>
      <c r="F151" s="3" t="s">
        <v>127</v>
      </c>
      <c r="G151" s="3">
        <v>155625</v>
      </c>
      <c r="H151" s="3">
        <v>156380</v>
      </c>
      <c r="I151" s="3" t="s">
        <v>159</v>
      </c>
      <c r="J151" s="3">
        <v>756</v>
      </c>
      <c r="K151" s="3" t="s">
        <v>129</v>
      </c>
      <c r="L151" s="3" t="s">
        <v>130</v>
      </c>
      <c r="M151" s="3" t="s">
        <v>477</v>
      </c>
      <c r="N151" s="3" t="s">
        <v>141</v>
      </c>
      <c r="O151" s="3">
        <v>251</v>
      </c>
    </row>
    <row r="152" spans="1:15" x14ac:dyDescent="0.25">
      <c r="A152" s="3" t="s">
        <v>478</v>
      </c>
      <c r="B152" s="3" t="s">
        <v>124</v>
      </c>
      <c r="C152" s="3" t="s">
        <v>11</v>
      </c>
      <c r="D152" s="3" t="s">
        <v>125</v>
      </c>
      <c r="E152" s="3" t="s">
        <v>126</v>
      </c>
      <c r="F152" s="3" t="s">
        <v>127</v>
      </c>
      <c r="G152" s="3">
        <v>156858</v>
      </c>
      <c r="H152" s="3">
        <v>157790</v>
      </c>
      <c r="I152" s="3" t="s">
        <v>128</v>
      </c>
      <c r="J152" s="3">
        <v>933</v>
      </c>
      <c r="K152" s="3" t="s">
        <v>129</v>
      </c>
      <c r="L152" s="3" t="s">
        <v>130</v>
      </c>
      <c r="M152" s="3" t="s">
        <v>479</v>
      </c>
      <c r="N152" s="3" t="s">
        <v>440</v>
      </c>
      <c r="O152" s="3">
        <v>310</v>
      </c>
    </row>
    <row r="153" spans="1:15" x14ac:dyDescent="0.25">
      <c r="A153" s="3" t="s">
        <v>480</v>
      </c>
      <c r="B153" s="3" t="s">
        <v>124</v>
      </c>
      <c r="C153" s="3" t="s">
        <v>11</v>
      </c>
      <c r="D153" s="3" t="s">
        <v>125</v>
      </c>
      <c r="E153" s="3" t="s">
        <v>126</v>
      </c>
      <c r="F153" s="3" t="s">
        <v>127</v>
      </c>
      <c r="G153" s="3">
        <v>157774</v>
      </c>
      <c r="H153" s="3">
        <v>159525</v>
      </c>
      <c r="I153" s="3" t="s">
        <v>159</v>
      </c>
      <c r="J153" s="3">
        <v>1752</v>
      </c>
      <c r="K153" s="3" t="s">
        <v>129</v>
      </c>
      <c r="L153" s="3" t="s">
        <v>130</v>
      </c>
      <c r="M153" s="3" t="s">
        <v>481</v>
      </c>
      <c r="N153" s="3" t="s">
        <v>482</v>
      </c>
      <c r="O153" s="3">
        <v>583</v>
      </c>
    </row>
    <row r="154" spans="1:15" x14ac:dyDescent="0.25">
      <c r="A154" s="3" t="s">
        <v>483</v>
      </c>
      <c r="B154" s="3" t="s">
        <v>124</v>
      </c>
      <c r="C154" s="3" t="s">
        <v>11</v>
      </c>
      <c r="D154" s="3" t="s">
        <v>125</v>
      </c>
      <c r="E154" s="3" t="s">
        <v>126</v>
      </c>
      <c r="F154" s="3" t="s">
        <v>127</v>
      </c>
      <c r="G154" s="3">
        <v>159812</v>
      </c>
      <c r="H154" s="3">
        <v>161458</v>
      </c>
      <c r="I154" s="3" t="s">
        <v>128</v>
      </c>
      <c r="J154" s="3">
        <v>1647</v>
      </c>
      <c r="K154" s="3" t="s">
        <v>129</v>
      </c>
      <c r="L154" s="3" t="s">
        <v>130</v>
      </c>
      <c r="M154" s="3" t="s">
        <v>484</v>
      </c>
      <c r="N154" s="3" t="s">
        <v>452</v>
      </c>
      <c r="O154" s="3">
        <v>548</v>
      </c>
    </row>
    <row r="155" spans="1:15" x14ac:dyDescent="0.25">
      <c r="A155" s="3" t="s">
        <v>485</v>
      </c>
      <c r="B155" s="3" t="s">
        <v>124</v>
      </c>
      <c r="C155" s="3" t="s">
        <v>11</v>
      </c>
      <c r="D155" s="3" t="s">
        <v>125</v>
      </c>
      <c r="E155" s="3" t="s">
        <v>126</v>
      </c>
      <c r="F155" s="3" t="s">
        <v>127</v>
      </c>
      <c r="G155" s="3">
        <v>161960</v>
      </c>
      <c r="H155" s="3">
        <v>164107</v>
      </c>
      <c r="I155" s="3" t="s">
        <v>159</v>
      </c>
      <c r="J155" s="3">
        <v>2148</v>
      </c>
      <c r="K155" s="3" t="s">
        <v>129</v>
      </c>
      <c r="L155" s="3" t="s">
        <v>130</v>
      </c>
      <c r="M155" s="3" t="s">
        <v>486</v>
      </c>
      <c r="N155" s="3" t="s">
        <v>487</v>
      </c>
      <c r="O155" s="3">
        <v>715</v>
      </c>
    </row>
    <row r="156" spans="1:15" x14ac:dyDescent="0.25">
      <c r="A156" s="3" t="s">
        <v>488</v>
      </c>
      <c r="B156" s="3" t="s">
        <v>124</v>
      </c>
      <c r="C156" s="3" t="s">
        <v>11</v>
      </c>
      <c r="D156" s="3" t="s">
        <v>125</v>
      </c>
      <c r="E156" s="3" t="s">
        <v>126</v>
      </c>
      <c r="F156" s="3" t="s">
        <v>127</v>
      </c>
      <c r="G156" s="3">
        <v>164278</v>
      </c>
      <c r="H156" s="3">
        <v>164685</v>
      </c>
      <c r="I156" s="3" t="s">
        <v>159</v>
      </c>
      <c r="J156" s="3">
        <v>408</v>
      </c>
      <c r="K156" s="3" t="s">
        <v>129</v>
      </c>
      <c r="L156" s="3" t="s">
        <v>130</v>
      </c>
      <c r="M156" s="3" t="s">
        <v>489</v>
      </c>
      <c r="N156" s="3" t="s">
        <v>490</v>
      </c>
      <c r="O156" s="3">
        <v>135</v>
      </c>
    </row>
    <row r="157" spans="1:15" x14ac:dyDescent="0.25">
      <c r="A157" s="3" t="s">
        <v>491</v>
      </c>
      <c r="B157" s="3" t="s">
        <v>124</v>
      </c>
      <c r="C157" s="3" t="s">
        <v>11</v>
      </c>
      <c r="D157" s="3" t="s">
        <v>125</v>
      </c>
      <c r="E157" s="3" t="s">
        <v>126</v>
      </c>
      <c r="F157" s="3" t="s">
        <v>127</v>
      </c>
      <c r="G157" s="3">
        <v>164881</v>
      </c>
      <c r="H157" s="3">
        <v>165954</v>
      </c>
      <c r="I157" s="3" t="s">
        <v>128</v>
      </c>
      <c r="J157" s="3">
        <v>1074</v>
      </c>
      <c r="K157" s="3" t="s">
        <v>129</v>
      </c>
      <c r="L157" s="3" t="s">
        <v>130</v>
      </c>
      <c r="M157" s="3" t="s">
        <v>8275</v>
      </c>
      <c r="N157" s="3" t="s">
        <v>492</v>
      </c>
      <c r="O157" s="3">
        <v>357</v>
      </c>
    </row>
    <row r="158" spans="1:15" x14ac:dyDescent="0.25">
      <c r="A158" s="3" t="s">
        <v>493</v>
      </c>
      <c r="B158" s="3" t="s">
        <v>124</v>
      </c>
      <c r="C158" s="3" t="s">
        <v>11</v>
      </c>
      <c r="D158" s="3" t="s">
        <v>125</v>
      </c>
      <c r="E158" s="3" t="s">
        <v>126</v>
      </c>
      <c r="F158" s="3" t="s">
        <v>127</v>
      </c>
      <c r="G158" s="3">
        <v>166064</v>
      </c>
      <c r="H158" s="3">
        <v>167845</v>
      </c>
      <c r="I158" s="3" t="s">
        <v>128</v>
      </c>
      <c r="J158" s="3">
        <v>1782</v>
      </c>
      <c r="K158" s="3" t="s">
        <v>129</v>
      </c>
      <c r="L158" s="3" t="s">
        <v>130</v>
      </c>
      <c r="M158" s="3" t="s">
        <v>494</v>
      </c>
      <c r="N158" s="3" t="s">
        <v>495</v>
      </c>
      <c r="O158" s="3">
        <v>593</v>
      </c>
    </row>
    <row r="159" spans="1:15" x14ac:dyDescent="0.25">
      <c r="A159" s="3" t="s">
        <v>496</v>
      </c>
      <c r="B159" s="3" t="s">
        <v>124</v>
      </c>
      <c r="C159" s="3" t="s">
        <v>11</v>
      </c>
      <c r="D159" s="3" t="s">
        <v>125</v>
      </c>
      <c r="E159" s="3" t="s">
        <v>126</v>
      </c>
      <c r="F159" s="3" t="s">
        <v>127</v>
      </c>
      <c r="G159" s="3">
        <v>168016</v>
      </c>
      <c r="H159" s="3">
        <v>169365</v>
      </c>
      <c r="I159" s="3" t="s">
        <v>128</v>
      </c>
      <c r="J159" s="3">
        <v>1350</v>
      </c>
      <c r="K159" s="3" t="s">
        <v>129</v>
      </c>
      <c r="L159" s="3" t="s">
        <v>130</v>
      </c>
      <c r="M159" s="3" t="s">
        <v>497</v>
      </c>
      <c r="N159" s="3" t="s">
        <v>498</v>
      </c>
      <c r="O159" s="3">
        <v>449</v>
      </c>
    </row>
    <row r="160" spans="1:15" x14ac:dyDescent="0.25">
      <c r="A160" s="3" t="s">
        <v>499</v>
      </c>
      <c r="B160" s="3" t="s">
        <v>124</v>
      </c>
      <c r="C160" s="3" t="s">
        <v>11</v>
      </c>
      <c r="D160" s="3" t="s">
        <v>125</v>
      </c>
      <c r="E160" s="3" t="s">
        <v>126</v>
      </c>
      <c r="F160" s="3" t="s">
        <v>127</v>
      </c>
      <c r="G160" s="3">
        <v>169448</v>
      </c>
      <c r="H160" s="3">
        <v>170128</v>
      </c>
      <c r="I160" s="3" t="s">
        <v>128</v>
      </c>
      <c r="J160" s="3">
        <v>681</v>
      </c>
      <c r="K160" s="3" t="s">
        <v>129</v>
      </c>
      <c r="L160" s="3" t="s">
        <v>130</v>
      </c>
      <c r="M160" s="3" t="s">
        <v>500</v>
      </c>
      <c r="N160" s="3" t="s">
        <v>141</v>
      </c>
      <c r="O160" s="3">
        <v>226</v>
      </c>
    </row>
    <row r="161" spans="1:15" x14ac:dyDescent="0.25">
      <c r="A161" s="3" t="s">
        <v>501</v>
      </c>
      <c r="B161" s="3" t="s">
        <v>124</v>
      </c>
      <c r="C161" s="3" t="s">
        <v>11</v>
      </c>
      <c r="D161" s="3" t="s">
        <v>125</v>
      </c>
      <c r="E161" s="3" t="s">
        <v>126</v>
      </c>
      <c r="F161" s="3" t="s">
        <v>127</v>
      </c>
      <c r="G161" s="3">
        <v>170229</v>
      </c>
      <c r="H161" s="3">
        <v>171230</v>
      </c>
      <c r="I161" s="3" t="s">
        <v>159</v>
      </c>
      <c r="J161" s="3">
        <v>1002</v>
      </c>
      <c r="K161" s="3" t="s">
        <v>129</v>
      </c>
      <c r="L161" s="3" t="s">
        <v>130</v>
      </c>
      <c r="M161" s="3" t="s">
        <v>502</v>
      </c>
      <c r="N161" s="3" t="s">
        <v>503</v>
      </c>
      <c r="O161" s="3">
        <v>333</v>
      </c>
    </row>
    <row r="162" spans="1:15" x14ac:dyDescent="0.25">
      <c r="A162" s="3" t="s">
        <v>504</v>
      </c>
      <c r="B162" s="3" t="s">
        <v>124</v>
      </c>
      <c r="C162" s="3" t="s">
        <v>11</v>
      </c>
      <c r="D162" s="3" t="s">
        <v>125</v>
      </c>
      <c r="E162" s="3" t="s">
        <v>126</v>
      </c>
      <c r="F162" s="3" t="s">
        <v>127</v>
      </c>
      <c r="G162" s="3">
        <v>171486</v>
      </c>
      <c r="H162" s="3">
        <v>171983</v>
      </c>
      <c r="I162" s="3" t="s">
        <v>159</v>
      </c>
      <c r="J162" s="3">
        <v>498</v>
      </c>
      <c r="K162" s="3" t="s">
        <v>129</v>
      </c>
      <c r="L162" s="3" t="s">
        <v>130</v>
      </c>
      <c r="M162" s="3" t="s">
        <v>505</v>
      </c>
      <c r="N162" s="3" t="s">
        <v>506</v>
      </c>
      <c r="O162" s="3">
        <v>165</v>
      </c>
    </row>
    <row r="163" spans="1:15" x14ac:dyDescent="0.25">
      <c r="A163" s="3" t="s">
        <v>507</v>
      </c>
      <c r="B163" s="3" t="s">
        <v>124</v>
      </c>
      <c r="C163" s="3" t="s">
        <v>11</v>
      </c>
      <c r="D163" s="3" t="s">
        <v>125</v>
      </c>
      <c r="E163" s="3" t="s">
        <v>126</v>
      </c>
      <c r="F163" s="3" t="s">
        <v>127</v>
      </c>
      <c r="G163" s="3">
        <v>172018</v>
      </c>
      <c r="H163" s="3">
        <v>172473</v>
      </c>
      <c r="I163" s="3" t="s">
        <v>128</v>
      </c>
      <c r="J163" s="3">
        <v>456</v>
      </c>
      <c r="K163" s="3" t="s">
        <v>129</v>
      </c>
      <c r="L163" s="3" t="s">
        <v>130</v>
      </c>
      <c r="M163" s="3" t="s">
        <v>508</v>
      </c>
      <c r="N163" s="3" t="s">
        <v>509</v>
      </c>
      <c r="O163" s="3">
        <v>151</v>
      </c>
    </row>
    <row r="164" spans="1:15" x14ac:dyDescent="0.25">
      <c r="A164" s="3" t="s">
        <v>510</v>
      </c>
      <c r="B164" s="3" t="s">
        <v>124</v>
      </c>
      <c r="C164" s="3" t="s">
        <v>11</v>
      </c>
      <c r="D164" s="3" t="s">
        <v>125</v>
      </c>
      <c r="E164" s="3" t="s">
        <v>126</v>
      </c>
      <c r="F164" s="3" t="s">
        <v>127</v>
      </c>
      <c r="G164" s="3">
        <v>172673</v>
      </c>
      <c r="H164" s="3">
        <v>173974</v>
      </c>
      <c r="I164" s="3" t="s">
        <v>159</v>
      </c>
      <c r="J164" s="3">
        <v>1302</v>
      </c>
      <c r="K164" s="3" t="s">
        <v>129</v>
      </c>
      <c r="L164" s="3" t="s">
        <v>130</v>
      </c>
      <c r="M164" s="3" t="s">
        <v>511</v>
      </c>
      <c r="N164" s="3" t="s">
        <v>386</v>
      </c>
      <c r="O164" s="3">
        <v>433</v>
      </c>
    </row>
    <row r="165" spans="1:15" x14ac:dyDescent="0.25">
      <c r="A165" s="3" t="s">
        <v>512</v>
      </c>
      <c r="B165" s="3" t="s">
        <v>124</v>
      </c>
      <c r="C165" s="3" t="s">
        <v>11</v>
      </c>
      <c r="D165" s="3" t="s">
        <v>125</v>
      </c>
      <c r="E165" s="3" t="s">
        <v>126</v>
      </c>
      <c r="F165" s="3" t="s">
        <v>127</v>
      </c>
      <c r="G165" s="3">
        <v>174379</v>
      </c>
      <c r="H165" s="3">
        <v>175482</v>
      </c>
      <c r="I165" s="3" t="s">
        <v>159</v>
      </c>
      <c r="J165" s="3">
        <v>1104</v>
      </c>
      <c r="K165" s="3" t="s">
        <v>129</v>
      </c>
      <c r="L165" s="3" t="s">
        <v>130</v>
      </c>
      <c r="M165" s="3" t="s">
        <v>513</v>
      </c>
      <c r="N165" s="3" t="s">
        <v>514</v>
      </c>
      <c r="O165" s="3">
        <v>367</v>
      </c>
    </row>
    <row r="166" spans="1:15" x14ac:dyDescent="0.25">
      <c r="A166" s="3" t="s">
        <v>515</v>
      </c>
      <c r="B166" s="3" t="s">
        <v>124</v>
      </c>
      <c r="C166" s="3" t="s">
        <v>11</v>
      </c>
      <c r="D166" s="3" t="s">
        <v>125</v>
      </c>
      <c r="E166" s="3" t="s">
        <v>126</v>
      </c>
      <c r="F166" s="3" t="s">
        <v>127</v>
      </c>
      <c r="G166" s="3">
        <v>175604</v>
      </c>
      <c r="H166" s="3">
        <v>176209</v>
      </c>
      <c r="I166" s="3" t="s">
        <v>128</v>
      </c>
      <c r="J166" s="3">
        <v>606</v>
      </c>
      <c r="K166" s="3" t="s">
        <v>129</v>
      </c>
      <c r="L166" s="3" t="s">
        <v>130</v>
      </c>
      <c r="M166" s="3" t="s">
        <v>516</v>
      </c>
      <c r="N166" s="3" t="s">
        <v>141</v>
      </c>
      <c r="O166" s="3">
        <v>201</v>
      </c>
    </row>
    <row r="167" spans="1:15" x14ac:dyDescent="0.25">
      <c r="A167" s="3" t="s">
        <v>517</v>
      </c>
      <c r="B167" s="3" t="s">
        <v>124</v>
      </c>
      <c r="C167" s="3" t="s">
        <v>11</v>
      </c>
      <c r="D167" s="3" t="s">
        <v>125</v>
      </c>
      <c r="E167" s="3" t="s">
        <v>126</v>
      </c>
      <c r="F167" s="3" t="s">
        <v>127</v>
      </c>
      <c r="G167" s="3">
        <v>176232</v>
      </c>
      <c r="H167" s="3">
        <v>176906</v>
      </c>
      <c r="I167" s="3" t="s">
        <v>159</v>
      </c>
      <c r="J167" s="3">
        <v>675</v>
      </c>
      <c r="K167" s="3" t="s">
        <v>129</v>
      </c>
      <c r="L167" s="3" t="s">
        <v>130</v>
      </c>
      <c r="M167" s="3" t="s">
        <v>8276</v>
      </c>
      <c r="N167" s="3" t="s">
        <v>355</v>
      </c>
      <c r="O167" s="3">
        <v>224</v>
      </c>
    </row>
    <row r="168" spans="1:15" x14ac:dyDescent="0.25">
      <c r="A168" s="3" t="s">
        <v>518</v>
      </c>
      <c r="B168" s="3" t="s">
        <v>124</v>
      </c>
      <c r="C168" s="3" t="s">
        <v>11</v>
      </c>
      <c r="D168" s="3" t="s">
        <v>125</v>
      </c>
      <c r="E168" s="3" t="s">
        <v>126</v>
      </c>
      <c r="F168" s="3" t="s">
        <v>127</v>
      </c>
      <c r="G168" s="3">
        <v>176977</v>
      </c>
      <c r="H168" s="3">
        <v>178080</v>
      </c>
      <c r="I168" s="3" t="s">
        <v>128</v>
      </c>
      <c r="J168" s="3">
        <v>1104</v>
      </c>
      <c r="K168" s="3" t="s">
        <v>129</v>
      </c>
      <c r="L168" s="3" t="s">
        <v>130</v>
      </c>
      <c r="M168" s="3" t="s">
        <v>519</v>
      </c>
      <c r="N168" s="3" t="s">
        <v>520</v>
      </c>
      <c r="O168" s="3">
        <v>367</v>
      </c>
    </row>
    <row r="169" spans="1:15" x14ac:dyDescent="0.25">
      <c r="A169" s="3" t="s">
        <v>521</v>
      </c>
      <c r="B169" s="3" t="s">
        <v>124</v>
      </c>
      <c r="C169" s="3" t="s">
        <v>11</v>
      </c>
      <c r="D169" s="3" t="s">
        <v>125</v>
      </c>
      <c r="E169" s="3" t="s">
        <v>126</v>
      </c>
      <c r="F169" s="3" t="s">
        <v>127</v>
      </c>
      <c r="G169" s="3">
        <v>178091</v>
      </c>
      <c r="H169" s="3">
        <v>179164</v>
      </c>
      <c r="I169" s="3" t="s">
        <v>128</v>
      </c>
      <c r="J169" s="3">
        <v>1074</v>
      </c>
      <c r="K169" s="3" t="s">
        <v>129</v>
      </c>
      <c r="L169" s="3" t="s">
        <v>130</v>
      </c>
      <c r="M169" s="3" t="s">
        <v>522</v>
      </c>
      <c r="N169" s="3" t="s">
        <v>523</v>
      </c>
      <c r="O169" s="3">
        <v>357</v>
      </c>
    </row>
    <row r="170" spans="1:15" x14ac:dyDescent="0.25">
      <c r="A170" s="3" t="s">
        <v>524</v>
      </c>
      <c r="B170" s="3" t="s">
        <v>124</v>
      </c>
      <c r="C170" s="3" t="s">
        <v>11</v>
      </c>
      <c r="D170" s="3" t="s">
        <v>125</v>
      </c>
      <c r="E170" s="3" t="s">
        <v>126</v>
      </c>
      <c r="F170" s="3" t="s">
        <v>127</v>
      </c>
      <c r="G170" s="3">
        <v>179203</v>
      </c>
      <c r="H170" s="3">
        <v>179718</v>
      </c>
      <c r="I170" s="3" t="s">
        <v>128</v>
      </c>
      <c r="J170" s="3">
        <v>516</v>
      </c>
      <c r="K170" s="3" t="s">
        <v>129</v>
      </c>
      <c r="L170" s="3" t="s">
        <v>130</v>
      </c>
      <c r="M170" s="3" t="s">
        <v>525</v>
      </c>
      <c r="N170" s="3" t="s">
        <v>342</v>
      </c>
      <c r="O170" s="3">
        <v>171</v>
      </c>
    </row>
    <row r="171" spans="1:15" x14ac:dyDescent="0.25">
      <c r="A171" s="3" t="s">
        <v>526</v>
      </c>
      <c r="B171" s="3" t="s">
        <v>124</v>
      </c>
      <c r="C171" s="3" t="s">
        <v>11</v>
      </c>
      <c r="D171" s="3" t="s">
        <v>125</v>
      </c>
      <c r="E171" s="3" t="s">
        <v>126</v>
      </c>
      <c r="F171" s="3" t="s">
        <v>127</v>
      </c>
      <c r="G171" s="3">
        <v>179881</v>
      </c>
      <c r="H171" s="3">
        <v>180924</v>
      </c>
      <c r="I171" s="3" t="s">
        <v>159</v>
      </c>
      <c r="J171" s="3">
        <v>1044</v>
      </c>
      <c r="K171" s="3" t="s">
        <v>129</v>
      </c>
      <c r="L171" s="3" t="s">
        <v>130</v>
      </c>
      <c r="M171" s="3" t="s">
        <v>527</v>
      </c>
      <c r="N171" s="3" t="s">
        <v>528</v>
      </c>
      <c r="O171" s="3">
        <v>347</v>
      </c>
    </row>
    <row r="172" spans="1:15" x14ac:dyDescent="0.25">
      <c r="A172" s="3" t="s">
        <v>529</v>
      </c>
      <c r="B172" s="3" t="s">
        <v>124</v>
      </c>
      <c r="C172" s="3" t="s">
        <v>11</v>
      </c>
      <c r="D172" s="3" t="s">
        <v>125</v>
      </c>
      <c r="E172" s="3" t="s">
        <v>126</v>
      </c>
      <c r="F172" s="3" t="s">
        <v>127</v>
      </c>
      <c r="G172" s="3">
        <v>180931</v>
      </c>
      <c r="H172" s="3">
        <v>181143</v>
      </c>
      <c r="I172" s="3" t="s">
        <v>159</v>
      </c>
      <c r="J172" s="3">
        <v>213</v>
      </c>
      <c r="K172" s="3" t="s">
        <v>129</v>
      </c>
      <c r="L172" s="3" t="s">
        <v>130</v>
      </c>
      <c r="M172" s="3" t="s">
        <v>530</v>
      </c>
      <c r="N172" s="3" t="s">
        <v>531</v>
      </c>
      <c r="O172" s="3">
        <v>70</v>
      </c>
    </row>
    <row r="173" spans="1:15" x14ac:dyDescent="0.25">
      <c r="A173" s="3" t="s">
        <v>532</v>
      </c>
      <c r="B173" s="3" t="s">
        <v>124</v>
      </c>
      <c r="C173" s="3" t="s">
        <v>11</v>
      </c>
      <c r="D173" s="3" t="s">
        <v>125</v>
      </c>
      <c r="E173" s="3" t="s">
        <v>126</v>
      </c>
      <c r="F173" s="3" t="s">
        <v>127</v>
      </c>
      <c r="G173" s="3">
        <v>181254</v>
      </c>
      <c r="H173" s="3">
        <v>181868</v>
      </c>
      <c r="I173" s="3" t="s">
        <v>159</v>
      </c>
      <c r="J173" s="3">
        <v>615</v>
      </c>
      <c r="K173" s="3" t="s">
        <v>129</v>
      </c>
      <c r="L173" s="3" t="s">
        <v>130</v>
      </c>
      <c r="M173" s="3" t="s">
        <v>533</v>
      </c>
      <c r="N173" s="3" t="s">
        <v>355</v>
      </c>
      <c r="O173" s="3">
        <v>204</v>
      </c>
    </row>
    <row r="174" spans="1:15" x14ac:dyDescent="0.25">
      <c r="A174" s="3" t="s">
        <v>534</v>
      </c>
      <c r="B174" s="3" t="s">
        <v>124</v>
      </c>
      <c r="C174" s="3" t="s">
        <v>11</v>
      </c>
      <c r="D174" s="3" t="s">
        <v>125</v>
      </c>
      <c r="E174" s="3" t="s">
        <v>126</v>
      </c>
      <c r="F174" s="3" t="s">
        <v>127</v>
      </c>
      <c r="G174" s="3">
        <v>182217</v>
      </c>
      <c r="H174" s="3">
        <v>183554</v>
      </c>
      <c r="I174" s="3" t="s">
        <v>128</v>
      </c>
      <c r="J174" s="3">
        <v>1338</v>
      </c>
      <c r="K174" s="3" t="s">
        <v>129</v>
      </c>
      <c r="L174" s="3" t="s">
        <v>130</v>
      </c>
      <c r="M174" s="3" t="s">
        <v>535</v>
      </c>
      <c r="N174" s="3" t="s">
        <v>536</v>
      </c>
      <c r="O174" s="3">
        <v>445</v>
      </c>
    </row>
    <row r="175" spans="1:15" x14ac:dyDescent="0.25">
      <c r="A175" s="3" t="s">
        <v>537</v>
      </c>
      <c r="B175" s="3" t="s">
        <v>124</v>
      </c>
      <c r="C175" s="3" t="s">
        <v>11</v>
      </c>
      <c r="D175" s="3" t="s">
        <v>125</v>
      </c>
      <c r="E175" s="3" t="s">
        <v>126</v>
      </c>
      <c r="F175" s="3" t="s">
        <v>127</v>
      </c>
      <c r="G175" s="3">
        <v>183575</v>
      </c>
      <c r="H175" s="3">
        <v>184102</v>
      </c>
      <c r="I175" s="3" t="s">
        <v>159</v>
      </c>
      <c r="J175" s="3">
        <v>528</v>
      </c>
      <c r="K175" s="3" t="s">
        <v>129</v>
      </c>
      <c r="L175" s="3" t="s">
        <v>130</v>
      </c>
      <c r="M175" s="3" t="s">
        <v>538</v>
      </c>
      <c r="N175" s="3" t="s">
        <v>539</v>
      </c>
      <c r="O175" s="3">
        <v>175</v>
      </c>
    </row>
    <row r="176" spans="1:15" x14ac:dyDescent="0.25">
      <c r="A176" s="3" t="s">
        <v>540</v>
      </c>
      <c r="B176" s="3" t="s">
        <v>124</v>
      </c>
      <c r="C176" s="3" t="s">
        <v>11</v>
      </c>
      <c r="D176" s="3" t="s">
        <v>125</v>
      </c>
      <c r="E176" s="3" t="s">
        <v>126</v>
      </c>
      <c r="F176" s="3" t="s">
        <v>127</v>
      </c>
      <c r="G176" s="3">
        <v>184269</v>
      </c>
      <c r="H176" s="3">
        <v>184784</v>
      </c>
      <c r="I176" s="3" t="s">
        <v>128</v>
      </c>
      <c r="J176" s="3">
        <v>516</v>
      </c>
      <c r="K176" s="3" t="s">
        <v>129</v>
      </c>
      <c r="L176" s="3" t="s">
        <v>130</v>
      </c>
      <c r="M176" s="3" t="s">
        <v>541</v>
      </c>
      <c r="N176" s="3" t="s">
        <v>429</v>
      </c>
      <c r="O176" s="3">
        <v>171</v>
      </c>
    </row>
    <row r="177" spans="1:15" x14ac:dyDescent="0.25">
      <c r="A177" s="3" t="s">
        <v>542</v>
      </c>
      <c r="B177" s="3" t="s">
        <v>124</v>
      </c>
      <c r="C177" s="3" t="s">
        <v>11</v>
      </c>
      <c r="D177" s="3" t="s">
        <v>125</v>
      </c>
      <c r="E177" s="3" t="s">
        <v>126</v>
      </c>
      <c r="F177" s="3" t="s">
        <v>127</v>
      </c>
      <c r="G177" s="3">
        <v>184781</v>
      </c>
      <c r="H177" s="3">
        <v>185815</v>
      </c>
      <c r="I177" s="3" t="s">
        <v>128</v>
      </c>
      <c r="J177" s="3">
        <v>1035</v>
      </c>
      <c r="K177" s="3" t="s">
        <v>129</v>
      </c>
      <c r="L177" s="3" t="s">
        <v>130</v>
      </c>
      <c r="M177" s="3" t="s">
        <v>543</v>
      </c>
      <c r="N177" s="3" t="s">
        <v>544</v>
      </c>
      <c r="O177" s="3">
        <v>344</v>
      </c>
    </row>
    <row r="178" spans="1:15" x14ac:dyDescent="0.25">
      <c r="A178" s="3" t="s">
        <v>545</v>
      </c>
      <c r="B178" s="3" t="s">
        <v>124</v>
      </c>
      <c r="C178" s="3" t="s">
        <v>11</v>
      </c>
      <c r="D178" s="3" t="s">
        <v>125</v>
      </c>
      <c r="E178" s="3" t="s">
        <v>126</v>
      </c>
      <c r="F178" s="3" t="s">
        <v>127</v>
      </c>
      <c r="G178" s="3">
        <v>185835</v>
      </c>
      <c r="H178" s="3">
        <v>186650</v>
      </c>
      <c r="I178" s="3" t="s">
        <v>128</v>
      </c>
      <c r="J178" s="3">
        <v>816</v>
      </c>
      <c r="K178" s="3" t="s">
        <v>129</v>
      </c>
      <c r="L178" s="3" t="s">
        <v>130</v>
      </c>
      <c r="M178" s="3" t="s">
        <v>546</v>
      </c>
      <c r="N178" s="3" t="s">
        <v>547</v>
      </c>
      <c r="O178" s="3">
        <v>271</v>
      </c>
    </row>
    <row r="179" spans="1:15" x14ac:dyDescent="0.25">
      <c r="A179" s="3" t="s">
        <v>548</v>
      </c>
      <c r="B179" s="3" t="s">
        <v>124</v>
      </c>
      <c r="C179" s="3" t="s">
        <v>11</v>
      </c>
      <c r="D179" s="3" t="s">
        <v>125</v>
      </c>
      <c r="E179" s="3" t="s">
        <v>126</v>
      </c>
      <c r="F179" s="3" t="s">
        <v>127</v>
      </c>
      <c r="G179" s="3">
        <v>186699</v>
      </c>
      <c r="H179" s="3">
        <v>187079</v>
      </c>
      <c r="I179" s="3" t="s">
        <v>128</v>
      </c>
      <c r="J179" s="3">
        <v>381</v>
      </c>
      <c r="K179" s="3" t="s">
        <v>129</v>
      </c>
      <c r="L179" s="3" t="s">
        <v>130</v>
      </c>
      <c r="M179" s="3" t="s">
        <v>8277</v>
      </c>
      <c r="N179" s="3" t="s">
        <v>141</v>
      </c>
      <c r="O179" s="3">
        <v>126</v>
      </c>
    </row>
    <row r="180" spans="1:15" x14ac:dyDescent="0.25">
      <c r="A180" s="3" t="s">
        <v>549</v>
      </c>
      <c r="B180" s="3" t="s">
        <v>124</v>
      </c>
      <c r="C180" s="3" t="s">
        <v>11</v>
      </c>
      <c r="D180" s="3" t="s">
        <v>125</v>
      </c>
      <c r="E180" s="3" t="s">
        <v>126</v>
      </c>
      <c r="F180" s="3" t="s">
        <v>127</v>
      </c>
      <c r="G180" s="3">
        <v>187086</v>
      </c>
      <c r="H180" s="3">
        <v>187469</v>
      </c>
      <c r="I180" s="3" t="s">
        <v>159</v>
      </c>
      <c r="J180" s="3">
        <v>384</v>
      </c>
      <c r="K180" s="3" t="s">
        <v>129</v>
      </c>
      <c r="L180" s="3" t="s">
        <v>130</v>
      </c>
      <c r="M180" s="3" t="s">
        <v>550</v>
      </c>
      <c r="N180" s="3" t="s">
        <v>141</v>
      </c>
      <c r="O180" s="3">
        <v>127</v>
      </c>
    </row>
    <row r="181" spans="1:15" x14ac:dyDescent="0.25">
      <c r="A181" s="3" t="s">
        <v>551</v>
      </c>
      <c r="B181" s="3" t="s">
        <v>124</v>
      </c>
      <c r="C181" s="3" t="s">
        <v>11</v>
      </c>
      <c r="D181" s="3" t="s">
        <v>125</v>
      </c>
      <c r="E181" s="3" t="s">
        <v>126</v>
      </c>
      <c r="F181" s="3" t="s">
        <v>127</v>
      </c>
      <c r="G181" s="3">
        <v>187561</v>
      </c>
      <c r="H181" s="3">
        <v>188472</v>
      </c>
      <c r="I181" s="3" t="s">
        <v>128</v>
      </c>
      <c r="J181" s="3">
        <v>912</v>
      </c>
      <c r="K181" s="3" t="s">
        <v>129</v>
      </c>
      <c r="L181" s="3" t="s">
        <v>130</v>
      </c>
      <c r="M181" s="3" t="s">
        <v>552</v>
      </c>
      <c r="N181" s="3" t="s">
        <v>553</v>
      </c>
      <c r="O181" s="3">
        <v>303</v>
      </c>
    </row>
    <row r="182" spans="1:15" x14ac:dyDescent="0.25">
      <c r="A182" s="3" t="s">
        <v>554</v>
      </c>
      <c r="B182" s="3" t="s">
        <v>124</v>
      </c>
      <c r="C182" s="3" t="s">
        <v>11</v>
      </c>
      <c r="D182" s="3" t="s">
        <v>125</v>
      </c>
      <c r="E182" s="3" t="s">
        <v>126</v>
      </c>
      <c r="F182" s="3" t="s">
        <v>127</v>
      </c>
      <c r="G182" s="3">
        <v>188600</v>
      </c>
      <c r="H182" s="3">
        <v>190057</v>
      </c>
      <c r="I182" s="3" t="s">
        <v>159</v>
      </c>
      <c r="J182" s="3">
        <v>1458</v>
      </c>
      <c r="K182" s="3" t="s">
        <v>129</v>
      </c>
      <c r="L182" s="3" t="s">
        <v>130</v>
      </c>
      <c r="M182" s="3" t="s">
        <v>555</v>
      </c>
      <c r="N182" s="3" t="s">
        <v>556</v>
      </c>
      <c r="O182" s="3">
        <v>485</v>
      </c>
    </row>
    <row r="183" spans="1:15" x14ac:dyDescent="0.25">
      <c r="A183" s="3" t="s">
        <v>557</v>
      </c>
      <c r="B183" s="3" t="s">
        <v>124</v>
      </c>
      <c r="C183" s="3" t="s">
        <v>11</v>
      </c>
      <c r="D183" s="3" t="s">
        <v>125</v>
      </c>
      <c r="E183" s="3" t="s">
        <v>126</v>
      </c>
      <c r="F183" s="3" t="s">
        <v>127</v>
      </c>
      <c r="G183" s="3">
        <v>190237</v>
      </c>
      <c r="H183" s="3">
        <v>191223</v>
      </c>
      <c r="I183" s="3" t="s">
        <v>128</v>
      </c>
      <c r="J183" s="3">
        <v>987</v>
      </c>
      <c r="K183" s="3" t="s">
        <v>129</v>
      </c>
      <c r="L183" s="3" t="s">
        <v>130</v>
      </c>
      <c r="M183" s="3" t="s">
        <v>558</v>
      </c>
      <c r="N183" s="3" t="s">
        <v>222</v>
      </c>
      <c r="O183" s="3">
        <v>328</v>
      </c>
    </row>
    <row r="184" spans="1:15" x14ac:dyDescent="0.25">
      <c r="A184" s="3" t="s">
        <v>559</v>
      </c>
      <c r="B184" s="3" t="s">
        <v>124</v>
      </c>
      <c r="C184" s="3" t="s">
        <v>11</v>
      </c>
      <c r="D184" s="3" t="s">
        <v>125</v>
      </c>
      <c r="E184" s="3" t="s">
        <v>126</v>
      </c>
      <c r="F184" s="3" t="s">
        <v>127</v>
      </c>
      <c r="G184" s="3">
        <v>191226</v>
      </c>
      <c r="H184" s="3">
        <v>191861</v>
      </c>
      <c r="I184" s="3" t="s">
        <v>128</v>
      </c>
      <c r="J184" s="3">
        <v>636</v>
      </c>
      <c r="K184" s="3" t="s">
        <v>129</v>
      </c>
      <c r="L184" s="3" t="s">
        <v>130</v>
      </c>
      <c r="M184" s="3" t="s">
        <v>560</v>
      </c>
      <c r="N184" s="3" t="s">
        <v>355</v>
      </c>
      <c r="O184" s="3">
        <v>211</v>
      </c>
    </row>
    <row r="185" spans="1:15" x14ac:dyDescent="0.25">
      <c r="A185" s="3" t="s">
        <v>561</v>
      </c>
      <c r="B185" s="3" t="s">
        <v>124</v>
      </c>
      <c r="C185" s="3" t="s">
        <v>11</v>
      </c>
      <c r="D185" s="3" t="s">
        <v>125</v>
      </c>
      <c r="E185" s="3" t="s">
        <v>126</v>
      </c>
      <c r="F185" s="3" t="s">
        <v>127</v>
      </c>
      <c r="G185" s="3">
        <v>191943</v>
      </c>
      <c r="H185" s="3">
        <v>192902</v>
      </c>
      <c r="I185" s="3" t="s">
        <v>128</v>
      </c>
      <c r="J185" s="3">
        <v>960</v>
      </c>
      <c r="K185" s="3" t="s">
        <v>129</v>
      </c>
      <c r="L185" s="3" t="s">
        <v>130</v>
      </c>
      <c r="M185" s="3" t="s">
        <v>562</v>
      </c>
      <c r="N185" s="3" t="s">
        <v>413</v>
      </c>
      <c r="O185" s="3">
        <v>319</v>
      </c>
    </row>
    <row r="186" spans="1:15" x14ac:dyDescent="0.25">
      <c r="A186" s="3" t="s">
        <v>563</v>
      </c>
      <c r="B186" s="3" t="s">
        <v>124</v>
      </c>
      <c r="C186" s="3" t="s">
        <v>11</v>
      </c>
      <c r="D186" s="3" t="s">
        <v>125</v>
      </c>
      <c r="E186" s="3" t="s">
        <v>126</v>
      </c>
      <c r="F186" s="3" t="s">
        <v>127</v>
      </c>
      <c r="G186" s="3">
        <v>192917</v>
      </c>
      <c r="H186" s="3">
        <v>193858</v>
      </c>
      <c r="I186" s="3" t="s">
        <v>128</v>
      </c>
      <c r="J186" s="3">
        <v>942</v>
      </c>
      <c r="K186" s="3" t="s">
        <v>129</v>
      </c>
      <c r="L186" s="3" t="s">
        <v>130</v>
      </c>
      <c r="M186" s="3" t="s">
        <v>564</v>
      </c>
      <c r="N186" s="3" t="s">
        <v>413</v>
      </c>
      <c r="O186" s="3">
        <v>313</v>
      </c>
    </row>
    <row r="187" spans="1:15" x14ac:dyDescent="0.25">
      <c r="A187" s="3" t="s">
        <v>565</v>
      </c>
      <c r="B187" s="3" t="s">
        <v>124</v>
      </c>
      <c r="C187" s="3" t="s">
        <v>11</v>
      </c>
      <c r="D187" s="3" t="s">
        <v>125</v>
      </c>
      <c r="E187" s="3" t="s">
        <v>126</v>
      </c>
      <c r="F187" s="3" t="s">
        <v>127</v>
      </c>
      <c r="G187" s="3">
        <v>194044</v>
      </c>
      <c r="H187" s="3">
        <v>195498</v>
      </c>
      <c r="I187" s="3" t="s">
        <v>128</v>
      </c>
      <c r="J187" s="3">
        <v>1455</v>
      </c>
      <c r="K187" s="3" t="s">
        <v>129</v>
      </c>
      <c r="L187" s="3" t="s">
        <v>130</v>
      </c>
      <c r="M187" s="3" t="s">
        <v>566</v>
      </c>
      <c r="N187" s="3" t="s">
        <v>446</v>
      </c>
      <c r="O187" s="3">
        <v>484</v>
      </c>
    </row>
    <row r="188" spans="1:15" x14ac:dyDescent="0.25">
      <c r="A188" s="3" t="s">
        <v>567</v>
      </c>
      <c r="B188" s="3" t="s">
        <v>124</v>
      </c>
      <c r="C188" s="3" t="s">
        <v>11</v>
      </c>
      <c r="D188" s="3" t="s">
        <v>125</v>
      </c>
      <c r="E188" s="3" t="s">
        <v>126</v>
      </c>
      <c r="F188" s="3" t="s">
        <v>127</v>
      </c>
      <c r="G188" s="3">
        <v>195555</v>
      </c>
      <c r="H188" s="3">
        <v>196415</v>
      </c>
      <c r="I188" s="3" t="s">
        <v>128</v>
      </c>
      <c r="J188" s="3">
        <v>861</v>
      </c>
      <c r="K188" s="3" t="s">
        <v>129</v>
      </c>
      <c r="L188" s="3" t="s">
        <v>130</v>
      </c>
      <c r="M188" s="3" t="s">
        <v>568</v>
      </c>
      <c r="N188" s="3" t="s">
        <v>195</v>
      </c>
      <c r="O188" s="3">
        <v>286</v>
      </c>
    </row>
    <row r="189" spans="1:15" x14ac:dyDescent="0.25">
      <c r="A189" s="3" t="s">
        <v>569</v>
      </c>
      <c r="B189" s="3" t="s">
        <v>124</v>
      </c>
      <c r="C189" s="3" t="s">
        <v>11</v>
      </c>
      <c r="D189" s="3" t="s">
        <v>125</v>
      </c>
      <c r="E189" s="3" t="s">
        <v>126</v>
      </c>
      <c r="F189" s="3" t="s">
        <v>127</v>
      </c>
      <c r="G189" s="3">
        <v>196421</v>
      </c>
      <c r="H189" s="3">
        <v>197389</v>
      </c>
      <c r="I189" s="3" t="s">
        <v>128</v>
      </c>
      <c r="J189" s="3">
        <v>969</v>
      </c>
      <c r="K189" s="3" t="s">
        <v>129</v>
      </c>
      <c r="L189" s="3" t="s">
        <v>130</v>
      </c>
      <c r="M189" s="3" t="s">
        <v>570</v>
      </c>
      <c r="N189" s="3" t="s">
        <v>571</v>
      </c>
      <c r="O189" s="3">
        <v>322</v>
      </c>
    </row>
    <row r="190" spans="1:15" x14ac:dyDescent="0.25">
      <c r="A190" s="3" t="s">
        <v>572</v>
      </c>
      <c r="B190" s="3" t="s">
        <v>124</v>
      </c>
      <c r="C190" s="3" t="s">
        <v>11</v>
      </c>
      <c r="D190" s="3" t="s">
        <v>125</v>
      </c>
      <c r="E190" s="3" t="s">
        <v>126</v>
      </c>
      <c r="F190" s="3" t="s">
        <v>127</v>
      </c>
      <c r="G190" s="3">
        <v>197763</v>
      </c>
      <c r="H190" s="3">
        <v>198353</v>
      </c>
      <c r="I190" s="3" t="s">
        <v>128</v>
      </c>
      <c r="J190" s="3">
        <v>591</v>
      </c>
      <c r="K190" s="3" t="s">
        <v>129</v>
      </c>
      <c r="L190" s="3" t="s">
        <v>130</v>
      </c>
      <c r="M190" s="3" t="s">
        <v>8278</v>
      </c>
      <c r="N190" s="3" t="s">
        <v>141</v>
      </c>
      <c r="O190" s="3">
        <v>196</v>
      </c>
    </row>
    <row r="191" spans="1:15" x14ac:dyDescent="0.25">
      <c r="A191" s="3" t="s">
        <v>573</v>
      </c>
      <c r="B191" s="3" t="s">
        <v>124</v>
      </c>
      <c r="C191" s="3" t="s">
        <v>11</v>
      </c>
      <c r="D191" s="3" t="s">
        <v>125</v>
      </c>
      <c r="E191" s="3" t="s">
        <v>126</v>
      </c>
      <c r="F191" s="3" t="s">
        <v>127</v>
      </c>
      <c r="G191" s="3">
        <v>198526</v>
      </c>
      <c r="H191" s="3">
        <v>198825</v>
      </c>
      <c r="I191" s="3" t="s">
        <v>128</v>
      </c>
      <c r="J191" s="3">
        <v>300</v>
      </c>
      <c r="K191" s="3" t="s">
        <v>129</v>
      </c>
      <c r="L191" s="3" t="s">
        <v>130</v>
      </c>
      <c r="M191" s="3" t="s">
        <v>8279</v>
      </c>
      <c r="N191" s="3" t="s">
        <v>141</v>
      </c>
      <c r="O191" s="3">
        <v>99</v>
      </c>
    </row>
    <row r="192" spans="1:15" x14ac:dyDescent="0.25">
      <c r="A192" s="3" t="s">
        <v>574</v>
      </c>
      <c r="B192" s="3" t="s">
        <v>124</v>
      </c>
      <c r="C192" s="3" t="s">
        <v>11</v>
      </c>
      <c r="D192" s="3" t="s">
        <v>125</v>
      </c>
      <c r="E192" s="3" t="s">
        <v>126</v>
      </c>
      <c r="F192" s="3" t="s">
        <v>127</v>
      </c>
      <c r="G192" s="3">
        <v>198903</v>
      </c>
      <c r="H192" s="3">
        <v>199751</v>
      </c>
      <c r="I192" s="3" t="s">
        <v>159</v>
      </c>
      <c r="J192" s="3">
        <v>849</v>
      </c>
      <c r="K192" s="3" t="s">
        <v>129</v>
      </c>
      <c r="L192" s="3" t="s">
        <v>130</v>
      </c>
      <c r="M192" s="3" t="s">
        <v>575</v>
      </c>
      <c r="N192" s="3" t="s">
        <v>576</v>
      </c>
      <c r="O192" s="3">
        <v>282</v>
      </c>
    </row>
    <row r="193" spans="1:15" x14ac:dyDescent="0.25">
      <c r="A193" s="3" t="s">
        <v>577</v>
      </c>
      <c r="B193" s="3" t="s">
        <v>124</v>
      </c>
      <c r="C193" s="3" t="s">
        <v>11</v>
      </c>
      <c r="D193" s="3" t="s">
        <v>125</v>
      </c>
      <c r="E193" s="3" t="s">
        <v>126</v>
      </c>
      <c r="F193" s="3" t="s">
        <v>127</v>
      </c>
      <c r="G193" s="3">
        <v>199753</v>
      </c>
      <c r="H193" s="3">
        <v>200976</v>
      </c>
      <c r="I193" s="3" t="s">
        <v>159</v>
      </c>
      <c r="J193" s="3">
        <v>1224</v>
      </c>
      <c r="K193" s="3" t="s">
        <v>129</v>
      </c>
      <c r="L193" s="3" t="s">
        <v>130</v>
      </c>
      <c r="M193" s="3" t="s">
        <v>578</v>
      </c>
      <c r="N193" s="3" t="s">
        <v>386</v>
      </c>
      <c r="O193" s="3">
        <v>407</v>
      </c>
    </row>
    <row r="194" spans="1:15" x14ac:dyDescent="0.25">
      <c r="A194" s="3" t="s">
        <v>579</v>
      </c>
      <c r="B194" s="3" t="s">
        <v>124</v>
      </c>
      <c r="C194" s="3" t="s">
        <v>11</v>
      </c>
      <c r="D194" s="3" t="s">
        <v>125</v>
      </c>
      <c r="E194" s="3" t="s">
        <v>126</v>
      </c>
      <c r="F194" s="3" t="s">
        <v>127</v>
      </c>
      <c r="G194" s="3">
        <v>201101</v>
      </c>
      <c r="H194" s="3">
        <v>201562</v>
      </c>
      <c r="I194" s="3" t="s">
        <v>128</v>
      </c>
      <c r="J194" s="3">
        <v>462</v>
      </c>
      <c r="K194" s="3" t="s">
        <v>129</v>
      </c>
      <c r="L194" s="3" t="s">
        <v>130</v>
      </c>
      <c r="M194" s="3" t="s">
        <v>580</v>
      </c>
      <c r="N194" s="3" t="s">
        <v>380</v>
      </c>
      <c r="O194" s="3">
        <v>153</v>
      </c>
    </row>
    <row r="195" spans="1:15" x14ac:dyDescent="0.25">
      <c r="A195" s="3" t="s">
        <v>581</v>
      </c>
      <c r="B195" s="3" t="s">
        <v>124</v>
      </c>
      <c r="C195" s="3" t="s">
        <v>11</v>
      </c>
      <c r="D195" s="3" t="s">
        <v>125</v>
      </c>
      <c r="E195" s="3" t="s">
        <v>126</v>
      </c>
      <c r="F195" s="3" t="s">
        <v>127</v>
      </c>
      <c r="G195" s="3">
        <v>201680</v>
      </c>
      <c r="H195" s="3">
        <v>202777</v>
      </c>
      <c r="I195" s="3" t="s">
        <v>128</v>
      </c>
      <c r="J195" s="3">
        <v>1098</v>
      </c>
      <c r="K195" s="3" t="s">
        <v>129</v>
      </c>
      <c r="L195" s="3" t="s">
        <v>130</v>
      </c>
      <c r="M195" s="3" t="s">
        <v>8280</v>
      </c>
      <c r="N195" s="3" t="s">
        <v>582</v>
      </c>
      <c r="O195" s="3">
        <v>365</v>
      </c>
    </row>
    <row r="196" spans="1:15" x14ac:dyDescent="0.25">
      <c r="A196" s="3" t="s">
        <v>583</v>
      </c>
      <c r="B196" s="3" t="s">
        <v>124</v>
      </c>
      <c r="C196" s="3" t="s">
        <v>11</v>
      </c>
      <c r="D196" s="3" t="s">
        <v>125</v>
      </c>
      <c r="E196" s="3" t="s">
        <v>126</v>
      </c>
      <c r="F196" s="3" t="s">
        <v>127</v>
      </c>
      <c r="G196" s="3">
        <v>202787</v>
      </c>
      <c r="H196" s="3">
        <v>203125</v>
      </c>
      <c r="I196" s="3" t="s">
        <v>128</v>
      </c>
      <c r="J196" s="3">
        <v>339</v>
      </c>
      <c r="K196" s="3" t="s">
        <v>129</v>
      </c>
      <c r="L196" s="3" t="s">
        <v>130</v>
      </c>
      <c r="M196" s="3" t="s">
        <v>584</v>
      </c>
      <c r="N196" s="3" t="s">
        <v>582</v>
      </c>
      <c r="O196" s="3">
        <v>112</v>
      </c>
    </row>
    <row r="197" spans="1:15" x14ac:dyDescent="0.25">
      <c r="A197" s="3" t="s">
        <v>585</v>
      </c>
      <c r="B197" s="3" t="s">
        <v>124</v>
      </c>
      <c r="C197" s="3" t="s">
        <v>11</v>
      </c>
      <c r="D197" s="3" t="s">
        <v>125</v>
      </c>
      <c r="E197" s="3" t="s">
        <v>126</v>
      </c>
      <c r="F197" s="3" t="s">
        <v>127</v>
      </c>
      <c r="G197" s="3">
        <v>203122</v>
      </c>
      <c r="H197" s="3">
        <v>204546</v>
      </c>
      <c r="I197" s="3" t="s">
        <v>128</v>
      </c>
      <c r="J197" s="3">
        <v>1425</v>
      </c>
      <c r="K197" s="3" t="s">
        <v>129</v>
      </c>
      <c r="L197" s="3" t="s">
        <v>130</v>
      </c>
      <c r="M197" s="3" t="s">
        <v>586</v>
      </c>
      <c r="N197" s="3" t="s">
        <v>587</v>
      </c>
      <c r="O197" s="3">
        <v>474</v>
      </c>
    </row>
    <row r="198" spans="1:15" x14ac:dyDescent="0.25">
      <c r="A198" s="3" t="s">
        <v>588</v>
      </c>
      <c r="B198" s="3" t="s">
        <v>124</v>
      </c>
      <c r="C198" s="3" t="s">
        <v>11</v>
      </c>
      <c r="D198" s="3" t="s">
        <v>125</v>
      </c>
      <c r="E198" s="3" t="s">
        <v>126</v>
      </c>
      <c r="F198" s="3" t="s">
        <v>127</v>
      </c>
      <c r="G198" s="3">
        <v>205113</v>
      </c>
      <c r="H198" s="3">
        <v>205745</v>
      </c>
      <c r="I198" s="3" t="s">
        <v>128</v>
      </c>
      <c r="J198" s="3">
        <v>633</v>
      </c>
      <c r="K198" s="3" t="s">
        <v>129</v>
      </c>
      <c r="L198" s="3" t="s">
        <v>130</v>
      </c>
      <c r="M198" s="3" t="s">
        <v>589</v>
      </c>
      <c r="N198" s="3" t="s">
        <v>355</v>
      </c>
      <c r="O198" s="3">
        <v>210</v>
      </c>
    </row>
    <row r="199" spans="1:15" x14ac:dyDescent="0.25">
      <c r="A199" s="3" t="s">
        <v>590</v>
      </c>
      <c r="B199" s="3" t="s">
        <v>124</v>
      </c>
      <c r="C199" s="3" t="s">
        <v>11</v>
      </c>
      <c r="D199" s="3" t="s">
        <v>125</v>
      </c>
      <c r="E199" s="3" t="s">
        <v>126</v>
      </c>
      <c r="F199" s="3" t="s">
        <v>127</v>
      </c>
      <c r="G199" s="3">
        <v>205753</v>
      </c>
      <c r="H199" s="3">
        <v>207222</v>
      </c>
      <c r="I199" s="3" t="s">
        <v>159</v>
      </c>
      <c r="J199" s="3">
        <v>1470</v>
      </c>
      <c r="K199" s="3" t="s">
        <v>129</v>
      </c>
      <c r="L199" s="3" t="s">
        <v>130</v>
      </c>
      <c r="M199" s="3" t="s">
        <v>591</v>
      </c>
      <c r="N199" s="3" t="s">
        <v>592</v>
      </c>
      <c r="O199" s="3">
        <v>489</v>
      </c>
    </row>
    <row r="200" spans="1:15" x14ac:dyDescent="0.25">
      <c r="A200" s="3" t="s">
        <v>593</v>
      </c>
      <c r="B200" s="3" t="s">
        <v>124</v>
      </c>
      <c r="C200" s="3" t="s">
        <v>11</v>
      </c>
      <c r="D200" s="3" t="s">
        <v>125</v>
      </c>
      <c r="E200" s="3" t="s">
        <v>126</v>
      </c>
      <c r="F200" s="3" t="s">
        <v>127</v>
      </c>
      <c r="G200" s="3">
        <v>207441</v>
      </c>
      <c r="H200" s="3">
        <v>208799</v>
      </c>
      <c r="I200" s="3" t="s">
        <v>128</v>
      </c>
      <c r="J200" s="3">
        <v>1359</v>
      </c>
      <c r="K200" s="3" t="s">
        <v>129</v>
      </c>
      <c r="L200" s="3" t="s">
        <v>130</v>
      </c>
      <c r="M200" s="3" t="s">
        <v>594</v>
      </c>
      <c r="N200" s="3" t="s">
        <v>358</v>
      </c>
      <c r="O200" s="3">
        <v>452</v>
      </c>
    </row>
    <row r="201" spans="1:15" x14ac:dyDescent="0.25">
      <c r="A201" s="3" t="s">
        <v>595</v>
      </c>
      <c r="B201" s="3" t="s">
        <v>124</v>
      </c>
      <c r="C201" s="3" t="s">
        <v>11</v>
      </c>
      <c r="D201" s="3" t="s">
        <v>125</v>
      </c>
      <c r="E201" s="3" t="s">
        <v>126</v>
      </c>
      <c r="F201" s="3" t="s">
        <v>127</v>
      </c>
      <c r="G201" s="3">
        <v>208804</v>
      </c>
      <c r="H201" s="3">
        <v>209349</v>
      </c>
      <c r="I201" s="3" t="s">
        <v>159</v>
      </c>
      <c r="J201" s="3">
        <v>546</v>
      </c>
      <c r="K201" s="3" t="s">
        <v>129</v>
      </c>
      <c r="L201" s="3" t="s">
        <v>130</v>
      </c>
      <c r="M201" s="3" t="s">
        <v>596</v>
      </c>
      <c r="N201" s="3" t="s">
        <v>355</v>
      </c>
      <c r="O201" s="3">
        <v>181</v>
      </c>
    </row>
    <row r="202" spans="1:15" x14ac:dyDescent="0.25">
      <c r="A202" s="3" t="s">
        <v>597</v>
      </c>
      <c r="B202" s="3" t="s">
        <v>124</v>
      </c>
      <c r="C202" s="3" t="s">
        <v>11</v>
      </c>
      <c r="D202" s="3" t="s">
        <v>125</v>
      </c>
      <c r="E202" s="3" t="s">
        <v>126</v>
      </c>
      <c r="F202" s="3" t="s">
        <v>127</v>
      </c>
      <c r="G202" s="3">
        <v>209871</v>
      </c>
      <c r="H202" s="3">
        <v>210209</v>
      </c>
      <c r="I202" s="3" t="s">
        <v>128</v>
      </c>
      <c r="J202" s="3">
        <v>339</v>
      </c>
      <c r="K202" s="3" t="s">
        <v>129</v>
      </c>
      <c r="L202" s="3" t="s">
        <v>130</v>
      </c>
      <c r="M202" s="3" t="s">
        <v>598</v>
      </c>
      <c r="N202" s="3" t="s">
        <v>141</v>
      </c>
      <c r="O202" s="3">
        <v>112</v>
      </c>
    </row>
    <row r="203" spans="1:15" x14ac:dyDescent="0.25">
      <c r="A203" s="3" t="s">
        <v>599</v>
      </c>
      <c r="B203" s="3" t="s">
        <v>124</v>
      </c>
      <c r="C203" s="3" t="s">
        <v>11</v>
      </c>
      <c r="D203" s="3" t="s">
        <v>125</v>
      </c>
      <c r="E203" s="3" t="s">
        <v>126</v>
      </c>
      <c r="F203" s="3" t="s">
        <v>127</v>
      </c>
      <c r="G203" s="3">
        <v>210240</v>
      </c>
      <c r="H203" s="3">
        <v>210824</v>
      </c>
      <c r="I203" s="3" t="s">
        <v>128</v>
      </c>
      <c r="J203" s="3">
        <v>585</v>
      </c>
      <c r="K203" s="3" t="s">
        <v>129</v>
      </c>
      <c r="L203" s="3" t="s">
        <v>130</v>
      </c>
      <c r="M203" s="3" t="s">
        <v>8281</v>
      </c>
      <c r="N203" s="3" t="s">
        <v>141</v>
      </c>
      <c r="O203" s="3">
        <v>194</v>
      </c>
    </row>
    <row r="204" spans="1:15" x14ac:dyDescent="0.25">
      <c r="A204" s="3" t="s">
        <v>600</v>
      </c>
      <c r="B204" s="3" t="s">
        <v>124</v>
      </c>
      <c r="C204" s="3" t="s">
        <v>11</v>
      </c>
      <c r="D204" s="3" t="s">
        <v>125</v>
      </c>
      <c r="E204" s="3" t="s">
        <v>126</v>
      </c>
      <c r="F204" s="3" t="s">
        <v>127</v>
      </c>
      <c r="G204" s="3">
        <v>210995</v>
      </c>
      <c r="H204" s="3">
        <v>211303</v>
      </c>
      <c r="I204" s="3" t="s">
        <v>128</v>
      </c>
      <c r="J204" s="3">
        <v>309</v>
      </c>
      <c r="K204" s="3" t="s">
        <v>129</v>
      </c>
      <c r="L204" s="3" t="s">
        <v>130</v>
      </c>
      <c r="M204" s="3" t="s">
        <v>8282</v>
      </c>
      <c r="N204" s="3" t="s">
        <v>141</v>
      </c>
      <c r="O204" s="3">
        <v>102</v>
      </c>
    </row>
    <row r="205" spans="1:15" x14ac:dyDescent="0.25">
      <c r="A205" s="3" t="s">
        <v>601</v>
      </c>
      <c r="B205" s="3" t="s">
        <v>124</v>
      </c>
      <c r="C205" s="3" t="s">
        <v>11</v>
      </c>
      <c r="D205" s="3" t="s">
        <v>125</v>
      </c>
      <c r="E205" s="3" t="s">
        <v>126</v>
      </c>
      <c r="F205" s="3" t="s">
        <v>127</v>
      </c>
      <c r="G205" s="3">
        <v>211374</v>
      </c>
      <c r="H205" s="3">
        <v>211955</v>
      </c>
      <c r="I205" s="3" t="s">
        <v>128</v>
      </c>
      <c r="J205" s="3">
        <v>582</v>
      </c>
      <c r="K205" s="3" t="s">
        <v>129</v>
      </c>
      <c r="L205" s="3" t="s">
        <v>130</v>
      </c>
      <c r="M205" s="3" t="s">
        <v>602</v>
      </c>
      <c r="N205" s="3" t="s">
        <v>141</v>
      </c>
      <c r="O205" s="3">
        <v>193</v>
      </c>
    </row>
    <row r="206" spans="1:15" x14ac:dyDescent="0.25">
      <c r="A206" s="3" t="s">
        <v>603</v>
      </c>
      <c r="B206" s="3" t="s">
        <v>124</v>
      </c>
      <c r="C206" s="3" t="s">
        <v>11</v>
      </c>
      <c r="D206" s="3" t="s">
        <v>125</v>
      </c>
      <c r="E206" s="3" t="s">
        <v>126</v>
      </c>
      <c r="F206" s="3" t="s">
        <v>127</v>
      </c>
      <c r="G206" s="3">
        <v>212348</v>
      </c>
      <c r="H206" s="3">
        <v>212557</v>
      </c>
      <c r="I206" s="3" t="s">
        <v>128</v>
      </c>
      <c r="J206" s="3">
        <v>210</v>
      </c>
      <c r="K206" s="3" t="s">
        <v>129</v>
      </c>
      <c r="L206" s="3" t="s">
        <v>130</v>
      </c>
      <c r="M206" s="3" t="s">
        <v>8283</v>
      </c>
      <c r="N206" s="3" t="s">
        <v>141</v>
      </c>
      <c r="O206" s="3">
        <v>69</v>
      </c>
    </row>
    <row r="207" spans="1:15" x14ac:dyDescent="0.25">
      <c r="A207" s="3" t="s">
        <v>604</v>
      </c>
      <c r="B207" s="3" t="s">
        <v>124</v>
      </c>
      <c r="C207" s="3" t="s">
        <v>11</v>
      </c>
      <c r="D207" s="3" t="s">
        <v>125</v>
      </c>
      <c r="E207" s="3" t="s">
        <v>126</v>
      </c>
      <c r="F207" s="3" t="s">
        <v>127</v>
      </c>
      <c r="G207" s="3">
        <v>213214</v>
      </c>
      <c r="H207" s="3">
        <v>213714</v>
      </c>
      <c r="I207" s="3" t="s">
        <v>159</v>
      </c>
      <c r="J207" s="3">
        <v>501</v>
      </c>
      <c r="K207" s="3" t="s">
        <v>129</v>
      </c>
      <c r="L207" s="3" t="s">
        <v>130</v>
      </c>
      <c r="M207" s="3" t="s">
        <v>605</v>
      </c>
      <c r="N207" s="3" t="s">
        <v>141</v>
      </c>
      <c r="O207" s="3">
        <v>166</v>
      </c>
    </row>
    <row r="208" spans="1:15" x14ac:dyDescent="0.25">
      <c r="A208" s="3" t="s">
        <v>606</v>
      </c>
      <c r="B208" s="3" t="s">
        <v>124</v>
      </c>
      <c r="C208" s="3" t="s">
        <v>11</v>
      </c>
      <c r="D208" s="3" t="s">
        <v>125</v>
      </c>
      <c r="E208" s="3" t="s">
        <v>126</v>
      </c>
      <c r="F208" s="3" t="s">
        <v>127</v>
      </c>
      <c r="G208" s="3">
        <v>214621</v>
      </c>
      <c r="H208" s="3">
        <v>215097</v>
      </c>
      <c r="I208" s="3" t="s">
        <v>128</v>
      </c>
      <c r="J208" s="3">
        <v>477</v>
      </c>
      <c r="K208" s="3" t="s">
        <v>129</v>
      </c>
      <c r="L208" s="3" t="s">
        <v>130</v>
      </c>
      <c r="M208" s="3" t="s">
        <v>607</v>
      </c>
      <c r="N208" s="3" t="s">
        <v>608</v>
      </c>
      <c r="O208" s="3">
        <v>158</v>
      </c>
    </row>
    <row r="209" spans="1:15" x14ac:dyDescent="0.25">
      <c r="A209" s="3" t="s">
        <v>609</v>
      </c>
      <c r="B209" s="3" t="s">
        <v>124</v>
      </c>
      <c r="C209" s="3" t="s">
        <v>11</v>
      </c>
      <c r="D209" s="3" t="s">
        <v>125</v>
      </c>
      <c r="E209" s="3" t="s">
        <v>126</v>
      </c>
      <c r="F209" s="3" t="s">
        <v>127</v>
      </c>
      <c r="G209" s="3">
        <v>215218</v>
      </c>
      <c r="H209" s="3">
        <v>215658</v>
      </c>
      <c r="I209" s="3" t="s">
        <v>128</v>
      </c>
      <c r="J209" s="3">
        <v>441</v>
      </c>
      <c r="K209" s="3" t="s">
        <v>129</v>
      </c>
      <c r="L209" s="3" t="s">
        <v>130</v>
      </c>
      <c r="M209" s="3" t="s">
        <v>610</v>
      </c>
      <c r="N209" s="3" t="s">
        <v>342</v>
      </c>
      <c r="O209" s="3">
        <v>146</v>
      </c>
    </row>
    <row r="210" spans="1:15" x14ac:dyDescent="0.25">
      <c r="A210" s="3" t="s">
        <v>611</v>
      </c>
      <c r="B210" s="3" t="s">
        <v>124</v>
      </c>
      <c r="C210" s="3" t="s">
        <v>11</v>
      </c>
      <c r="D210" s="3" t="s">
        <v>125</v>
      </c>
      <c r="E210" s="3" t="s">
        <v>126</v>
      </c>
      <c r="F210" s="3" t="s">
        <v>127</v>
      </c>
      <c r="G210" s="3">
        <v>215820</v>
      </c>
      <c r="H210" s="3">
        <v>217421</v>
      </c>
      <c r="I210" s="3" t="s">
        <v>128</v>
      </c>
      <c r="J210" s="3">
        <v>1602</v>
      </c>
      <c r="K210" s="3" t="s">
        <v>129</v>
      </c>
      <c r="L210" s="3" t="s">
        <v>130</v>
      </c>
      <c r="M210" s="3" t="s">
        <v>612</v>
      </c>
      <c r="N210" s="3" t="s">
        <v>613</v>
      </c>
      <c r="O210" s="3">
        <v>533</v>
      </c>
    </row>
    <row r="211" spans="1:15" x14ac:dyDescent="0.25">
      <c r="A211" s="3" t="s">
        <v>614</v>
      </c>
      <c r="B211" s="3" t="s">
        <v>124</v>
      </c>
      <c r="C211" s="3" t="s">
        <v>11</v>
      </c>
      <c r="D211" s="3" t="s">
        <v>125</v>
      </c>
      <c r="E211" s="3" t="s">
        <v>126</v>
      </c>
      <c r="F211" s="3" t="s">
        <v>127</v>
      </c>
      <c r="G211" s="3">
        <v>217694</v>
      </c>
      <c r="H211" s="3">
        <v>218497</v>
      </c>
      <c r="I211" s="3" t="s">
        <v>128</v>
      </c>
      <c r="J211" s="3">
        <v>804</v>
      </c>
      <c r="K211" s="3" t="s">
        <v>129</v>
      </c>
      <c r="L211" s="3" t="s">
        <v>130</v>
      </c>
      <c r="M211" s="3" t="s">
        <v>615</v>
      </c>
      <c r="N211" s="3" t="s">
        <v>616</v>
      </c>
      <c r="O211" s="3">
        <v>267</v>
      </c>
    </row>
    <row r="212" spans="1:15" x14ac:dyDescent="0.25">
      <c r="A212" s="3" t="s">
        <v>617</v>
      </c>
      <c r="B212" s="3" t="s">
        <v>124</v>
      </c>
      <c r="C212" s="3" t="s">
        <v>11</v>
      </c>
      <c r="D212" s="3" t="s">
        <v>125</v>
      </c>
      <c r="E212" s="3" t="s">
        <v>126</v>
      </c>
      <c r="F212" s="3" t="s">
        <v>127</v>
      </c>
      <c r="G212" s="3">
        <v>218516</v>
      </c>
      <c r="H212" s="3">
        <v>219385</v>
      </c>
      <c r="I212" s="3" t="s">
        <v>128</v>
      </c>
      <c r="J212" s="3">
        <v>870</v>
      </c>
      <c r="K212" s="3" t="s">
        <v>129</v>
      </c>
      <c r="L212" s="3" t="s">
        <v>130</v>
      </c>
      <c r="M212" s="3" t="s">
        <v>618</v>
      </c>
      <c r="N212" s="3" t="s">
        <v>616</v>
      </c>
      <c r="O212" s="3">
        <v>289</v>
      </c>
    </row>
    <row r="213" spans="1:15" x14ac:dyDescent="0.25">
      <c r="A213" s="3" t="s">
        <v>619</v>
      </c>
      <c r="B213" s="3" t="s">
        <v>124</v>
      </c>
      <c r="C213" s="3" t="s">
        <v>11</v>
      </c>
      <c r="D213" s="3" t="s">
        <v>125</v>
      </c>
      <c r="E213" s="3" t="s">
        <v>126</v>
      </c>
      <c r="F213" s="3" t="s">
        <v>127</v>
      </c>
      <c r="G213" s="3">
        <v>219391</v>
      </c>
      <c r="H213" s="3">
        <v>220716</v>
      </c>
      <c r="I213" s="3" t="s">
        <v>128</v>
      </c>
      <c r="J213" s="3">
        <v>1326</v>
      </c>
      <c r="K213" s="3" t="s">
        <v>129</v>
      </c>
      <c r="L213" s="3" t="s">
        <v>130</v>
      </c>
      <c r="M213" s="3" t="s">
        <v>620</v>
      </c>
      <c r="N213" s="3" t="s">
        <v>621</v>
      </c>
      <c r="O213" s="3">
        <v>441</v>
      </c>
    </row>
    <row r="214" spans="1:15" x14ac:dyDescent="0.25">
      <c r="A214" s="3" t="s">
        <v>622</v>
      </c>
      <c r="B214" s="3" t="s">
        <v>124</v>
      </c>
      <c r="C214" s="3" t="s">
        <v>11</v>
      </c>
      <c r="D214" s="3" t="s">
        <v>125</v>
      </c>
      <c r="E214" s="3" t="s">
        <v>126</v>
      </c>
      <c r="F214" s="3" t="s">
        <v>127</v>
      </c>
      <c r="G214" s="3">
        <v>220713</v>
      </c>
      <c r="H214" s="3">
        <v>221753</v>
      </c>
      <c r="I214" s="3" t="s">
        <v>128</v>
      </c>
      <c r="J214" s="3">
        <v>1041</v>
      </c>
      <c r="K214" s="3" t="s">
        <v>129</v>
      </c>
      <c r="L214" s="3" t="s">
        <v>130</v>
      </c>
      <c r="M214" s="3" t="s">
        <v>623</v>
      </c>
      <c r="N214" s="3" t="s">
        <v>624</v>
      </c>
      <c r="O214" s="3">
        <v>346</v>
      </c>
    </row>
    <row r="215" spans="1:15" x14ac:dyDescent="0.25">
      <c r="A215" s="3" t="s">
        <v>625</v>
      </c>
      <c r="B215" s="3" t="s">
        <v>124</v>
      </c>
      <c r="C215" s="3" t="s">
        <v>11</v>
      </c>
      <c r="D215" s="3" t="s">
        <v>125</v>
      </c>
      <c r="E215" s="3" t="s">
        <v>126</v>
      </c>
      <c r="F215" s="3" t="s">
        <v>127</v>
      </c>
      <c r="G215" s="3">
        <v>221750</v>
      </c>
      <c r="H215" s="3">
        <v>223348</v>
      </c>
      <c r="I215" s="3" t="s">
        <v>128</v>
      </c>
      <c r="J215" s="3">
        <v>1599</v>
      </c>
      <c r="K215" s="3" t="s">
        <v>129</v>
      </c>
      <c r="L215" s="3" t="s">
        <v>130</v>
      </c>
      <c r="M215" s="3" t="s">
        <v>626</v>
      </c>
      <c r="N215" s="3" t="s">
        <v>624</v>
      </c>
      <c r="O215" s="3">
        <v>532</v>
      </c>
    </row>
    <row r="216" spans="1:15" x14ac:dyDescent="0.25">
      <c r="A216" s="3" t="s">
        <v>627</v>
      </c>
      <c r="B216" s="3" t="s">
        <v>124</v>
      </c>
      <c r="C216" s="3" t="s">
        <v>11</v>
      </c>
      <c r="D216" s="3" t="s">
        <v>125</v>
      </c>
      <c r="E216" s="3" t="s">
        <v>126</v>
      </c>
      <c r="F216" s="3" t="s">
        <v>127</v>
      </c>
      <c r="G216" s="3">
        <v>223345</v>
      </c>
      <c r="H216" s="3">
        <v>224916</v>
      </c>
      <c r="I216" s="3" t="s">
        <v>128</v>
      </c>
      <c r="J216" s="3">
        <v>1572</v>
      </c>
      <c r="K216" s="3" t="s">
        <v>129</v>
      </c>
      <c r="L216" s="3" t="s">
        <v>130</v>
      </c>
      <c r="M216" s="3" t="s">
        <v>628</v>
      </c>
      <c r="N216" s="3" t="s">
        <v>624</v>
      </c>
      <c r="O216" s="3">
        <v>523</v>
      </c>
    </row>
    <row r="217" spans="1:15" x14ac:dyDescent="0.25">
      <c r="A217" s="3" t="s">
        <v>629</v>
      </c>
      <c r="B217" s="3" t="s">
        <v>124</v>
      </c>
      <c r="C217" s="3" t="s">
        <v>11</v>
      </c>
      <c r="D217" s="3" t="s">
        <v>125</v>
      </c>
      <c r="E217" s="3" t="s">
        <v>126</v>
      </c>
      <c r="F217" s="3" t="s">
        <v>127</v>
      </c>
      <c r="G217" s="3">
        <v>224925</v>
      </c>
      <c r="H217" s="3">
        <v>226091</v>
      </c>
      <c r="I217" s="3" t="s">
        <v>128</v>
      </c>
      <c r="J217" s="3">
        <v>1167</v>
      </c>
      <c r="K217" s="3" t="s">
        <v>129</v>
      </c>
      <c r="L217" s="3" t="s">
        <v>130</v>
      </c>
      <c r="M217" s="3" t="s">
        <v>8284</v>
      </c>
      <c r="N217" s="3" t="s">
        <v>624</v>
      </c>
      <c r="O217" s="3">
        <v>388</v>
      </c>
    </row>
    <row r="218" spans="1:15" x14ac:dyDescent="0.25">
      <c r="A218" s="3" t="s">
        <v>630</v>
      </c>
      <c r="B218" s="3" t="s">
        <v>124</v>
      </c>
      <c r="C218" s="3" t="s">
        <v>11</v>
      </c>
      <c r="D218" s="3" t="s">
        <v>125</v>
      </c>
      <c r="E218" s="3" t="s">
        <v>126</v>
      </c>
      <c r="F218" s="3" t="s">
        <v>127</v>
      </c>
      <c r="G218" s="3">
        <v>226085</v>
      </c>
      <c r="H218" s="3">
        <v>227635</v>
      </c>
      <c r="I218" s="3" t="s">
        <v>128</v>
      </c>
      <c r="J218" s="3">
        <v>1551</v>
      </c>
      <c r="K218" s="3" t="s">
        <v>129</v>
      </c>
      <c r="L218" s="3" t="s">
        <v>130</v>
      </c>
      <c r="M218" s="3" t="s">
        <v>631</v>
      </c>
      <c r="N218" s="3" t="s">
        <v>624</v>
      </c>
      <c r="O218" s="3">
        <v>516</v>
      </c>
    </row>
    <row r="219" spans="1:15" x14ac:dyDescent="0.25">
      <c r="A219" s="3" t="s">
        <v>632</v>
      </c>
      <c r="B219" s="3" t="s">
        <v>124</v>
      </c>
      <c r="C219" s="3" t="s">
        <v>11</v>
      </c>
      <c r="D219" s="3" t="s">
        <v>125</v>
      </c>
      <c r="E219" s="3" t="s">
        <v>126</v>
      </c>
      <c r="F219" s="3" t="s">
        <v>127</v>
      </c>
      <c r="G219" s="3">
        <v>227605</v>
      </c>
      <c r="H219" s="3">
        <v>228306</v>
      </c>
      <c r="I219" s="3" t="s">
        <v>128</v>
      </c>
      <c r="J219" s="3">
        <v>702</v>
      </c>
      <c r="K219" s="3" t="s">
        <v>129</v>
      </c>
      <c r="L219" s="3" t="s">
        <v>130</v>
      </c>
      <c r="M219" s="3" t="s">
        <v>633</v>
      </c>
      <c r="N219" s="3" t="s">
        <v>634</v>
      </c>
      <c r="O219" s="3">
        <v>233</v>
      </c>
    </row>
    <row r="220" spans="1:15" x14ac:dyDescent="0.25">
      <c r="A220" s="3" t="s">
        <v>635</v>
      </c>
      <c r="B220" s="3" t="s">
        <v>124</v>
      </c>
      <c r="C220" s="3" t="s">
        <v>11</v>
      </c>
      <c r="D220" s="3" t="s">
        <v>125</v>
      </c>
      <c r="E220" s="3" t="s">
        <v>126</v>
      </c>
      <c r="F220" s="3" t="s">
        <v>127</v>
      </c>
      <c r="G220" s="3">
        <v>228303</v>
      </c>
      <c r="H220" s="3">
        <v>229280</v>
      </c>
      <c r="I220" s="3" t="s">
        <v>128</v>
      </c>
      <c r="J220" s="3">
        <v>978</v>
      </c>
      <c r="K220" s="3" t="s">
        <v>129</v>
      </c>
      <c r="L220" s="3" t="s">
        <v>130</v>
      </c>
      <c r="M220" s="3" t="s">
        <v>636</v>
      </c>
      <c r="N220" s="3" t="s">
        <v>141</v>
      </c>
      <c r="O220" s="3">
        <v>325</v>
      </c>
    </row>
    <row r="221" spans="1:15" x14ac:dyDescent="0.25">
      <c r="A221" s="3" t="s">
        <v>637</v>
      </c>
      <c r="B221" s="3" t="s">
        <v>124</v>
      </c>
      <c r="C221" s="3" t="s">
        <v>11</v>
      </c>
      <c r="D221" s="3" t="s">
        <v>125</v>
      </c>
      <c r="E221" s="3" t="s">
        <v>126</v>
      </c>
      <c r="F221" s="3" t="s">
        <v>127</v>
      </c>
      <c r="G221" s="3">
        <v>229277</v>
      </c>
      <c r="H221" s="3">
        <v>229831</v>
      </c>
      <c r="I221" s="3" t="s">
        <v>128</v>
      </c>
      <c r="J221" s="3">
        <v>555</v>
      </c>
      <c r="K221" s="3" t="s">
        <v>129</v>
      </c>
      <c r="L221" s="3" t="s">
        <v>130</v>
      </c>
      <c r="M221" s="3" t="s">
        <v>638</v>
      </c>
      <c r="N221" s="3" t="s">
        <v>624</v>
      </c>
      <c r="O221" s="3">
        <v>184</v>
      </c>
    </row>
    <row r="222" spans="1:15" x14ac:dyDescent="0.25">
      <c r="A222" s="3" t="s">
        <v>639</v>
      </c>
      <c r="B222" s="3" t="s">
        <v>124</v>
      </c>
      <c r="C222" s="3" t="s">
        <v>11</v>
      </c>
      <c r="D222" s="3" t="s">
        <v>125</v>
      </c>
      <c r="E222" s="3" t="s">
        <v>126</v>
      </c>
      <c r="F222" s="3" t="s">
        <v>127</v>
      </c>
      <c r="G222" s="3">
        <v>229798</v>
      </c>
      <c r="H222" s="3">
        <v>230475</v>
      </c>
      <c r="I222" s="3" t="s">
        <v>128</v>
      </c>
      <c r="J222" s="3">
        <v>678</v>
      </c>
      <c r="K222" s="3" t="s">
        <v>129</v>
      </c>
      <c r="L222" s="3" t="s">
        <v>130</v>
      </c>
      <c r="M222" s="3" t="s">
        <v>640</v>
      </c>
      <c r="N222" s="3" t="s">
        <v>624</v>
      </c>
      <c r="O222" s="3">
        <v>225</v>
      </c>
    </row>
    <row r="223" spans="1:15" x14ac:dyDescent="0.25">
      <c r="A223" s="3" t="s">
        <v>641</v>
      </c>
      <c r="B223" s="3" t="s">
        <v>124</v>
      </c>
      <c r="C223" s="3" t="s">
        <v>11</v>
      </c>
      <c r="D223" s="3" t="s">
        <v>125</v>
      </c>
      <c r="E223" s="3" t="s">
        <v>126</v>
      </c>
      <c r="F223" s="3" t="s">
        <v>127</v>
      </c>
      <c r="G223" s="3">
        <v>231292</v>
      </c>
      <c r="H223" s="3">
        <v>231558</v>
      </c>
      <c r="I223" s="3" t="s">
        <v>159</v>
      </c>
      <c r="J223" s="3">
        <v>267</v>
      </c>
      <c r="K223" s="3" t="s">
        <v>129</v>
      </c>
      <c r="L223" s="3" t="s">
        <v>130</v>
      </c>
      <c r="M223" s="3" t="s">
        <v>642</v>
      </c>
      <c r="N223" s="3" t="s">
        <v>141</v>
      </c>
      <c r="O223" s="3">
        <v>88</v>
      </c>
    </row>
    <row r="224" spans="1:15" x14ac:dyDescent="0.25">
      <c r="A224" s="3" t="s">
        <v>643</v>
      </c>
      <c r="B224" s="3" t="s">
        <v>124</v>
      </c>
      <c r="C224" s="3" t="s">
        <v>11</v>
      </c>
      <c r="D224" s="3" t="s">
        <v>125</v>
      </c>
      <c r="E224" s="3" t="s">
        <v>126</v>
      </c>
      <c r="F224" s="3" t="s">
        <v>127</v>
      </c>
      <c r="G224" s="3">
        <v>231763</v>
      </c>
      <c r="H224" s="3">
        <v>232032</v>
      </c>
      <c r="I224" s="3" t="s">
        <v>128</v>
      </c>
      <c r="J224" s="3">
        <v>270</v>
      </c>
      <c r="K224" s="3" t="s">
        <v>129</v>
      </c>
      <c r="L224" s="3" t="s">
        <v>130</v>
      </c>
      <c r="M224" s="3" t="s">
        <v>8285</v>
      </c>
      <c r="N224" s="3" t="s">
        <v>141</v>
      </c>
      <c r="O224" s="3">
        <v>89</v>
      </c>
    </row>
    <row r="225" spans="1:15" x14ac:dyDescent="0.25">
      <c r="A225" s="3" t="s">
        <v>644</v>
      </c>
      <c r="B225" s="3" t="s">
        <v>124</v>
      </c>
      <c r="C225" s="3" t="s">
        <v>11</v>
      </c>
      <c r="D225" s="3" t="s">
        <v>125</v>
      </c>
      <c r="E225" s="3" t="s">
        <v>126</v>
      </c>
      <c r="F225" s="3" t="s">
        <v>127</v>
      </c>
      <c r="G225" s="3">
        <v>232905</v>
      </c>
      <c r="H225" s="3">
        <v>234281</v>
      </c>
      <c r="I225" s="3" t="s">
        <v>128</v>
      </c>
      <c r="J225" s="3">
        <v>1377</v>
      </c>
      <c r="K225" s="3" t="s">
        <v>129</v>
      </c>
      <c r="L225" s="3" t="s">
        <v>130</v>
      </c>
      <c r="M225" s="3" t="s">
        <v>645</v>
      </c>
      <c r="N225" s="3" t="s">
        <v>141</v>
      </c>
      <c r="O225" s="3">
        <v>458</v>
      </c>
    </row>
    <row r="226" spans="1:15" x14ac:dyDescent="0.25">
      <c r="A226" s="3" t="s">
        <v>646</v>
      </c>
      <c r="B226" s="3" t="s">
        <v>124</v>
      </c>
      <c r="C226" s="3" t="s">
        <v>11</v>
      </c>
      <c r="D226" s="3" t="s">
        <v>125</v>
      </c>
      <c r="E226" s="3" t="s">
        <v>126</v>
      </c>
      <c r="F226" s="3" t="s">
        <v>127</v>
      </c>
      <c r="G226" s="3">
        <v>234384</v>
      </c>
      <c r="H226" s="3">
        <v>235508</v>
      </c>
      <c r="I226" s="3" t="s">
        <v>159</v>
      </c>
      <c r="J226" s="3">
        <v>1125</v>
      </c>
      <c r="K226" s="3" t="s">
        <v>129</v>
      </c>
      <c r="L226" s="3" t="s">
        <v>130</v>
      </c>
      <c r="M226" s="3" t="s">
        <v>647</v>
      </c>
      <c r="N226" s="3" t="s">
        <v>141</v>
      </c>
      <c r="O226" s="3">
        <v>374</v>
      </c>
    </row>
    <row r="227" spans="1:15" x14ac:dyDescent="0.25">
      <c r="A227" s="3" t="s">
        <v>648</v>
      </c>
      <c r="B227" s="3" t="s">
        <v>124</v>
      </c>
      <c r="C227" s="3" t="s">
        <v>11</v>
      </c>
      <c r="D227" s="3" t="s">
        <v>125</v>
      </c>
      <c r="E227" s="3" t="s">
        <v>126</v>
      </c>
      <c r="F227" s="3" t="s">
        <v>127</v>
      </c>
      <c r="G227" s="3">
        <v>235572</v>
      </c>
      <c r="H227" s="3">
        <v>236930</v>
      </c>
      <c r="I227" s="3" t="s">
        <v>159</v>
      </c>
      <c r="J227" s="3">
        <v>1359</v>
      </c>
      <c r="K227" s="3" t="s">
        <v>129</v>
      </c>
      <c r="L227" s="3" t="s">
        <v>130</v>
      </c>
      <c r="M227" s="3" t="s">
        <v>649</v>
      </c>
      <c r="N227" s="3" t="s">
        <v>141</v>
      </c>
      <c r="O227" s="3">
        <v>452</v>
      </c>
    </row>
    <row r="228" spans="1:15" x14ac:dyDescent="0.25">
      <c r="A228" s="3" t="s">
        <v>650</v>
      </c>
      <c r="B228" s="3" t="s">
        <v>124</v>
      </c>
      <c r="C228" s="3" t="s">
        <v>11</v>
      </c>
      <c r="D228" s="3" t="s">
        <v>125</v>
      </c>
      <c r="E228" s="3" t="s">
        <v>126</v>
      </c>
      <c r="F228" s="3" t="s">
        <v>127</v>
      </c>
      <c r="G228" s="3">
        <v>237000</v>
      </c>
      <c r="H228" s="3">
        <v>237725</v>
      </c>
      <c r="I228" s="3" t="s">
        <v>159</v>
      </c>
      <c r="J228" s="3">
        <v>726</v>
      </c>
      <c r="K228" s="3" t="s">
        <v>129</v>
      </c>
      <c r="L228" s="3" t="s">
        <v>130</v>
      </c>
      <c r="M228" s="3" t="s">
        <v>8286</v>
      </c>
      <c r="N228" s="3" t="s">
        <v>651</v>
      </c>
      <c r="O228" s="3">
        <v>241</v>
      </c>
    </row>
    <row r="229" spans="1:15" x14ac:dyDescent="0.25">
      <c r="A229" s="3" t="s">
        <v>652</v>
      </c>
      <c r="B229" s="3" t="s">
        <v>124</v>
      </c>
      <c r="C229" s="3" t="s">
        <v>11</v>
      </c>
      <c r="D229" s="3" t="s">
        <v>125</v>
      </c>
      <c r="E229" s="3" t="s">
        <v>126</v>
      </c>
      <c r="F229" s="3" t="s">
        <v>127</v>
      </c>
      <c r="G229" s="3">
        <v>237791</v>
      </c>
      <c r="H229" s="3">
        <v>238807</v>
      </c>
      <c r="I229" s="3" t="s">
        <v>159</v>
      </c>
      <c r="J229" s="3">
        <v>1017</v>
      </c>
      <c r="K229" s="3" t="s">
        <v>129</v>
      </c>
      <c r="L229" s="3" t="s">
        <v>130</v>
      </c>
      <c r="M229" s="3" t="s">
        <v>653</v>
      </c>
      <c r="N229" s="3" t="s">
        <v>458</v>
      </c>
      <c r="O229" s="3">
        <v>338</v>
      </c>
    </row>
    <row r="230" spans="1:15" x14ac:dyDescent="0.25">
      <c r="A230" s="3" t="s">
        <v>654</v>
      </c>
      <c r="B230" s="3" t="s">
        <v>124</v>
      </c>
      <c r="C230" s="3" t="s">
        <v>11</v>
      </c>
      <c r="D230" s="3" t="s">
        <v>125</v>
      </c>
      <c r="E230" s="3" t="s">
        <v>126</v>
      </c>
      <c r="F230" s="3" t="s">
        <v>127</v>
      </c>
      <c r="G230" s="3">
        <v>238850</v>
      </c>
      <c r="H230" s="3">
        <v>239689</v>
      </c>
      <c r="I230" s="3" t="s">
        <v>128</v>
      </c>
      <c r="J230" s="3">
        <v>840</v>
      </c>
      <c r="K230" s="3" t="s">
        <v>129</v>
      </c>
      <c r="L230" s="3" t="s">
        <v>130</v>
      </c>
      <c r="M230" s="3" t="s">
        <v>655</v>
      </c>
      <c r="N230" s="3" t="s">
        <v>285</v>
      </c>
      <c r="O230" s="3">
        <v>279</v>
      </c>
    </row>
    <row r="231" spans="1:15" x14ac:dyDescent="0.25">
      <c r="A231" s="3" t="s">
        <v>656</v>
      </c>
      <c r="B231" s="3" t="s">
        <v>124</v>
      </c>
      <c r="C231" s="3" t="s">
        <v>11</v>
      </c>
      <c r="D231" s="3" t="s">
        <v>125</v>
      </c>
      <c r="E231" s="3" t="s">
        <v>126</v>
      </c>
      <c r="F231" s="3" t="s">
        <v>127</v>
      </c>
      <c r="G231" s="3">
        <v>239748</v>
      </c>
      <c r="H231" s="3">
        <v>240497</v>
      </c>
      <c r="I231" s="3" t="s">
        <v>128</v>
      </c>
      <c r="J231" s="3">
        <v>750</v>
      </c>
      <c r="K231" s="3" t="s">
        <v>129</v>
      </c>
      <c r="L231" s="3" t="s">
        <v>130</v>
      </c>
      <c r="M231" s="3" t="s">
        <v>657</v>
      </c>
      <c r="N231" s="3" t="s">
        <v>141</v>
      </c>
      <c r="O231" s="3">
        <v>249</v>
      </c>
    </row>
    <row r="232" spans="1:15" x14ac:dyDescent="0.25">
      <c r="A232" s="3" t="s">
        <v>658</v>
      </c>
      <c r="B232" s="3" t="s">
        <v>124</v>
      </c>
      <c r="C232" s="3" t="s">
        <v>11</v>
      </c>
      <c r="D232" s="3" t="s">
        <v>125</v>
      </c>
      <c r="E232" s="3" t="s">
        <v>126</v>
      </c>
      <c r="F232" s="3" t="s">
        <v>127</v>
      </c>
      <c r="G232" s="3">
        <v>240494</v>
      </c>
      <c r="H232" s="3">
        <v>241012</v>
      </c>
      <c r="I232" s="3" t="s">
        <v>128</v>
      </c>
      <c r="J232" s="3">
        <v>519</v>
      </c>
      <c r="K232" s="3" t="s">
        <v>129</v>
      </c>
      <c r="L232" s="3" t="s">
        <v>130</v>
      </c>
      <c r="M232" s="3" t="s">
        <v>659</v>
      </c>
      <c r="N232" s="3" t="s">
        <v>141</v>
      </c>
      <c r="O232" s="3">
        <v>172</v>
      </c>
    </row>
    <row r="233" spans="1:15" x14ac:dyDescent="0.25">
      <c r="A233" s="3" t="s">
        <v>660</v>
      </c>
      <c r="B233" s="3" t="s">
        <v>124</v>
      </c>
      <c r="C233" s="3" t="s">
        <v>11</v>
      </c>
      <c r="D233" s="3" t="s">
        <v>125</v>
      </c>
      <c r="E233" s="3" t="s">
        <v>126</v>
      </c>
      <c r="F233" s="3" t="s">
        <v>127</v>
      </c>
      <c r="G233" s="3">
        <v>241048</v>
      </c>
      <c r="H233" s="3">
        <v>243123</v>
      </c>
      <c r="I233" s="3" t="s">
        <v>128</v>
      </c>
      <c r="J233" s="3">
        <v>2076</v>
      </c>
      <c r="K233" s="3" t="s">
        <v>129</v>
      </c>
      <c r="L233" s="3" t="s">
        <v>130</v>
      </c>
      <c r="M233" s="3" t="s">
        <v>661</v>
      </c>
      <c r="N233" s="3" t="s">
        <v>662</v>
      </c>
      <c r="O233" s="3">
        <v>691</v>
      </c>
    </row>
    <row r="234" spans="1:15" x14ac:dyDescent="0.25">
      <c r="A234" s="3" t="s">
        <v>663</v>
      </c>
      <c r="B234" s="3" t="s">
        <v>124</v>
      </c>
      <c r="C234" s="3" t="s">
        <v>11</v>
      </c>
      <c r="D234" s="3" t="s">
        <v>125</v>
      </c>
      <c r="E234" s="3" t="s">
        <v>126</v>
      </c>
      <c r="F234" s="3" t="s">
        <v>127</v>
      </c>
      <c r="G234" s="3">
        <v>243833</v>
      </c>
      <c r="H234" s="3">
        <v>244273</v>
      </c>
      <c r="I234" s="3" t="s">
        <v>128</v>
      </c>
      <c r="J234" s="3">
        <v>441</v>
      </c>
      <c r="K234" s="3" t="s">
        <v>129</v>
      </c>
      <c r="L234" s="3" t="s">
        <v>130</v>
      </c>
      <c r="M234" s="3" t="s">
        <v>664</v>
      </c>
      <c r="N234" s="3" t="s">
        <v>141</v>
      </c>
      <c r="O234" s="3">
        <v>146</v>
      </c>
    </row>
    <row r="235" spans="1:15" x14ac:dyDescent="0.25">
      <c r="A235" s="3" t="s">
        <v>665</v>
      </c>
      <c r="B235" s="3" t="s">
        <v>124</v>
      </c>
      <c r="C235" s="3" t="s">
        <v>11</v>
      </c>
      <c r="D235" s="3" t="s">
        <v>125</v>
      </c>
      <c r="E235" s="3" t="s">
        <v>126</v>
      </c>
      <c r="F235" s="3" t="s">
        <v>127</v>
      </c>
      <c r="G235" s="3">
        <v>244351</v>
      </c>
      <c r="H235" s="3">
        <v>246042</v>
      </c>
      <c r="I235" s="3" t="s">
        <v>159</v>
      </c>
      <c r="J235" s="3">
        <v>1692</v>
      </c>
      <c r="K235" s="3" t="s">
        <v>129</v>
      </c>
      <c r="L235" s="3" t="s">
        <v>130</v>
      </c>
      <c r="M235" s="3" t="s">
        <v>666</v>
      </c>
      <c r="N235" s="3" t="s">
        <v>667</v>
      </c>
      <c r="O235" s="3">
        <v>563</v>
      </c>
    </row>
    <row r="236" spans="1:15" x14ac:dyDescent="0.25">
      <c r="A236" s="3" t="s">
        <v>668</v>
      </c>
      <c r="B236" s="3" t="s">
        <v>124</v>
      </c>
      <c r="C236" s="3" t="s">
        <v>11</v>
      </c>
      <c r="D236" s="3" t="s">
        <v>125</v>
      </c>
      <c r="E236" s="3" t="s">
        <v>126</v>
      </c>
      <c r="F236" s="3" t="s">
        <v>127</v>
      </c>
      <c r="G236" s="3">
        <v>246223</v>
      </c>
      <c r="H236" s="3">
        <v>246525</v>
      </c>
      <c r="I236" s="3" t="s">
        <v>128</v>
      </c>
      <c r="J236" s="3">
        <v>303</v>
      </c>
      <c r="K236" s="3" t="s">
        <v>129</v>
      </c>
      <c r="L236" s="3" t="s">
        <v>130</v>
      </c>
      <c r="M236" s="3" t="s">
        <v>669</v>
      </c>
      <c r="N236" s="3" t="s">
        <v>670</v>
      </c>
      <c r="O236" s="3">
        <v>100</v>
      </c>
    </row>
    <row r="237" spans="1:15" x14ac:dyDescent="0.25">
      <c r="A237" s="3" t="s">
        <v>671</v>
      </c>
      <c r="B237" s="3" t="s">
        <v>124</v>
      </c>
      <c r="C237" s="3" t="s">
        <v>11</v>
      </c>
      <c r="D237" s="3" t="s">
        <v>125</v>
      </c>
      <c r="E237" s="3" t="s">
        <v>126</v>
      </c>
      <c r="F237" s="3" t="s">
        <v>127</v>
      </c>
      <c r="G237" s="3">
        <v>246613</v>
      </c>
      <c r="H237" s="3">
        <v>247848</v>
      </c>
      <c r="I237" s="3" t="s">
        <v>128</v>
      </c>
      <c r="J237" s="3">
        <v>1236</v>
      </c>
      <c r="K237" s="3" t="s">
        <v>129</v>
      </c>
      <c r="L237" s="3" t="s">
        <v>130</v>
      </c>
      <c r="M237" s="3" t="s">
        <v>672</v>
      </c>
      <c r="N237" s="3" t="s">
        <v>255</v>
      </c>
      <c r="O237" s="3">
        <v>411</v>
      </c>
    </row>
    <row r="238" spans="1:15" x14ac:dyDescent="0.25">
      <c r="A238" s="3" t="s">
        <v>673</v>
      </c>
      <c r="B238" s="3" t="s">
        <v>124</v>
      </c>
      <c r="C238" s="3" t="s">
        <v>11</v>
      </c>
      <c r="D238" s="3" t="s">
        <v>125</v>
      </c>
      <c r="E238" s="3" t="s">
        <v>126</v>
      </c>
      <c r="F238" s="3" t="s">
        <v>127</v>
      </c>
      <c r="G238" s="3">
        <v>247966</v>
      </c>
      <c r="H238" s="3">
        <v>248961</v>
      </c>
      <c r="I238" s="3" t="s">
        <v>128</v>
      </c>
      <c r="J238" s="3">
        <v>996</v>
      </c>
      <c r="K238" s="3" t="s">
        <v>129</v>
      </c>
      <c r="L238" s="3" t="s">
        <v>130</v>
      </c>
      <c r="M238" s="3" t="s">
        <v>674</v>
      </c>
      <c r="N238" s="3" t="s">
        <v>141</v>
      </c>
      <c r="O238" s="3">
        <v>331</v>
      </c>
    </row>
    <row r="239" spans="1:15" x14ac:dyDescent="0.25">
      <c r="A239" s="3" t="s">
        <v>675</v>
      </c>
      <c r="B239" s="3" t="s">
        <v>124</v>
      </c>
      <c r="C239" s="3" t="s">
        <v>11</v>
      </c>
      <c r="D239" s="3" t="s">
        <v>125</v>
      </c>
      <c r="E239" s="3" t="s">
        <v>126</v>
      </c>
      <c r="F239" s="3" t="s">
        <v>127</v>
      </c>
      <c r="G239" s="3">
        <v>249145</v>
      </c>
      <c r="H239" s="3">
        <v>249732</v>
      </c>
      <c r="I239" s="3" t="s">
        <v>128</v>
      </c>
      <c r="J239" s="3">
        <v>588</v>
      </c>
      <c r="K239" s="3" t="s">
        <v>129</v>
      </c>
      <c r="L239" s="3" t="s">
        <v>130</v>
      </c>
      <c r="M239" s="3" t="s">
        <v>8287</v>
      </c>
      <c r="N239" s="3" t="s">
        <v>355</v>
      </c>
      <c r="O239" s="3">
        <v>195</v>
      </c>
    </row>
    <row r="240" spans="1:15" x14ac:dyDescent="0.25">
      <c r="A240" s="3" t="s">
        <v>676</v>
      </c>
      <c r="B240" s="3" t="s">
        <v>124</v>
      </c>
      <c r="C240" s="3" t="s">
        <v>11</v>
      </c>
      <c r="D240" s="3" t="s">
        <v>125</v>
      </c>
      <c r="E240" s="3" t="s">
        <v>126</v>
      </c>
      <c r="F240" s="3" t="s">
        <v>127</v>
      </c>
      <c r="G240" s="3">
        <v>249729</v>
      </c>
      <c r="H240" s="3">
        <v>251975</v>
      </c>
      <c r="I240" s="3" t="s">
        <v>128</v>
      </c>
      <c r="J240" s="3">
        <v>2247</v>
      </c>
      <c r="K240" s="3" t="s">
        <v>129</v>
      </c>
      <c r="L240" s="3" t="s">
        <v>130</v>
      </c>
      <c r="M240" s="3" t="s">
        <v>8273</v>
      </c>
      <c r="N240" s="3" t="s">
        <v>677</v>
      </c>
      <c r="O240" s="3">
        <v>748</v>
      </c>
    </row>
    <row r="241" spans="1:15" x14ac:dyDescent="0.25">
      <c r="A241" s="3" t="s">
        <v>678</v>
      </c>
      <c r="B241" s="3" t="s">
        <v>124</v>
      </c>
      <c r="C241" s="3" t="s">
        <v>11</v>
      </c>
      <c r="D241" s="3" t="s">
        <v>125</v>
      </c>
      <c r="E241" s="3" t="s">
        <v>126</v>
      </c>
      <c r="F241" s="3" t="s">
        <v>127</v>
      </c>
      <c r="G241" s="3">
        <v>251959</v>
      </c>
      <c r="H241" s="3">
        <v>253974</v>
      </c>
      <c r="I241" s="3" t="s">
        <v>159</v>
      </c>
      <c r="J241" s="3">
        <v>2016</v>
      </c>
      <c r="K241" s="3" t="s">
        <v>129</v>
      </c>
      <c r="L241" s="3" t="s">
        <v>130</v>
      </c>
      <c r="M241" s="3" t="s">
        <v>8275</v>
      </c>
      <c r="N241" s="3" t="s">
        <v>679</v>
      </c>
      <c r="O241" s="3">
        <v>671</v>
      </c>
    </row>
    <row r="242" spans="1:15" x14ac:dyDescent="0.25">
      <c r="A242" s="3" t="s">
        <v>680</v>
      </c>
      <c r="B242" s="3" t="s">
        <v>124</v>
      </c>
      <c r="C242" s="3" t="s">
        <v>11</v>
      </c>
      <c r="D242" s="3" t="s">
        <v>125</v>
      </c>
      <c r="E242" s="3" t="s">
        <v>126</v>
      </c>
      <c r="F242" s="3" t="s">
        <v>127</v>
      </c>
      <c r="G242" s="3">
        <v>254070</v>
      </c>
      <c r="H242" s="3">
        <v>254708</v>
      </c>
      <c r="I242" s="3" t="s">
        <v>128</v>
      </c>
      <c r="J242" s="3">
        <v>639</v>
      </c>
      <c r="K242" s="3" t="s">
        <v>129</v>
      </c>
      <c r="L242" s="3" t="s">
        <v>130</v>
      </c>
      <c r="M242" s="3" t="s">
        <v>8276</v>
      </c>
      <c r="N242" s="3" t="s">
        <v>141</v>
      </c>
      <c r="O242" s="3">
        <v>212</v>
      </c>
    </row>
    <row r="243" spans="1:15" x14ac:dyDescent="0.25">
      <c r="A243" s="3" t="s">
        <v>681</v>
      </c>
      <c r="B243" s="3" t="s">
        <v>124</v>
      </c>
      <c r="C243" s="3" t="s">
        <v>11</v>
      </c>
      <c r="D243" s="3" t="s">
        <v>125</v>
      </c>
      <c r="E243" s="3" t="s">
        <v>126</v>
      </c>
      <c r="F243" s="3" t="s">
        <v>127</v>
      </c>
      <c r="G243" s="3">
        <v>254705</v>
      </c>
      <c r="H243" s="3">
        <v>255394</v>
      </c>
      <c r="I243" s="3" t="s">
        <v>128</v>
      </c>
      <c r="J243" s="3">
        <v>690</v>
      </c>
      <c r="K243" s="3" t="s">
        <v>129</v>
      </c>
      <c r="L243" s="3" t="s">
        <v>130</v>
      </c>
      <c r="M243" s="3" t="s">
        <v>8277</v>
      </c>
      <c r="N243" s="3" t="s">
        <v>141</v>
      </c>
      <c r="O243" s="3">
        <v>229</v>
      </c>
    </row>
    <row r="244" spans="1:15" x14ac:dyDescent="0.25">
      <c r="A244" s="3" t="s">
        <v>682</v>
      </c>
      <c r="B244" s="3" t="s">
        <v>124</v>
      </c>
      <c r="C244" s="3" t="s">
        <v>11</v>
      </c>
      <c r="D244" s="3" t="s">
        <v>125</v>
      </c>
      <c r="E244" s="3" t="s">
        <v>126</v>
      </c>
      <c r="F244" s="3" t="s">
        <v>127</v>
      </c>
      <c r="G244" s="3">
        <v>255401</v>
      </c>
      <c r="H244" s="3">
        <v>255910</v>
      </c>
      <c r="I244" s="3" t="s">
        <v>159</v>
      </c>
      <c r="J244" s="3">
        <v>510</v>
      </c>
      <c r="K244" s="3" t="s">
        <v>129</v>
      </c>
      <c r="L244" s="3" t="s">
        <v>130</v>
      </c>
      <c r="M244" s="3" t="s">
        <v>8279</v>
      </c>
      <c r="N244" s="3" t="s">
        <v>141</v>
      </c>
      <c r="O244" s="3">
        <v>169</v>
      </c>
    </row>
    <row r="245" spans="1:15" x14ac:dyDescent="0.25">
      <c r="A245" s="3" t="s">
        <v>683</v>
      </c>
      <c r="B245" s="3" t="s">
        <v>124</v>
      </c>
      <c r="C245" s="3" t="s">
        <v>11</v>
      </c>
      <c r="D245" s="3" t="s">
        <v>125</v>
      </c>
      <c r="E245" s="3" t="s">
        <v>126</v>
      </c>
      <c r="F245" s="3" t="s">
        <v>127</v>
      </c>
      <c r="G245" s="3">
        <v>255907</v>
      </c>
      <c r="H245" s="3">
        <v>258930</v>
      </c>
      <c r="I245" s="3" t="s">
        <v>159</v>
      </c>
      <c r="J245" s="3">
        <v>3024</v>
      </c>
      <c r="K245" s="3" t="s">
        <v>129</v>
      </c>
      <c r="L245" s="3" t="s">
        <v>130</v>
      </c>
      <c r="M245" s="3" t="s">
        <v>8282</v>
      </c>
      <c r="N245" s="3" t="s">
        <v>141</v>
      </c>
      <c r="O245" s="3">
        <v>1007</v>
      </c>
    </row>
    <row r="246" spans="1:15" x14ac:dyDescent="0.25">
      <c r="A246" s="3" t="s">
        <v>684</v>
      </c>
      <c r="B246" s="3" t="s">
        <v>124</v>
      </c>
      <c r="C246" s="3" t="s">
        <v>11</v>
      </c>
      <c r="D246" s="3" t="s">
        <v>125</v>
      </c>
      <c r="E246" s="3" t="s">
        <v>126</v>
      </c>
      <c r="F246" s="3" t="s">
        <v>127</v>
      </c>
      <c r="G246" s="3">
        <v>259193</v>
      </c>
      <c r="H246" s="3">
        <v>259720</v>
      </c>
      <c r="I246" s="3" t="s">
        <v>128</v>
      </c>
      <c r="J246" s="3">
        <v>528</v>
      </c>
      <c r="K246" s="3" t="s">
        <v>129</v>
      </c>
      <c r="L246" s="3" t="s">
        <v>130</v>
      </c>
      <c r="M246" s="3" t="s">
        <v>8284</v>
      </c>
      <c r="N246" s="3" t="s">
        <v>141</v>
      </c>
      <c r="O246" s="3">
        <v>175</v>
      </c>
    </row>
    <row r="247" spans="1:15" x14ac:dyDescent="0.25">
      <c r="A247" s="3" t="s">
        <v>685</v>
      </c>
      <c r="B247" s="3" t="s">
        <v>124</v>
      </c>
      <c r="C247" s="3" t="s">
        <v>11</v>
      </c>
      <c r="D247" s="3" t="s">
        <v>125</v>
      </c>
      <c r="E247" s="3" t="s">
        <v>126</v>
      </c>
      <c r="F247" s="3" t="s">
        <v>127</v>
      </c>
      <c r="G247" s="3">
        <v>259717</v>
      </c>
      <c r="H247" s="3">
        <v>260802</v>
      </c>
      <c r="I247" s="3" t="s">
        <v>159</v>
      </c>
      <c r="J247" s="3">
        <v>1086</v>
      </c>
      <c r="K247" s="3" t="s">
        <v>129</v>
      </c>
      <c r="L247" s="3" t="s">
        <v>130</v>
      </c>
      <c r="M247" s="3" t="s">
        <v>8286</v>
      </c>
      <c r="N247" s="3" t="s">
        <v>141</v>
      </c>
      <c r="O247" s="3">
        <v>361</v>
      </c>
    </row>
    <row r="248" spans="1:15" x14ac:dyDescent="0.25">
      <c r="A248" s="3" t="s">
        <v>686</v>
      </c>
      <c r="B248" s="3" t="s">
        <v>124</v>
      </c>
      <c r="C248" s="3" t="s">
        <v>11</v>
      </c>
      <c r="D248" s="3" t="s">
        <v>125</v>
      </c>
      <c r="E248" s="3" t="s">
        <v>126</v>
      </c>
      <c r="F248" s="3" t="s">
        <v>127</v>
      </c>
      <c r="G248" s="3">
        <v>261013</v>
      </c>
      <c r="H248" s="3">
        <v>262131</v>
      </c>
      <c r="I248" s="3" t="s">
        <v>128</v>
      </c>
      <c r="J248" s="3">
        <v>1119</v>
      </c>
      <c r="K248" s="3" t="s">
        <v>129</v>
      </c>
      <c r="L248" s="3" t="s">
        <v>130</v>
      </c>
      <c r="M248" s="3" t="s">
        <v>8287</v>
      </c>
      <c r="N248" s="3" t="s">
        <v>141</v>
      </c>
      <c r="O248" s="3">
        <v>372</v>
      </c>
    </row>
    <row r="249" spans="1:15" x14ac:dyDescent="0.25">
      <c r="A249" s="3" t="s">
        <v>687</v>
      </c>
      <c r="B249" s="3" t="s">
        <v>124</v>
      </c>
      <c r="C249" s="3" t="s">
        <v>11</v>
      </c>
      <c r="D249" s="3" t="s">
        <v>125</v>
      </c>
      <c r="E249" s="3" t="s">
        <v>126</v>
      </c>
      <c r="F249" s="3" t="s">
        <v>127</v>
      </c>
      <c r="G249" s="3">
        <v>262157</v>
      </c>
      <c r="H249" s="3">
        <v>265021</v>
      </c>
      <c r="I249" s="3" t="s">
        <v>159</v>
      </c>
      <c r="J249" s="3">
        <v>2865</v>
      </c>
      <c r="K249" s="3" t="s">
        <v>129</v>
      </c>
      <c r="L249" s="3" t="s">
        <v>130</v>
      </c>
      <c r="M249" s="3" t="s">
        <v>8288</v>
      </c>
      <c r="N249" s="3" t="s">
        <v>141</v>
      </c>
      <c r="O249" s="3">
        <v>954</v>
      </c>
    </row>
    <row r="250" spans="1:15" x14ac:dyDescent="0.25">
      <c r="A250" s="3" t="s">
        <v>688</v>
      </c>
      <c r="B250" s="3" t="s">
        <v>124</v>
      </c>
      <c r="C250" s="3" t="s">
        <v>11</v>
      </c>
      <c r="D250" s="3" t="s">
        <v>125</v>
      </c>
      <c r="E250" s="3" t="s">
        <v>126</v>
      </c>
      <c r="F250" s="3" t="s">
        <v>127</v>
      </c>
      <c r="G250" s="3">
        <v>265086</v>
      </c>
      <c r="H250" s="3">
        <v>265820</v>
      </c>
      <c r="I250" s="3" t="s">
        <v>159</v>
      </c>
      <c r="J250" s="3">
        <v>735</v>
      </c>
      <c r="K250" s="3" t="s">
        <v>129</v>
      </c>
      <c r="L250" s="3" t="s">
        <v>130</v>
      </c>
      <c r="M250" s="3" t="s">
        <v>689</v>
      </c>
      <c r="N250" s="3" t="s">
        <v>141</v>
      </c>
      <c r="O250" s="3">
        <v>244</v>
      </c>
    </row>
    <row r="251" spans="1:15" x14ac:dyDescent="0.25">
      <c r="A251" s="3" t="s">
        <v>690</v>
      </c>
      <c r="B251" s="3" t="s">
        <v>124</v>
      </c>
      <c r="C251" s="3" t="s">
        <v>11</v>
      </c>
      <c r="D251" s="3" t="s">
        <v>125</v>
      </c>
      <c r="E251" s="3" t="s">
        <v>126</v>
      </c>
      <c r="F251" s="3" t="s">
        <v>127</v>
      </c>
      <c r="G251" s="3">
        <v>265902</v>
      </c>
      <c r="H251" s="3">
        <v>266651</v>
      </c>
      <c r="I251" s="3" t="s">
        <v>159</v>
      </c>
      <c r="J251" s="3">
        <v>750</v>
      </c>
      <c r="K251" s="3" t="s">
        <v>129</v>
      </c>
      <c r="L251" s="3" t="s">
        <v>130</v>
      </c>
      <c r="M251" s="3" t="s">
        <v>691</v>
      </c>
      <c r="N251" s="3" t="s">
        <v>692</v>
      </c>
      <c r="O251" s="3">
        <v>249</v>
      </c>
    </row>
    <row r="252" spans="1:15" x14ac:dyDescent="0.25">
      <c r="A252" s="3" t="s">
        <v>693</v>
      </c>
      <c r="B252" s="3" t="s">
        <v>124</v>
      </c>
      <c r="C252" s="3" t="s">
        <v>11</v>
      </c>
      <c r="D252" s="3" t="s">
        <v>125</v>
      </c>
      <c r="E252" s="3" t="s">
        <v>126</v>
      </c>
      <c r="F252" s="3" t="s">
        <v>127</v>
      </c>
      <c r="G252" s="3">
        <v>267021</v>
      </c>
      <c r="H252" s="3">
        <v>268259</v>
      </c>
      <c r="I252" s="3" t="s">
        <v>128</v>
      </c>
      <c r="J252" s="3">
        <v>1239</v>
      </c>
      <c r="K252" s="3" t="s">
        <v>129</v>
      </c>
      <c r="L252" s="3" t="s">
        <v>130</v>
      </c>
      <c r="M252" s="3" t="s">
        <v>8289</v>
      </c>
      <c r="N252" s="3" t="s">
        <v>141</v>
      </c>
      <c r="O252" s="3">
        <v>412</v>
      </c>
    </row>
    <row r="253" spans="1:15" x14ac:dyDescent="0.25">
      <c r="A253" s="3" t="s">
        <v>694</v>
      </c>
      <c r="B253" s="3" t="s">
        <v>124</v>
      </c>
      <c r="C253" s="3" t="s">
        <v>11</v>
      </c>
      <c r="D253" s="3" t="s">
        <v>125</v>
      </c>
      <c r="E253" s="3" t="s">
        <v>126</v>
      </c>
      <c r="F253" s="3" t="s">
        <v>127</v>
      </c>
      <c r="G253" s="3">
        <v>268256</v>
      </c>
      <c r="H253" s="3">
        <v>269806</v>
      </c>
      <c r="I253" s="3" t="s">
        <v>128</v>
      </c>
      <c r="J253" s="3">
        <v>1551</v>
      </c>
      <c r="K253" s="3" t="s">
        <v>129</v>
      </c>
      <c r="L253" s="3" t="s">
        <v>130</v>
      </c>
      <c r="M253" s="3" t="s">
        <v>695</v>
      </c>
      <c r="N253" s="3" t="s">
        <v>141</v>
      </c>
      <c r="O253" s="3">
        <v>516</v>
      </c>
    </row>
    <row r="254" spans="1:15" x14ac:dyDescent="0.25">
      <c r="A254" s="3" t="s">
        <v>696</v>
      </c>
      <c r="B254" s="3" t="s">
        <v>124</v>
      </c>
      <c r="C254" s="3" t="s">
        <v>11</v>
      </c>
      <c r="D254" s="3" t="s">
        <v>125</v>
      </c>
      <c r="E254" s="3" t="s">
        <v>126</v>
      </c>
      <c r="F254" s="3" t="s">
        <v>127</v>
      </c>
      <c r="G254" s="3">
        <v>270006</v>
      </c>
      <c r="H254" s="3">
        <v>271835</v>
      </c>
      <c r="I254" s="3" t="s">
        <v>128</v>
      </c>
      <c r="J254" s="3">
        <v>1830</v>
      </c>
      <c r="K254" s="3" t="s">
        <v>129</v>
      </c>
      <c r="L254" s="3" t="s">
        <v>130</v>
      </c>
      <c r="M254" s="3" t="s">
        <v>697</v>
      </c>
      <c r="N254" s="3" t="s">
        <v>698</v>
      </c>
      <c r="O254" s="3">
        <v>609</v>
      </c>
    </row>
    <row r="255" spans="1:15" x14ac:dyDescent="0.25">
      <c r="A255" s="3" t="s">
        <v>699</v>
      </c>
      <c r="B255" s="3" t="s">
        <v>124</v>
      </c>
      <c r="C255" s="3" t="s">
        <v>11</v>
      </c>
      <c r="D255" s="3" t="s">
        <v>125</v>
      </c>
      <c r="E255" s="3" t="s">
        <v>126</v>
      </c>
      <c r="F255" s="3" t="s">
        <v>127</v>
      </c>
      <c r="G255" s="3">
        <v>271862</v>
      </c>
      <c r="H255" s="3">
        <v>272317</v>
      </c>
      <c r="I255" s="3" t="s">
        <v>159</v>
      </c>
      <c r="J255" s="3">
        <v>456</v>
      </c>
      <c r="K255" s="3" t="s">
        <v>129</v>
      </c>
      <c r="L255" s="3" t="s">
        <v>130</v>
      </c>
      <c r="M255" s="3" t="s">
        <v>700</v>
      </c>
      <c r="N255" s="3" t="s">
        <v>225</v>
      </c>
      <c r="O255" s="3">
        <v>151</v>
      </c>
    </row>
    <row r="256" spans="1:15" x14ac:dyDescent="0.25">
      <c r="A256" s="3" t="s">
        <v>701</v>
      </c>
      <c r="B256" s="3" t="s">
        <v>124</v>
      </c>
      <c r="C256" s="3" t="s">
        <v>11</v>
      </c>
      <c r="D256" s="3" t="s">
        <v>125</v>
      </c>
      <c r="E256" s="3" t="s">
        <v>126</v>
      </c>
      <c r="F256" s="3" t="s">
        <v>127</v>
      </c>
      <c r="G256" s="3">
        <v>272377</v>
      </c>
      <c r="H256" s="3">
        <v>273093</v>
      </c>
      <c r="I256" s="3" t="s">
        <v>128</v>
      </c>
      <c r="J256" s="3">
        <v>717</v>
      </c>
      <c r="K256" s="3" t="s">
        <v>129</v>
      </c>
      <c r="L256" s="3" t="s">
        <v>130</v>
      </c>
      <c r="M256" s="3" t="s">
        <v>702</v>
      </c>
      <c r="N256" s="3" t="s">
        <v>268</v>
      </c>
      <c r="O256" s="3">
        <v>238</v>
      </c>
    </row>
    <row r="257" spans="1:16" x14ac:dyDescent="0.25">
      <c r="A257" s="3" t="s">
        <v>703</v>
      </c>
      <c r="B257" s="3" t="s">
        <v>124</v>
      </c>
      <c r="C257" s="3" t="s">
        <v>11</v>
      </c>
      <c r="D257" s="3" t="s">
        <v>125</v>
      </c>
      <c r="E257" s="3" t="s">
        <v>126</v>
      </c>
      <c r="F257" s="3" t="s">
        <v>127</v>
      </c>
      <c r="G257" s="3">
        <v>273093</v>
      </c>
      <c r="H257" s="3">
        <v>274163</v>
      </c>
      <c r="I257" s="3" t="s">
        <v>128</v>
      </c>
      <c r="J257" s="3">
        <v>1071</v>
      </c>
      <c r="K257" s="3" t="s">
        <v>129</v>
      </c>
      <c r="L257" s="3" t="s">
        <v>130</v>
      </c>
      <c r="M257" s="3" t="s">
        <v>704</v>
      </c>
      <c r="N257" s="3" t="s">
        <v>705</v>
      </c>
      <c r="O257" s="3">
        <v>356</v>
      </c>
    </row>
    <row r="258" spans="1:16" x14ac:dyDescent="0.25">
      <c r="A258" s="3" t="s">
        <v>706</v>
      </c>
      <c r="B258" s="3" t="s">
        <v>124</v>
      </c>
      <c r="C258" s="3" t="s">
        <v>11</v>
      </c>
      <c r="D258" s="3" t="s">
        <v>125</v>
      </c>
      <c r="E258" s="3" t="s">
        <v>126</v>
      </c>
      <c r="F258" s="3" t="s">
        <v>127</v>
      </c>
      <c r="G258" s="3">
        <v>274222</v>
      </c>
      <c r="H258" s="3">
        <v>275763</v>
      </c>
      <c r="I258" s="3" t="s">
        <v>128</v>
      </c>
      <c r="J258" s="3">
        <v>1542</v>
      </c>
      <c r="K258" s="3" t="s">
        <v>129</v>
      </c>
      <c r="L258" s="3" t="s">
        <v>130</v>
      </c>
      <c r="M258" s="3" t="s">
        <v>707</v>
      </c>
      <c r="N258" s="3" t="s">
        <v>452</v>
      </c>
      <c r="O258" s="3">
        <v>513</v>
      </c>
    </row>
    <row r="259" spans="1:16" x14ac:dyDescent="0.25">
      <c r="A259" s="3" t="s">
        <v>708</v>
      </c>
      <c r="B259" s="3" t="s">
        <v>124</v>
      </c>
      <c r="C259" s="3" t="s">
        <v>11</v>
      </c>
      <c r="D259" s="3" t="s">
        <v>125</v>
      </c>
      <c r="E259" s="3" t="s">
        <v>126</v>
      </c>
      <c r="F259" s="3" t="s">
        <v>127</v>
      </c>
      <c r="G259" s="3">
        <v>275897</v>
      </c>
      <c r="H259" s="3">
        <v>276298</v>
      </c>
      <c r="I259" s="3" t="s">
        <v>159</v>
      </c>
      <c r="J259" s="3">
        <v>402</v>
      </c>
      <c r="K259" s="3" t="s">
        <v>129</v>
      </c>
      <c r="L259" s="3" t="s">
        <v>130</v>
      </c>
      <c r="M259" s="3" t="s">
        <v>709</v>
      </c>
      <c r="N259" s="3" t="s">
        <v>141</v>
      </c>
      <c r="O259" s="3">
        <v>133</v>
      </c>
    </row>
    <row r="260" spans="1:16" x14ac:dyDescent="0.25">
      <c r="A260" s="3" t="s">
        <v>710</v>
      </c>
      <c r="B260" s="3" t="s">
        <v>124</v>
      </c>
      <c r="C260" s="3" t="s">
        <v>11</v>
      </c>
      <c r="D260" s="3" t="s">
        <v>125</v>
      </c>
      <c r="E260" s="3" t="s">
        <v>126</v>
      </c>
      <c r="F260" s="3" t="s">
        <v>127</v>
      </c>
      <c r="G260" s="3">
        <v>276451</v>
      </c>
      <c r="H260" s="3">
        <v>277608</v>
      </c>
      <c r="I260" s="3" t="s">
        <v>159</v>
      </c>
      <c r="J260" s="3">
        <v>1158</v>
      </c>
      <c r="K260" s="3" t="s">
        <v>129</v>
      </c>
      <c r="L260" s="3" t="s">
        <v>130</v>
      </c>
      <c r="M260" s="3" t="s">
        <v>711</v>
      </c>
      <c r="N260" s="3" t="s">
        <v>386</v>
      </c>
      <c r="O260" s="3">
        <v>385</v>
      </c>
    </row>
    <row r="261" spans="1:16" x14ac:dyDescent="0.25">
      <c r="A261" s="3" t="s">
        <v>712</v>
      </c>
      <c r="B261" s="3" t="s">
        <v>124</v>
      </c>
      <c r="C261" s="3" t="s">
        <v>11</v>
      </c>
      <c r="D261" s="3" t="s">
        <v>125</v>
      </c>
      <c r="E261" s="3" t="s">
        <v>126</v>
      </c>
      <c r="F261" s="3" t="s">
        <v>127</v>
      </c>
      <c r="G261" s="3">
        <v>277664</v>
      </c>
      <c r="H261" s="3">
        <v>278683</v>
      </c>
      <c r="I261" s="3" t="s">
        <v>128</v>
      </c>
      <c r="J261" s="3">
        <v>1020</v>
      </c>
      <c r="K261" s="3" t="s">
        <v>129</v>
      </c>
      <c r="L261" s="3" t="s">
        <v>130</v>
      </c>
      <c r="M261" s="3" t="s">
        <v>8290</v>
      </c>
      <c r="N261" s="3" t="s">
        <v>713</v>
      </c>
      <c r="O261" s="3">
        <v>339</v>
      </c>
    </row>
    <row r="262" spans="1:16" x14ac:dyDescent="0.25">
      <c r="A262" s="3" t="s">
        <v>714</v>
      </c>
      <c r="B262" s="3" t="s">
        <v>124</v>
      </c>
      <c r="C262" s="3" t="s">
        <v>11</v>
      </c>
      <c r="D262" s="3" t="s">
        <v>125</v>
      </c>
      <c r="E262" s="3" t="s">
        <v>126</v>
      </c>
      <c r="F262" s="3" t="s">
        <v>127</v>
      </c>
      <c r="G262" s="3">
        <v>278702</v>
      </c>
      <c r="H262" s="3">
        <v>279016</v>
      </c>
      <c r="I262" s="3" t="s">
        <v>128</v>
      </c>
      <c r="J262" s="3">
        <v>315</v>
      </c>
      <c r="K262" s="3" t="s">
        <v>129</v>
      </c>
      <c r="L262" s="3" t="s">
        <v>130</v>
      </c>
      <c r="M262" s="3" t="s">
        <v>715</v>
      </c>
      <c r="N262" s="3" t="s">
        <v>141</v>
      </c>
      <c r="O262" s="3">
        <v>104</v>
      </c>
    </row>
    <row r="263" spans="1:16" x14ac:dyDescent="0.25">
      <c r="A263" s="3" t="s">
        <v>716</v>
      </c>
      <c r="B263" s="3" t="s">
        <v>124</v>
      </c>
      <c r="C263" s="3" t="s">
        <v>11</v>
      </c>
      <c r="D263" s="3" t="s">
        <v>125</v>
      </c>
      <c r="E263" s="3" t="s">
        <v>126</v>
      </c>
      <c r="F263" s="3" t="s">
        <v>127</v>
      </c>
      <c r="G263" s="3">
        <v>279062</v>
      </c>
      <c r="H263" s="3">
        <v>280366</v>
      </c>
      <c r="I263" s="3" t="s">
        <v>128</v>
      </c>
      <c r="J263" s="3">
        <v>1305</v>
      </c>
      <c r="K263" s="3" t="s">
        <v>129</v>
      </c>
      <c r="L263" s="3" t="s">
        <v>130</v>
      </c>
      <c r="M263" s="3" t="s">
        <v>717</v>
      </c>
      <c r="N263" s="3" t="s">
        <v>437</v>
      </c>
      <c r="O263" s="3">
        <v>434</v>
      </c>
    </row>
    <row r="264" spans="1:16" x14ac:dyDescent="0.25">
      <c r="A264" s="3" t="s">
        <v>718</v>
      </c>
      <c r="B264" s="3" t="s">
        <v>124</v>
      </c>
      <c r="C264" s="3" t="s">
        <v>70</v>
      </c>
      <c r="D264" s="3" t="s">
        <v>125</v>
      </c>
      <c r="E264" s="3" t="s">
        <v>126</v>
      </c>
      <c r="F264" s="3" t="s">
        <v>127</v>
      </c>
      <c r="G264" s="3">
        <v>280730</v>
      </c>
      <c r="H264" s="3">
        <v>281911</v>
      </c>
      <c r="I264" s="3" t="s">
        <v>159</v>
      </c>
      <c r="J264" s="3">
        <v>1182</v>
      </c>
      <c r="K264" s="3" t="e">
        <v>#N/A</v>
      </c>
      <c r="L264" s="3" t="e">
        <v>#N/A</v>
      </c>
      <c r="M264" s="3" t="e">
        <v>#N/A</v>
      </c>
      <c r="N264" s="3" t="e">
        <v>#N/A</v>
      </c>
      <c r="O264" s="3" t="e">
        <v>#N/A</v>
      </c>
      <c r="P264" s="3" t="e">
        <v>#N/A</v>
      </c>
    </row>
    <row r="265" spans="1:16" x14ac:dyDescent="0.25">
      <c r="A265" s="3" t="s">
        <v>719</v>
      </c>
      <c r="B265" s="3" t="s">
        <v>124</v>
      </c>
      <c r="C265" s="3" t="s">
        <v>11</v>
      </c>
      <c r="D265" s="3" t="s">
        <v>125</v>
      </c>
      <c r="E265" s="3" t="s">
        <v>126</v>
      </c>
      <c r="F265" s="3" t="s">
        <v>127</v>
      </c>
      <c r="G265" s="3">
        <v>282086</v>
      </c>
      <c r="H265" s="3">
        <v>283426</v>
      </c>
      <c r="I265" s="3" t="s">
        <v>128</v>
      </c>
      <c r="J265" s="3">
        <v>1341</v>
      </c>
      <c r="K265" s="3" t="s">
        <v>129</v>
      </c>
      <c r="L265" s="3" t="s">
        <v>130</v>
      </c>
      <c r="M265" s="3" t="s">
        <v>720</v>
      </c>
      <c r="N265" s="3" t="s">
        <v>141</v>
      </c>
      <c r="O265" s="3">
        <v>446</v>
      </c>
    </row>
    <row r="266" spans="1:16" x14ac:dyDescent="0.25">
      <c r="A266" s="3" t="s">
        <v>721</v>
      </c>
      <c r="B266" s="3" t="s">
        <v>124</v>
      </c>
      <c r="C266" s="3" t="s">
        <v>11</v>
      </c>
      <c r="D266" s="3" t="s">
        <v>125</v>
      </c>
      <c r="E266" s="3" t="s">
        <v>126</v>
      </c>
      <c r="F266" s="3" t="s">
        <v>127</v>
      </c>
      <c r="G266" s="3">
        <v>283428</v>
      </c>
      <c r="H266" s="3">
        <v>283988</v>
      </c>
      <c r="I266" s="3" t="s">
        <v>128</v>
      </c>
      <c r="J266" s="3">
        <v>561</v>
      </c>
      <c r="K266" s="3" t="s">
        <v>129</v>
      </c>
      <c r="L266" s="3" t="s">
        <v>130</v>
      </c>
      <c r="M266" s="3" t="s">
        <v>722</v>
      </c>
      <c r="N266" s="3" t="s">
        <v>141</v>
      </c>
      <c r="O266" s="3">
        <v>186</v>
      </c>
    </row>
    <row r="267" spans="1:16" x14ac:dyDescent="0.25">
      <c r="A267" s="3" t="s">
        <v>723</v>
      </c>
      <c r="B267" s="3" t="s">
        <v>124</v>
      </c>
      <c r="C267" s="3" t="s">
        <v>11</v>
      </c>
      <c r="D267" s="3" t="s">
        <v>125</v>
      </c>
      <c r="E267" s="3" t="s">
        <v>126</v>
      </c>
      <c r="F267" s="3" t="s">
        <v>127</v>
      </c>
      <c r="G267" s="3">
        <v>284256</v>
      </c>
      <c r="H267" s="3">
        <v>285041</v>
      </c>
      <c r="I267" s="3" t="s">
        <v>128</v>
      </c>
      <c r="J267" s="3">
        <v>786</v>
      </c>
      <c r="K267" s="3" t="s">
        <v>129</v>
      </c>
      <c r="L267" s="3" t="s">
        <v>130</v>
      </c>
      <c r="M267" s="3" t="s">
        <v>724</v>
      </c>
      <c r="N267" s="3" t="s">
        <v>725</v>
      </c>
      <c r="O267" s="3">
        <v>261</v>
      </c>
    </row>
    <row r="268" spans="1:16" x14ac:dyDescent="0.25">
      <c r="A268" s="3" t="s">
        <v>726</v>
      </c>
      <c r="B268" s="3" t="s">
        <v>124</v>
      </c>
      <c r="C268" s="3" t="s">
        <v>11</v>
      </c>
      <c r="D268" s="3" t="s">
        <v>125</v>
      </c>
      <c r="E268" s="3" t="s">
        <v>126</v>
      </c>
      <c r="F268" s="3" t="s">
        <v>127</v>
      </c>
      <c r="G268" s="3">
        <v>285284</v>
      </c>
      <c r="H268" s="3">
        <v>285700</v>
      </c>
      <c r="I268" s="3" t="s">
        <v>159</v>
      </c>
      <c r="J268" s="3">
        <v>417</v>
      </c>
      <c r="K268" s="3" t="s">
        <v>129</v>
      </c>
      <c r="L268" s="3" t="s">
        <v>130</v>
      </c>
      <c r="M268" s="3" t="s">
        <v>727</v>
      </c>
      <c r="N268" s="3" t="s">
        <v>423</v>
      </c>
      <c r="O268" s="3">
        <v>138</v>
      </c>
    </row>
    <row r="269" spans="1:16" x14ac:dyDescent="0.25">
      <c r="A269" s="3" t="s">
        <v>728</v>
      </c>
      <c r="B269" s="3" t="s">
        <v>124</v>
      </c>
      <c r="C269" s="3" t="s">
        <v>11</v>
      </c>
      <c r="D269" s="3" t="s">
        <v>125</v>
      </c>
      <c r="E269" s="3" t="s">
        <v>126</v>
      </c>
      <c r="F269" s="3" t="s">
        <v>127</v>
      </c>
      <c r="G269" s="3">
        <v>285697</v>
      </c>
      <c r="H269" s="3">
        <v>285936</v>
      </c>
      <c r="I269" s="3" t="s">
        <v>159</v>
      </c>
      <c r="J269" s="3">
        <v>240</v>
      </c>
      <c r="K269" s="3" t="s">
        <v>129</v>
      </c>
      <c r="L269" s="3" t="s">
        <v>130</v>
      </c>
      <c r="M269" s="3" t="s">
        <v>729</v>
      </c>
      <c r="N269" s="3" t="s">
        <v>141</v>
      </c>
      <c r="O269" s="3">
        <v>79</v>
      </c>
    </row>
    <row r="270" spans="1:16" x14ac:dyDescent="0.25">
      <c r="A270" s="3" t="s">
        <v>730</v>
      </c>
      <c r="B270" s="3" t="s">
        <v>124</v>
      </c>
      <c r="C270" s="3" t="s">
        <v>11</v>
      </c>
      <c r="D270" s="3" t="s">
        <v>125</v>
      </c>
      <c r="E270" s="3" t="s">
        <v>126</v>
      </c>
      <c r="F270" s="3" t="s">
        <v>127</v>
      </c>
      <c r="G270" s="3">
        <v>285996</v>
      </c>
      <c r="H270" s="3">
        <v>286280</v>
      </c>
      <c r="I270" s="3" t="s">
        <v>128</v>
      </c>
      <c r="J270" s="3">
        <v>285</v>
      </c>
      <c r="K270" s="3" t="s">
        <v>129</v>
      </c>
      <c r="L270" s="3" t="s">
        <v>130</v>
      </c>
      <c r="M270" s="3" t="s">
        <v>731</v>
      </c>
      <c r="N270" s="3" t="s">
        <v>141</v>
      </c>
      <c r="O270" s="3">
        <v>94</v>
      </c>
    </row>
    <row r="271" spans="1:16" x14ac:dyDescent="0.25">
      <c r="A271" s="3" t="s">
        <v>732</v>
      </c>
      <c r="B271" s="3" t="s">
        <v>124</v>
      </c>
      <c r="C271" s="3" t="s">
        <v>11</v>
      </c>
      <c r="D271" s="3" t="s">
        <v>125</v>
      </c>
      <c r="E271" s="3" t="s">
        <v>126</v>
      </c>
      <c r="F271" s="3" t="s">
        <v>127</v>
      </c>
      <c r="G271" s="3">
        <v>286332</v>
      </c>
      <c r="H271" s="3">
        <v>286640</v>
      </c>
      <c r="I271" s="3" t="s">
        <v>159</v>
      </c>
      <c r="J271" s="3">
        <v>309</v>
      </c>
      <c r="K271" s="3" t="s">
        <v>129</v>
      </c>
      <c r="L271" s="3" t="s">
        <v>130</v>
      </c>
      <c r="M271" s="3" t="s">
        <v>8291</v>
      </c>
      <c r="N271" s="3" t="s">
        <v>141</v>
      </c>
      <c r="O271" s="3">
        <v>102</v>
      </c>
    </row>
    <row r="272" spans="1:16" x14ac:dyDescent="0.25">
      <c r="A272" s="3" t="s">
        <v>733</v>
      </c>
      <c r="B272" s="3" t="s">
        <v>124</v>
      </c>
      <c r="C272" s="3" t="s">
        <v>11</v>
      </c>
      <c r="D272" s="3" t="s">
        <v>125</v>
      </c>
      <c r="E272" s="3" t="s">
        <v>126</v>
      </c>
      <c r="F272" s="3" t="s">
        <v>127</v>
      </c>
      <c r="G272" s="3">
        <v>286782</v>
      </c>
      <c r="H272" s="3">
        <v>287477</v>
      </c>
      <c r="I272" s="3" t="s">
        <v>159</v>
      </c>
      <c r="J272" s="3">
        <v>696</v>
      </c>
      <c r="K272" s="3" t="s">
        <v>129</v>
      </c>
      <c r="L272" s="3" t="s">
        <v>130</v>
      </c>
      <c r="M272" s="3" t="s">
        <v>734</v>
      </c>
      <c r="N272" s="3" t="s">
        <v>355</v>
      </c>
      <c r="O272" s="3">
        <v>231</v>
      </c>
    </row>
    <row r="273" spans="1:15" x14ac:dyDescent="0.25">
      <c r="A273" s="3" t="s">
        <v>735</v>
      </c>
      <c r="B273" s="3" t="s">
        <v>124</v>
      </c>
      <c r="C273" s="3" t="s">
        <v>11</v>
      </c>
      <c r="D273" s="3" t="s">
        <v>125</v>
      </c>
      <c r="E273" s="3" t="s">
        <v>126</v>
      </c>
      <c r="F273" s="3" t="s">
        <v>127</v>
      </c>
      <c r="G273" s="3">
        <v>288077</v>
      </c>
      <c r="H273" s="3">
        <v>291121</v>
      </c>
      <c r="I273" s="3" t="s">
        <v>128</v>
      </c>
      <c r="J273" s="3">
        <v>3045</v>
      </c>
      <c r="K273" s="3" t="s">
        <v>129</v>
      </c>
      <c r="L273" s="3" t="s">
        <v>130</v>
      </c>
      <c r="M273" s="3" t="s">
        <v>8292</v>
      </c>
      <c r="N273" s="3" t="s">
        <v>736</v>
      </c>
      <c r="O273" s="3">
        <v>1014</v>
      </c>
    </row>
    <row r="274" spans="1:15" x14ac:dyDescent="0.25">
      <c r="A274" s="3" t="s">
        <v>737</v>
      </c>
      <c r="B274" s="3" t="s">
        <v>124</v>
      </c>
      <c r="C274" s="3" t="s">
        <v>11</v>
      </c>
      <c r="D274" s="3" t="s">
        <v>125</v>
      </c>
      <c r="E274" s="3" t="s">
        <v>126</v>
      </c>
      <c r="F274" s="3" t="s">
        <v>127</v>
      </c>
      <c r="G274" s="3">
        <v>291114</v>
      </c>
      <c r="H274" s="3">
        <v>292580</v>
      </c>
      <c r="I274" s="3" t="s">
        <v>159</v>
      </c>
      <c r="J274" s="3">
        <v>1467</v>
      </c>
      <c r="K274" s="3" t="s">
        <v>129</v>
      </c>
      <c r="L274" s="3" t="s">
        <v>130</v>
      </c>
      <c r="M274" s="3" t="s">
        <v>738</v>
      </c>
      <c r="N274" s="3" t="s">
        <v>446</v>
      </c>
      <c r="O274" s="3">
        <v>488</v>
      </c>
    </row>
    <row r="275" spans="1:15" x14ac:dyDescent="0.25">
      <c r="A275" s="3" t="s">
        <v>739</v>
      </c>
      <c r="B275" s="3" t="s">
        <v>124</v>
      </c>
      <c r="C275" s="3" t="s">
        <v>11</v>
      </c>
      <c r="D275" s="3" t="s">
        <v>125</v>
      </c>
      <c r="E275" s="3" t="s">
        <v>126</v>
      </c>
      <c r="F275" s="3" t="s">
        <v>127</v>
      </c>
      <c r="G275" s="3">
        <v>292645</v>
      </c>
      <c r="H275" s="3">
        <v>293451</v>
      </c>
      <c r="I275" s="3" t="s">
        <v>159</v>
      </c>
      <c r="J275" s="3">
        <v>807</v>
      </c>
      <c r="K275" s="3" t="s">
        <v>129</v>
      </c>
      <c r="L275" s="3" t="s">
        <v>130</v>
      </c>
      <c r="M275" s="3" t="s">
        <v>740</v>
      </c>
      <c r="N275" s="3" t="s">
        <v>413</v>
      </c>
      <c r="O275" s="3">
        <v>268</v>
      </c>
    </row>
    <row r="276" spans="1:15" x14ac:dyDescent="0.25">
      <c r="A276" s="3" t="s">
        <v>741</v>
      </c>
      <c r="B276" s="3" t="s">
        <v>124</v>
      </c>
      <c r="C276" s="3" t="s">
        <v>11</v>
      </c>
      <c r="D276" s="3" t="s">
        <v>125</v>
      </c>
      <c r="E276" s="3" t="s">
        <v>126</v>
      </c>
      <c r="F276" s="3" t="s">
        <v>127</v>
      </c>
      <c r="G276" s="3">
        <v>293510</v>
      </c>
      <c r="H276" s="3">
        <v>294709</v>
      </c>
      <c r="I276" s="3" t="s">
        <v>128</v>
      </c>
      <c r="J276" s="3">
        <v>1200</v>
      </c>
      <c r="K276" s="3" t="s">
        <v>129</v>
      </c>
      <c r="L276" s="3" t="s">
        <v>130</v>
      </c>
      <c r="M276" s="3" t="s">
        <v>742</v>
      </c>
      <c r="N276" s="3" t="s">
        <v>743</v>
      </c>
      <c r="O276" s="3">
        <v>399</v>
      </c>
    </row>
    <row r="277" spans="1:15" x14ac:dyDescent="0.25">
      <c r="A277" s="3" t="s">
        <v>744</v>
      </c>
      <c r="B277" s="3" t="s">
        <v>124</v>
      </c>
      <c r="C277" s="3" t="s">
        <v>11</v>
      </c>
      <c r="D277" s="3" t="s">
        <v>125</v>
      </c>
      <c r="E277" s="3" t="s">
        <v>126</v>
      </c>
      <c r="F277" s="3" t="s">
        <v>127</v>
      </c>
      <c r="G277" s="3">
        <v>294725</v>
      </c>
      <c r="H277" s="3">
        <v>296518</v>
      </c>
      <c r="I277" s="3" t="s">
        <v>159</v>
      </c>
      <c r="J277" s="3">
        <v>1794</v>
      </c>
      <c r="K277" s="3" t="s">
        <v>129</v>
      </c>
      <c r="L277" s="3" t="s">
        <v>130</v>
      </c>
      <c r="M277" s="3" t="s">
        <v>745</v>
      </c>
      <c r="N277" s="3" t="s">
        <v>141</v>
      </c>
      <c r="O277" s="3">
        <v>597</v>
      </c>
    </row>
    <row r="278" spans="1:15" x14ac:dyDescent="0.25">
      <c r="A278" s="3" t="s">
        <v>746</v>
      </c>
      <c r="B278" s="3" t="s">
        <v>124</v>
      </c>
      <c r="C278" s="3" t="s">
        <v>11</v>
      </c>
      <c r="D278" s="3" t="s">
        <v>125</v>
      </c>
      <c r="E278" s="3" t="s">
        <v>126</v>
      </c>
      <c r="F278" s="3" t="s">
        <v>127</v>
      </c>
      <c r="G278" s="3">
        <v>296645</v>
      </c>
      <c r="H278" s="3">
        <v>297928</v>
      </c>
      <c r="I278" s="3" t="s">
        <v>159</v>
      </c>
      <c r="J278" s="3">
        <v>1284</v>
      </c>
      <c r="K278" s="3" t="s">
        <v>129</v>
      </c>
      <c r="L278" s="3" t="s">
        <v>130</v>
      </c>
      <c r="M278" s="3" t="s">
        <v>747</v>
      </c>
      <c r="N278" s="3" t="s">
        <v>141</v>
      </c>
      <c r="O278" s="3">
        <v>427</v>
      </c>
    </row>
    <row r="279" spans="1:15" x14ac:dyDescent="0.25">
      <c r="A279" s="3" t="s">
        <v>748</v>
      </c>
      <c r="B279" s="3" t="s">
        <v>124</v>
      </c>
      <c r="C279" s="3" t="s">
        <v>11</v>
      </c>
      <c r="D279" s="3" t="s">
        <v>125</v>
      </c>
      <c r="E279" s="3" t="s">
        <v>126</v>
      </c>
      <c r="F279" s="3" t="s">
        <v>127</v>
      </c>
      <c r="G279" s="3">
        <v>298128</v>
      </c>
      <c r="H279" s="3">
        <v>299309</v>
      </c>
      <c r="I279" s="3" t="s">
        <v>128</v>
      </c>
      <c r="J279" s="3">
        <v>1182</v>
      </c>
      <c r="K279" s="3" t="s">
        <v>129</v>
      </c>
      <c r="L279" s="3" t="s">
        <v>130</v>
      </c>
      <c r="M279" s="3" t="s">
        <v>749</v>
      </c>
      <c r="N279" s="3" t="s">
        <v>750</v>
      </c>
      <c r="O279" s="3">
        <v>393</v>
      </c>
    </row>
    <row r="280" spans="1:15" x14ac:dyDescent="0.25">
      <c r="A280" s="3" t="s">
        <v>751</v>
      </c>
      <c r="B280" s="3" t="s">
        <v>124</v>
      </c>
      <c r="C280" s="3" t="s">
        <v>11</v>
      </c>
      <c r="D280" s="3" t="s">
        <v>125</v>
      </c>
      <c r="E280" s="3" t="s">
        <v>126</v>
      </c>
      <c r="F280" s="3" t="s">
        <v>127</v>
      </c>
      <c r="G280" s="3">
        <v>299333</v>
      </c>
      <c r="H280" s="3">
        <v>300313</v>
      </c>
      <c r="I280" s="3" t="s">
        <v>159</v>
      </c>
      <c r="J280" s="3">
        <v>981</v>
      </c>
      <c r="K280" s="3" t="s">
        <v>129</v>
      </c>
      <c r="L280" s="3" t="s">
        <v>130</v>
      </c>
      <c r="M280" s="3" t="s">
        <v>752</v>
      </c>
      <c r="N280" s="3" t="s">
        <v>753</v>
      </c>
      <c r="O280" s="3">
        <v>326</v>
      </c>
    </row>
    <row r="281" spans="1:15" x14ac:dyDescent="0.25">
      <c r="A281" s="3" t="s">
        <v>754</v>
      </c>
      <c r="B281" s="3" t="s">
        <v>124</v>
      </c>
      <c r="C281" s="3" t="s">
        <v>11</v>
      </c>
      <c r="D281" s="3" t="s">
        <v>125</v>
      </c>
      <c r="E281" s="3" t="s">
        <v>126</v>
      </c>
      <c r="F281" s="3" t="s">
        <v>127</v>
      </c>
      <c r="G281" s="3">
        <v>300501</v>
      </c>
      <c r="H281" s="3">
        <v>302210</v>
      </c>
      <c r="I281" s="3" t="s">
        <v>128</v>
      </c>
      <c r="J281" s="3">
        <v>1710</v>
      </c>
      <c r="K281" s="3" t="s">
        <v>129</v>
      </c>
      <c r="L281" s="3" t="s">
        <v>130</v>
      </c>
      <c r="M281" s="3" t="s">
        <v>8293</v>
      </c>
      <c r="N281" s="3" t="s">
        <v>386</v>
      </c>
      <c r="O281" s="3">
        <v>569</v>
      </c>
    </row>
    <row r="282" spans="1:15" x14ac:dyDescent="0.25">
      <c r="A282" s="3" t="s">
        <v>755</v>
      </c>
      <c r="B282" s="3" t="s">
        <v>124</v>
      </c>
      <c r="C282" s="3" t="s">
        <v>11</v>
      </c>
      <c r="D282" s="3" t="s">
        <v>125</v>
      </c>
      <c r="E282" s="3" t="s">
        <v>126</v>
      </c>
      <c r="F282" s="3" t="s">
        <v>127</v>
      </c>
      <c r="G282" s="3">
        <v>302211</v>
      </c>
      <c r="H282" s="3">
        <v>303278</v>
      </c>
      <c r="I282" s="3" t="s">
        <v>159</v>
      </c>
      <c r="J282" s="3">
        <v>1068</v>
      </c>
      <c r="K282" s="3" t="s">
        <v>129</v>
      </c>
      <c r="L282" s="3" t="s">
        <v>130</v>
      </c>
      <c r="M282" s="3" t="s">
        <v>756</v>
      </c>
      <c r="N282" s="3" t="s">
        <v>141</v>
      </c>
      <c r="O282" s="3">
        <v>355</v>
      </c>
    </row>
    <row r="283" spans="1:15" x14ac:dyDescent="0.25">
      <c r="A283" s="3" t="s">
        <v>757</v>
      </c>
      <c r="B283" s="3" t="s">
        <v>124</v>
      </c>
      <c r="C283" s="3" t="s">
        <v>11</v>
      </c>
      <c r="D283" s="3" t="s">
        <v>125</v>
      </c>
      <c r="E283" s="3" t="s">
        <v>126</v>
      </c>
      <c r="F283" s="3" t="s">
        <v>127</v>
      </c>
      <c r="G283" s="3">
        <v>303775</v>
      </c>
      <c r="H283" s="3">
        <v>304452</v>
      </c>
      <c r="I283" s="3" t="s">
        <v>128</v>
      </c>
      <c r="J283" s="3">
        <v>678</v>
      </c>
      <c r="K283" s="3" t="s">
        <v>129</v>
      </c>
      <c r="L283" s="3" t="s">
        <v>130</v>
      </c>
      <c r="M283" s="3" t="s">
        <v>758</v>
      </c>
      <c r="N283" s="3" t="s">
        <v>355</v>
      </c>
      <c r="O283" s="3">
        <v>225</v>
      </c>
    </row>
    <row r="284" spans="1:15" x14ac:dyDescent="0.25">
      <c r="A284" s="3" t="s">
        <v>759</v>
      </c>
      <c r="B284" s="3" t="s">
        <v>124</v>
      </c>
      <c r="C284" s="3" t="s">
        <v>11</v>
      </c>
      <c r="D284" s="3" t="s">
        <v>125</v>
      </c>
      <c r="E284" s="3" t="s">
        <v>126</v>
      </c>
      <c r="F284" s="3" t="s">
        <v>127</v>
      </c>
      <c r="G284" s="3">
        <v>304471</v>
      </c>
      <c r="H284" s="3">
        <v>305409</v>
      </c>
      <c r="I284" s="3" t="s">
        <v>128</v>
      </c>
      <c r="J284" s="3">
        <v>939</v>
      </c>
      <c r="K284" s="3" t="s">
        <v>129</v>
      </c>
      <c r="L284" s="3" t="s">
        <v>130</v>
      </c>
      <c r="M284" s="3" t="s">
        <v>760</v>
      </c>
      <c r="N284" s="3" t="s">
        <v>761</v>
      </c>
      <c r="O284" s="3">
        <v>312</v>
      </c>
    </row>
    <row r="285" spans="1:15" x14ac:dyDescent="0.25">
      <c r="A285" s="3" t="s">
        <v>762</v>
      </c>
      <c r="B285" s="3" t="s">
        <v>124</v>
      </c>
      <c r="C285" s="3" t="s">
        <v>11</v>
      </c>
      <c r="D285" s="3" t="s">
        <v>125</v>
      </c>
      <c r="E285" s="3" t="s">
        <v>126</v>
      </c>
      <c r="F285" s="3" t="s">
        <v>127</v>
      </c>
      <c r="G285" s="3">
        <v>305638</v>
      </c>
      <c r="H285" s="3">
        <v>306231</v>
      </c>
      <c r="I285" s="3" t="s">
        <v>159</v>
      </c>
      <c r="J285" s="3">
        <v>594</v>
      </c>
      <c r="K285" s="3" t="s">
        <v>129</v>
      </c>
      <c r="L285" s="3" t="s">
        <v>130</v>
      </c>
      <c r="M285" s="3" t="s">
        <v>8294</v>
      </c>
      <c r="N285" s="3" t="s">
        <v>141</v>
      </c>
      <c r="O285" s="3">
        <v>197</v>
      </c>
    </row>
    <row r="286" spans="1:15" x14ac:dyDescent="0.25">
      <c r="A286" s="3" t="s">
        <v>763</v>
      </c>
      <c r="B286" s="3" t="s">
        <v>124</v>
      </c>
      <c r="C286" s="3" t="s">
        <v>11</v>
      </c>
      <c r="D286" s="3" t="s">
        <v>125</v>
      </c>
      <c r="E286" s="3" t="s">
        <v>126</v>
      </c>
      <c r="F286" s="3" t="s">
        <v>127</v>
      </c>
      <c r="G286" s="3">
        <v>306310</v>
      </c>
      <c r="H286" s="3">
        <v>306618</v>
      </c>
      <c r="I286" s="3" t="s">
        <v>159</v>
      </c>
      <c r="J286" s="3">
        <v>309</v>
      </c>
      <c r="K286" s="3" t="s">
        <v>129</v>
      </c>
      <c r="L286" s="3" t="s">
        <v>130</v>
      </c>
      <c r="M286" s="3" t="s">
        <v>764</v>
      </c>
      <c r="N286" s="3" t="s">
        <v>141</v>
      </c>
      <c r="O286" s="3">
        <v>102</v>
      </c>
    </row>
    <row r="287" spans="1:15" x14ac:dyDescent="0.25">
      <c r="A287" s="3" t="s">
        <v>765</v>
      </c>
      <c r="B287" s="3" t="s">
        <v>124</v>
      </c>
      <c r="C287" s="3" t="s">
        <v>11</v>
      </c>
      <c r="D287" s="3" t="s">
        <v>125</v>
      </c>
      <c r="E287" s="3" t="s">
        <v>126</v>
      </c>
      <c r="F287" s="3" t="s">
        <v>127</v>
      </c>
      <c r="G287" s="3">
        <v>306852</v>
      </c>
      <c r="H287" s="3">
        <v>307106</v>
      </c>
      <c r="I287" s="3" t="s">
        <v>159</v>
      </c>
      <c r="J287" s="3">
        <v>255</v>
      </c>
      <c r="K287" s="3" t="s">
        <v>129</v>
      </c>
      <c r="L287" s="3" t="s">
        <v>130</v>
      </c>
      <c r="M287" s="3" t="s">
        <v>8295</v>
      </c>
      <c r="N287" s="3" t="s">
        <v>141</v>
      </c>
      <c r="O287" s="3">
        <v>84</v>
      </c>
    </row>
    <row r="288" spans="1:15" x14ac:dyDescent="0.25">
      <c r="A288" s="3" t="s">
        <v>766</v>
      </c>
      <c r="B288" s="3" t="s">
        <v>124</v>
      </c>
      <c r="C288" s="3" t="s">
        <v>11</v>
      </c>
      <c r="D288" s="3" t="s">
        <v>125</v>
      </c>
      <c r="E288" s="3" t="s">
        <v>126</v>
      </c>
      <c r="F288" s="3" t="s">
        <v>127</v>
      </c>
      <c r="G288" s="3">
        <v>307248</v>
      </c>
      <c r="H288" s="3">
        <v>307436</v>
      </c>
      <c r="I288" s="3" t="s">
        <v>159</v>
      </c>
      <c r="J288" s="3">
        <v>189</v>
      </c>
      <c r="K288" s="3" t="s">
        <v>129</v>
      </c>
      <c r="L288" s="3" t="s">
        <v>130</v>
      </c>
      <c r="M288" s="3" t="s">
        <v>767</v>
      </c>
      <c r="N288" s="3" t="s">
        <v>141</v>
      </c>
      <c r="O288" s="3">
        <v>62</v>
      </c>
    </row>
    <row r="289" spans="1:16" x14ac:dyDescent="0.25">
      <c r="A289" s="3" t="s">
        <v>768</v>
      </c>
      <c r="B289" s="3" t="s">
        <v>124</v>
      </c>
      <c r="C289" s="3" t="s">
        <v>11</v>
      </c>
      <c r="D289" s="3" t="s">
        <v>125</v>
      </c>
      <c r="E289" s="3" t="s">
        <v>126</v>
      </c>
      <c r="F289" s="3" t="s">
        <v>127</v>
      </c>
      <c r="G289" s="3">
        <v>307700</v>
      </c>
      <c r="H289" s="3">
        <v>308626</v>
      </c>
      <c r="I289" s="3" t="s">
        <v>128</v>
      </c>
      <c r="J289" s="3">
        <v>927</v>
      </c>
      <c r="K289" s="3" t="s">
        <v>129</v>
      </c>
      <c r="L289" s="3" t="s">
        <v>130</v>
      </c>
      <c r="M289" s="3" t="s">
        <v>8296</v>
      </c>
      <c r="N289" s="3" t="s">
        <v>769</v>
      </c>
      <c r="O289" s="3">
        <v>308</v>
      </c>
    </row>
    <row r="290" spans="1:16" x14ac:dyDescent="0.25">
      <c r="A290" s="3" t="s">
        <v>770</v>
      </c>
      <c r="B290" s="3" t="s">
        <v>124</v>
      </c>
      <c r="C290" s="3" t="s">
        <v>11</v>
      </c>
      <c r="D290" s="3" t="s">
        <v>125</v>
      </c>
      <c r="E290" s="3" t="s">
        <v>126</v>
      </c>
      <c r="F290" s="3" t="s">
        <v>127</v>
      </c>
      <c r="G290" s="3">
        <v>308635</v>
      </c>
      <c r="H290" s="3">
        <v>310008</v>
      </c>
      <c r="I290" s="3" t="s">
        <v>159</v>
      </c>
      <c r="J290" s="3">
        <v>1374</v>
      </c>
      <c r="K290" s="3" t="s">
        <v>129</v>
      </c>
      <c r="L290" s="3" t="s">
        <v>130</v>
      </c>
      <c r="M290" s="3" t="s">
        <v>771</v>
      </c>
      <c r="N290" s="3" t="s">
        <v>772</v>
      </c>
      <c r="O290" s="3">
        <v>457</v>
      </c>
    </row>
    <row r="291" spans="1:16" x14ac:dyDescent="0.25">
      <c r="A291" s="3" t="s">
        <v>773</v>
      </c>
      <c r="B291" s="3" t="s">
        <v>124</v>
      </c>
      <c r="C291" s="3" t="s">
        <v>11</v>
      </c>
      <c r="D291" s="3" t="s">
        <v>125</v>
      </c>
      <c r="E291" s="3" t="s">
        <v>126</v>
      </c>
      <c r="F291" s="3" t="s">
        <v>127</v>
      </c>
      <c r="G291" s="3">
        <v>310229</v>
      </c>
      <c r="H291" s="3">
        <v>310777</v>
      </c>
      <c r="I291" s="3" t="s">
        <v>128</v>
      </c>
      <c r="J291" s="3">
        <v>549</v>
      </c>
      <c r="K291" s="3" t="s">
        <v>129</v>
      </c>
      <c r="L291" s="3" t="s">
        <v>130</v>
      </c>
      <c r="M291" s="3" t="s">
        <v>8297</v>
      </c>
      <c r="N291" s="3" t="s">
        <v>141</v>
      </c>
      <c r="O291" s="3">
        <v>182</v>
      </c>
    </row>
    <row r="292" spans="1:16" x14ac:dyDescent="0.25">
      <c r="A292" s="3" t="s">
        <v>774</v>
      </c>
      <c r="B292" s="3" t="s">
        <v>124</v>
      </c>
      <c r="C292" s="3" t="s">
        <v>11</v>
      </c>
      <c r="D292" s="3" t="s">
        <v>125</v>
      </c>
      <c r="E292" s="3" t="s">
        <v>126</v>
      </c>
      <c r="F292" s="3" t="s">
        <v>127</v>
      </c>
      <c r="G292" s="3">
        <v>311011</v>
      </c>
      <c r="H292" s="3">
        <v>312459</v>
      </c>
      <c r="I292" s="3" t="s">
        <v>159</v>
      </c>
      <c r="J292" s="3">
        <v>1449</v>
      </c>
      <c r="K292" s="3" t="s">
        <v>129</v>
      </c>
      <c r="L292" s="3" t="s">
        <v>130</v>
      </c>
      <c r="M292" s="3" t="s">
        <v>775</v>
      </c>
      <c r="N292" s="3" t="s">
        <v>141</v>
      </c>
      <c r="O292" s="3">
        <v>482</v>
      </c>
    </row>
    <row r="293" spans="1:16" x14ac:dyDescent="0.25">
      <c r="A293" s="3" t="s">
        <v>776</v>
      </c>
      <c r="B293" s="3" t="s">
        <v>124</v>
      </c>
      <c r="C293" s="3" t="s">
        <v>70</v>
      </c>
      <c r="D293" s="3" t="s">
        <v>125</v>
      </c>
      <c r="E293" s="3" t="s">
        <v>126</v>
      </c>
      <c r="F293" s="3" t="s">
        <v>127</v>
      </c>
      <c r="G293" s="3">
        <v>312924</v>
      </c>
      <c r="H293" s="3">
        <v>314143</v>
      </c>
      <c r="I293" s="3" t="s">
        <v>159</v>
      </c>
      <c r="J293" s="3">
        <v>1220</v>
      </c>
      <c r="K293" s="3" t="e">
        <v>#N/A</v>
      </c>
      <c r="L293" s="3" t="e">
        <v>#N/A</v>
      </c>
      <c r="M293" s="3" t="e">
        <v>#N/A</v>
      </c>
      <c r="N293" s="3" t="e">
        <v>#N/A</v>
      </c>
      <c r="O293" s="3" t="e">
        <v>#N/A</v>
      </c>
      <c r="P293" s="3" t="e">
        <v>#N/A</v>
      </c>
    </row>
    <row r="294" spans="1:16" x14ac:dyDescent="0.25">
      <c r="A294" s="3" t="s">
        <v>777</v>
      </c>
      <c r="B294" s="3" t="s">
        <v>124</v>
      </c>
      <c r="C294" s="3" t="s">
        <v>11</v>
      </c>
      <c r="D294" s="3" t="s">
        <v>125</v>
      </c>
      <c r="E294" s="3" t="s">
        <v>126</v>
      </c>
      <c r="F294" s="3" t="s">
        <v>127</v>
      </c>
      <c r="G294" s="3">
        <v>314349</v>
      </c>
      <c r="H294" s="3">
        <v>315182</v>
      </c>
      <c r="I294" s="3" t="s">
        <v>159</v>
      </c>
      <c r="J294" s="3">
        <v>834</v>
      </c>
      <c r="K294" s="3" t="s">
        <v>129</v>
      </c>
      <c r="L294" s="3" t="s">
        <v>130</v>
      </c>
      <c r="M294" s="3" t="s">
        <v>778</v>
      </c>
      <c r="N294" s="3" t="s">
        <v>141</v>
      </c>
      <c r="O294" s="3">
        <v>277</v>
      </c>
    </row>
    <row r="295" spans="1:16" x14ac:dyDescent="0.25">
      <c r="A295" s="3" t="s">
        <v>779</v>
      </c>
      <c r="B295" s="3" t="s">
        <v>124</v>
      </c>
      <c r="C295" s="3" t="s">
        <v>11</v>
      </c>
      <c r="D295" s="3" t="s">
        <v>125</v>
      </c>
      <c r="E295" s="3" t="s">
        <v>126</v>
      </c>
      <c r="F295" s="3" t="s">
        <v>127</v>
      </c>
      <c r="G295" s="3">
        <v>315611</v>
      </c>
      <c r="H295" s="3">
        <v>316402</v>
      </c>
      <c r="I295" s="3" t="s">
        <v>159</v>
      </c>
      <c r="J295" s="3">
        <v>792</v>
      </c>
      <c r="K295" s="3" t="s">
        <v>129</v>
      </c>
      <c r="L295" s="3" t="s">
        <v>130</v>
      </c>
      <c r="M295" s="3" t="s">
        <v>780</v>
      </c>
      <c r="N295" s="3" t="s">
        <v>781</v>
      </c>
      <c r="O295" s="3">
        <v>263</v>
      </c>
    </row>
    <row r="296" spans="1:16" x14ac:dyDescent="0.25">
      <c r="A296" s="3" t="s">
        <v>782</v>
      </c>
      <c r="B296" s="3" t="s">
        <v>124</v>
      </c>
      <c r="C296" s="3" t="s">
        <v>11</v>
      </c>
      <c r="D296" s="3" t="s">
        <v>125</v>
      </c>
      <c r="E296" s="3" t="s">
        <v>126</v>
      </c>
      <c r="F296" s="3" t="s">
        <v>127</v>
      </c>
      <c r="G296" s="3">
        <v>316402</v>
      </c>
      <c r="H296" s="3">
        <v>320625</v>
      </c>
      <c r="I296" s="3" t="s">
        <v>159</v>
      </c>
      <c r="J296" s="3">
        <v>4224</v>
      </c>
      <c r="K296" s="3" t="s">
        <v>129</v>
      </c>
      <c r="L296" s="3" t="s">
        <v>130</v>
      </c>
      <c r="M296" s="3" t="s">
        <v>783</v>
      </c>
      <c r="N296" s="3" t="s">
        <v>141</v>
      </c>
      <c r="O296" s="3">
        <v>1407</v>
      </c>
    </row>
    <row r="297" spans="1:16" x14ac:dyDescent="0.25">
      <c r="A297" s="3" t="s">
        <v>784</v>
      </c>
      <c r="B297" s="3" t="s">
        <v>124</v>
      </c>
      <c r="C297" s="3" t="s">
        <v>11</v>
      </c>
      <c r="D297" s="3" t="s">
        <v>125</v>
      </c>
      <c r="E297" s="3" t="s">
        <v>126</v>
      </c>
      <c r="F297" s="3" t="s">
        <v>127</v>
      </c>
      <c r="G297" s="3">
        <v>321081</v>
      </c>
      <c r="H297" s="3">
        <v>322244</v>
      </c>
      <c r="I297" s="3" t="s">
        <v>128</v>
      </c>
      <c r="J297" s="3">
        <v>1164</v>
      </c>
      <c r="K297" s="3" t="s">
        <v>129</v>
      </c>
      <c r="L297" s="3" t="s">
        <v>130</v>
      </c>
      <c r="M297" s="3" t="s">
        <v>785</v>
      </c>
      <c r="N297" s="3" t="s">
        <v>662</v>
      </c>
      <c r="O297" s="3">
        <v>387</v>
      </c>
    </row>
    <row r="298" spans="1:16" x14ac:dyDescent="0.25">
      <c r="A298" s="3" t="s">
        <v>786</v>
      </c>
      <c r="B298" s="3" t="s">
        <v>124</v>
      </c>
      <c r="C298" s="3" t="s">
        <v>11</v>
      </c>
      <c r="D298" s="3" t="s">
        <v>125</v>
      </c>
      <c r="E298" s="3" t="s">
        <v>126</v>
      </c>
      <c r="F298" s="3" t="s">
        <v>127</v>
      </c>
      <c r="G298" s="3">
        <v>322313</v>
      </c>
      <c r="H298" s="3">
        <v>322939</v>
      </c>
      <c r="I298" s="3" t="s">
        <v>128</v>
      </c>
      <c r="J298" s="3">
        <v>627</v>
      </c>
      <c r="K298" s="3" t="s">
        <v>129</v>
      </c>
      <c r="L298" s="3" t="s">
        <v>130</v>
      </c>
      <c r="M298" s="3" t="s">
        <v>787</v>
      </c>
      <c r="N298" s="3" t="s">
        <v>355</v>
      </c>
      <c r="O298" s="3">
        <v>208</v>
      </c>
    </row>
    <row r="299" spans="1:16" x14ac:dyDescent="0.25">
      <c r="A299" s="3" t="s">
        <v>788</v>
      </c>
      <c r="B299" s="3" t="s">
        <v>124</v>
      </c>
      <c r="C299" s="3" t="s">
        <v>11</v>
      </c>
      <c r="D299" s="3" t="s">
        <v>125</v>
      </c>
      <c r="E299" s="3" t="s">
        <v>126</v>
      </c>
      <c r="F299" s="3" t="s">
        <v>127</v>
      </c>
      <c r="G299" s="3">
        <v>322952</v>
      </c>
      <c r="H299" s="3">
        <v>324259</v>
      </c>
      <c r="I299" s="3" t="s">
        <v>128</v>
      </c>
      <c r="J299" s="3">
        <v>1308</v>
      </c>
      <c r="K299" s="3" t="s">
        <v>129</v>
      </c>
      <c r="L299" s="3" t="s">
        <v>130</v>
      </c>
      <c r="M299" s="3" t="s">
        <v>789</v>
      </c>
      <c r="N299" s="3" t="s">
        <v>790</v>
      </c>
      <c r="O299" s="3">
        <v>435</v>
      </c>
    </row>
    <row r="300" spans="1:16" x14ac:dyDescent="0.25">
      <c r="A300" s="3" t="s">
        <v>791</v>
      </c>
      <c r="B300" s="3" t="s">
        <v>124</v>
      </c>
      <c r="C300" s="3" t="s">
        <v>11</v>
      </c>
      <c r="D300" s="3" t="s">
        <v>125</v>
      </c>
      <c r="E300" s="3" t="s">
        <v>126</v>
      </c>
      <c r="F300" s="3" t="s">
        <v>127</v>
      </c>
      <c r="G300" s="3">
        <v>324265</v>
      </c>
      <c r="H300" s="3">
        <v>325107</v>
      </c>
      <c r="I300" s="3" t="s">
        <v>159</v>
      </c>
      <c r="J300" s="3">
        <v>843</v>
      </c>
      <c r="K300" s="3" t="s">
        <v>129</v>
      </c>
      <c r="L300" s="3" t="s">
        <v>130</v>
      </c>
      <c r="M300" s="3" t="s">
        <v>792</v>
      </c>
      <c r="N300" s="3" t="s">
        <v>509</v>
      </c>
      <c r="O300" s="3">
        <v>280</v>
      </c>
    </row>
    <row r="301" spans="1:16" x14ac:dyDescent="0.25">
      <c r="A301" s="3" t="s">
        <v>793</v>
      </c>
      <c r="B301" s="3" t="s">
        <v>124</v>
      </c>
      <c r="C301" s="3" t="s">
        <v>11</v>
      </c>
      <c r="D301" s="3" t="s">
        <v>125</v>
      </c>
      <c r="E301" s="3" t="s">
        <v>126</v>
      </c>
      <c r="F301" s="3" t="s">
        <v>127</v>
      </c>
      <c r="G301" s="3">
        <v>325367</v>
      </c>
      <c r="H301" s="3">
        <v>325831</v>
      </c>
      <c r="I301" s="3" t="s">
        <v>159</v>
      </c>
      <c r="J301" s="3">
        <v>465</v>
      </c>
      <c r="K301" s="3" t="s">
        <v>129</v>
      </c>
      <c r="L301" s="3" t="s">
        <v>130</v>
      </c>
      <c r="M301" s="3" t="s">
        <v>8278</v>
      </c>
      <c r="N301" s="3" t="s">
        <v>141</v>
      </c>
      <c r="O301" s="3">
        <v>154</v>
      </c>
    </row>
    <row r="302" spans="1:16" x14ac:dyDescent="0.25">
      <c r="A302" s="3" t="s">
        <v>794</v>
      </c>
      <c r="B302" s="3" t="s">
        <v>124</v>
      </c>
      <c r="C302" s="3" t="s">
        <v>11</v>
      </c>
      <c r="D302" s="3" t="s">
        <v>125</v>
      </c>
      <c r="E302" s="3" t="s">
        <v>126</v>
      </c>
      <c r="F302" s="3" t="s">
        <v>127</v>
      </c>
      <c r="G302" s="3">
        <v>326054</v>
      </c>
      <c r="H302" s="3">
        <v>327418</v>
      </c>
      <c r="I302" s="3" t="s">
        <v>159</v>
      </c>
      <c r="J302" s="3">
        <v>1365</v>
      </c>
      <c r="K302" s="3" t="s">
        <v>129</v>
      </c>
      <c r="L302" s="3" t="s">
        <v>130</v>
      </c>
      <c r="M302" s="3" t="s">
        <v>795</v>
      </c>
      <c r="N302" s="3" t="s">
        <v>796</v>
      </c>
      <c r="O302" s="3">
        <v>454</v>
      </c>
    </row>
    <row r="303" spans="1:16" x14ac:dyDescent="0.25">
      <c r="A303" s="3" t="s">
        <v>797</v>
      </c>
      <c r="B303" s="3" t="s">
        <v>124</v>
      </c>
      <c r="C303" s="3" t="s">
        <v>11</v>
      </c>
      <c r="D303" s="3" t="s">
        <v>125</v>
      </c>
      <c r="E303" s="3" t="s">
        <v>126</v>
      </c>
      <c r="F303" s="3" t="s">
        <v>127</v>
      </c>
      <c r="G303" s="3">
        <v>327564</v>
      </c>
      <c r="H303" s="3">
        <v>328919</v>
      </c>
      <c r="I303" s="3" t="s">
        <v>128</v>
      </c>
      <c r="J303" s="3">
        <v>1356</v>
      </c>
      <c r="K303" s="3" t="s">
        <v>129</v>
      </c>
      <c r="L303" s="3" t="s">
        <v>130</v>
      </c>
      <c r="M303" s="3" t="s">
        <v>798</v>
      </c>
      <c r="N303" s="3" t="s">
        <v>799</v>
      </c>
      <c r="O303" s="3">
        <v>451</v>
      </c>
    </row>
    <row r="304" spans="1:16" x14ac:dyDescent="0.25">
      <c r="A304" s="3" t="s">
        <v>800</v>
      </c>
      <c r="B304" s="3" t="s">
        <v>124</v>
      </c>
      <c r="C304" s="3" t="s">
        <v>11</v>
      </c>
      <c r="D304" s="3" t="s">
        <v>125</v>
      </c>
      <c r="E304" s="3" t="s">
        <v>126</v>
      </c>
      <c r="F304" s="3" t="s">
        <v>127</v>
      </c>
      <c r="G304" s="3">
        <v>329170</v>
      </c>
      <c r="H304" s="3">
        <v>331005</v>
      </c>
      <c r="I304" s="3" t="s">
        <v>159</v>
      </c>
      <c r="J304" s="3">
        <v>1836</v>
      </c>
      <c r="K304" s="3" t="s">
        <v>129</v>
      </c>
      <c r="L304" s="3" t="s">
        <v>130</v>
      </c>
      <c r="M304" s="3" t="s">
        <v>8298</v>
      </c>
      <c r="N304" s="3" t="s">
        <v>801</v>
      </c>
      <c r="O304" s="3">
        <v>611</v>
      </c>
    </row>
    <row r="305" spans="1:16" x14ac:dyDescent="0.25">
      <c r="A305" s="3" t="s">
        <v>802</v>
      </c>
      <c r="B305" s="3" t="s">
        <v>124</v>
      </c>
      <c r="C305" s="3" t="s">
        <v>11</v>
      </c>
      <c r="D305" s="3" t="s">
        <v>125</v>
      </c>
      <c r="E305" s="3" t="s">
        <v>126</v>
      </c>
      <c r="F305" s="3" t="s">
        <v>127</v>
      </c>
      <c r="G305" s="3">
        <v>331199</v>
      </c>
      <c r="H305" s="3">
        <v>332245</v>
      </c>
      <c r="I305" s="3" t="s">
        <v>128</v>
      </c>
      <c r="J305" s="3">
        <v>1047</v>
      </c>
      <c r="K305" s="3" t="s">
        <v>129</v>
      </c>
      <c r="L305" s="3" t="s">
        <v>130</v>
      </c>
      <c r="M305" s="3" t="s">
        <v>803</v>
      </c>
      <c r="N305" s="3" t="s">
        <v>358</v>
      </c>
      <c r="O305" s="3">
        <v>348</v>
      </c>
    </row>
    <row r="306" spans="1:16" x14ac:dyDescent="0.25">
      <c r="A306" s="3" t="s">
        <v>804</v>
      </c>
      <c r="B306" s="3" t="s">
        <v>124</v>
      </c>
      <c r="C306" s="3" t="s">
        <v>11</v>
      </c>
      <c r="D306" s="3" t="s">
        <v>125</v>
      </c>
      <c r="E306" s="3" t="s">
        <v>126</v>
      </c>
      <c r="F306" s="3" t="s">
        <v>127</v>
      </c>
      <c r="G306" s="3">
        <v>332233</v>
      </c>
      <c r="H306" s="3">
        <v>332721</v>
      </c>
      <c r="I306" s="3" t="s">
        <v>128</v>
      </c>
      <c r="J306" s="3">
        <v>489</v>
      </c>
      <c r="K306" s="3" t="s">
        <v>129</v>
      </c>
      <c r="L306" s="3" t="s">
        <v>130</v>
      </c>
      <c r="M306" s="3" t="s">
        <v>805</v>
      </c>
      <c r="N306" s="3" t="s">
        <v>358</v>
      </c>
      <c r="O306" s="3">
        <v>162</v>
      </c>
    </row>
    <row r="307" spans="1:16" x14ac:dyDescent="0.25">
      <c r="A307" s="3" t="s">
        <v>806</v>
      </c>
      <c r="B307" s="3" t="s">
        <v>124</v>
      </c>
      <c r="C307" s="3" t="s">
        <v>11</v>
      </c>
      <c r="D307" s="3" t="s">
        <v>125</v>
      </c>
      <c r="E307" s="3" t="s">
        <v>126</v>
      </c>
      <c r="F307" s="3" t="s">
        <v>127</v>
      </c>
      <c r="G307" s="3">
        <v>332742</v>
      </c>
      <c r="H307" s="3">
        <v>333488</v>
      </c>
      <c r="I307" s="3" t="s">
        <v>159</v>
      </c>
      <c r="J307" s="3">
        <v>747</v>
      </c>
      <c r="K307" s="3" t="s">
        <v>129</v>
      </c>
      <c r="L307" s="3" t="s">
        <v>130</v>
      </c>
      <c r="M307" s="3" t="s">
        <v>807</v>
      </c>
      <c r="N307" s="3" t="s">
        <v>808</v>
      </c>
      <c r="O307" s="3">
        <v>248</v>
      </c>
    </row>
    <row r="308" spans="1:16" x14ac:dyDescent="0.25">
      <c r="A308" s="3" t="s">
        <v>809</v>
      </c>
      <c r="B308" s="3" t="s">
        <v>124</v>
      </c>
      <c r="C308" s="3" t="s">
        <v>11</v>
      </c>
      <c r="D308" s="3" t="s">
        <v>125</v>
      </c>
      <c r="E308" s="3" t="s">
        <v>126</v>
      </c>
      <c r="F308" s="3" t="s">
        <v>127</v>
      </c>
      <c r="G308" s="3">
        <v>333489</v>
      </c>
      <c r="H308" s="3">
        <v>335414</v>
      </c>
      <c r="I308" s="3" t="s">
        <v>159</v>
      </c>
      <c r="J308" s="3">
        <v>1926</v>
      </c>
      <c r="K308" s="3" t="s">
        <v>129</v>
      </c>
      <c r="L308" s="3" t="s">
        <v>130</v>
      </c>
      <c r="M308" s="3" t="s">
        <v>810</v>
      </c>
      <c r="N308" s="3" t="s">
        <v>811</v>
      </c>
      <c r="O308" s="3">
        <v>641</v>
      </c>
    </row>
    <row r="309" spans="1:16" x14ac:dyDescent="0.25">
      <c r="A309" s="3" t="s">
        <v>812</v>
      </c>
      <c r="B309" s="3" t="s">
        <v>124</v>
      </c>
      <c r="C309" s="3" t="s">
        <v>11</v>
      </c>
      <c r="D309" s="3" t="s">
        <v>125</v>
      </c>
      <c r="E309" s="3" t="s">
        <v>126</v>
      </c>
      <c r="F309" s="3" t="s">
        <v>127</v>
      </c>
      <c r="G309" s="3">
        <v>335458</v>
      </c>
      <c r="H309" s="3">
        <v>336279</v>
      </c>
      <c r="I309" s="3" t="s">
        <v>159</v>
      </c>
      <c r="J309" s="3">
        <v>822</v>
      </c>
      <c r="K309" s="3" t="s">
        <v>129</v>
      </c>
      <c r="L309" s="3" t="s">
        <v>130</v>
      </c>
      <c r="M309" s="3" t="s">
        <v>813</v>
      </c>
      <c r="N309" s="3" t="s">
        <v>141</v>
      </c>
      <c r="O309" s="3">
        <v>273</v>
      </c>
    </row>
    <row r="310" spans="1:16" x14ac:dyDescent="0.25">
      <c r="A310" s="3" t="s">
        <v>814</v>
      </c>
      <c r="B310" s="3" t="s">
        <v>124</v>
      </c>
      <c r="C310" s="3" t="s">
        <v>11</v>
      </c>
      <c r="D310" s="3" t="s">
        <v>125</v>
      </c>
      <c r="E310" s="3" t="s">
        <v>126</v>
      </c>
      <c r="F310" s="3" t="s">
        <v>127</v>
      </c>
      <c r="G310" s="3">
        <v>336358</v>
      </c>
      <c r="H310" s="3">
        <v>336654</v>
      </c>
      <c r="I310" s="3" t="s">
        <v>159</v>
      </c>
      <c r="J310" s="3">
        <v>297</v>
      </c>
      <c r="K310" s="3" t="s">
        <v>129</v>
      </c>
      <c r="L310" s="3" t="s">
        <v>130</v>
      </c>
      <c r="M310" s="3" t="s">
        <v>815</v>
      </c>
      <c r="N310" s="3" t="s">
        <v>141</v>
      </c>
      <c r="O310" s="3">
        <v>98</v>
      </c>
    </row>
    <row r="311" spans="1:16" x14ac:dyDescent="0.25">
      <c r="A311" s="3" t="s">
        <v>816</v>
      </c>
      <c r="B311" s="3" t="s">
        <v>124</v>
      </c>
      <c r="C311" s="3" t="s">
        <v>11</v>
      </c>
      <c r="D311" s="3" t="s">
        <v>125</v>
      </c>
      <c r="E311" s="3" t="s">
        <v>126</v>
      </c>
      <c r="F311" s="3" t="s">
        <v>127</v>
      </c>
      <c r="G311" s="3">
        <v>336933</v>
      </c>
      <c r="H311" s="3">
        <v>337403</v>
      </c>
      <c r="I311" s="3" t="s">
        <v>159</v>
      </c>
      <c r="J311" s="3">
        <v>471</v>
      </c>
      <c r="K311" s="3" t="s">
        <v>129</v>
      </c>
      <c r="L311" s="3" t="s">
        <v>130</v>
      </c>
      <c r="M311" s="3" t="s">
        <v>817</v>
      </c>
      <c r="N311" s="3" t="s">
        <v>818</v>
      </c>
      <c r="O311" s="3">
        <v>156</v>
      </c>
    </row>
    <row r="312" spans="1:16" x14ac:dyDescent="0.25">
      <c r="A312" s="3" t="s">
        <v>819</v>
      </c>
      <c r="B312" s="3" t="s">
        <v>124</v>
      </c>
      <c r="C312" s="3" t="s">
        <v>11</v>
      </c>
      <c r="D312" s="3" t="s">
        <v>125</v>
      </c>
      <c r="E312" s="3" t="s">
        <v>126</v>
      </c>
      <c r="F312" s="3" t="s">
        <v>127</v>
      </c>
      <c r="G312" s="3">
        <v>337685</v>
      </c>
      <c r="H312" s="3">
        <v>340207</v>
      </c>
      <c r="I312" s="3" t="s">
        <v>128</v>
      </c>
      <c r="J312" s="3">
        <v>2523</v>
      </c>
      <c r="K312" s="3" t="s">
        <v>129</v>
      </c>
      <c r="L312" s="3" t="s">
        <v>130</v>
      </c>
      <c r="M312" s="3" t="s">
        <v>820</v>
      </c>
      <c r="N312" s="3" t="s">
        <v>821</v>
      </c>
      <c r="O312" s="3">
        <v>840</v>
      </c>
    </row>
    <row r="313" spans="1:16" x14ac:dyDescent="0.25">
      <c r="A313" s="3" t="s">
        <v>822</v>
      </c>
      <c r="B313" s="3" t="s">
        <v>124</v>
      </c>
      <c r="C313" s="3" t="s">
        <v>11</v>
      </c>
      <c r="D313" s="3" t="s">
        <v>125</v>
      </c>
      <c r="E313" s="3" t="s">
        <v>126</v>
      </c>
      <c r="F313" s="3" t="s">
        <v>127</v>
      </c>
      <c r="G313" s="3">
        <v>340222</v>
      </c>
      <c r="H313" s="3">
        <v>340578</v>
      </c>
      <c r="I313" s="3" t="s">
        <v>128</v>
      </c>
      <c r="J313" s="3">
        <v>357</v>
      </c>
      <c r="K313" s="3" t="s">
        <v>129</v>
      </c>
      <c r="L313" s="3" t="s">
        <v>130</v>
      </c>
      <c r="M313" s="3" t="s">
        <v>823</v>
      </c>
      <c r="N313" s="3" t="s">
        <v>821</v>
      </c>
      <c r="O313" s="3">
        <v>118</v>
      </c>
    </row>
    <row r="314" spans="1:16" x14ac:dyDescent="0.25">
      <c r="A314" s="3" t="s">
        <v>824</v>
      </c>
      <c r="B314" s="3" t="s">
        <v>124</v>
      </c>
      <c r="C314" s="3" t="s">
        <v>11</v>
      </c>
      <c r="D314" s="3" t="s">
        <v>125</v>
      </c>
      <c r="E314" s="3" t="s">
        <v>126</v>
      </c>
      <c r="F314" s="3" t="s">
        <v>127</v>
      </c>
      <c r="G314" s="3">
        <v>340644</v>
      </c>
      <c r="H314" s="3">
        <v>341390</v>
      </c>
      <c r="I314" s="3" t="s">
        <v>159</v>
      </c>
      <c r="J314" s="3">
        <v>747</v>
      </c>
      <c r="K314" s="3" t="s">
        <v>129</v>
      </c>
      <c r="L314" s="3" t="s">
        <v>130</v>
      </c>
      <c r="M314" s="3" t="s">
        <v>825</v>
      </c>
      <c r="N314" s="3" t="s">
        <v>826</v>
      </c>
      <c r="O314" s="3">
        <v>248</v>
      </c>
    </row>
    <row r="315" spans="1:16" x14ac:dyDescent="0.25">
      <c r="A315" s="3" t="s">
        <v>827</v>
      </c>
      <c r="B315" s="3" t="s">
        <v>124</v>
      </c>
      <c r="C315" s="3" t="s">
        <v>11</v>
      </c>
      <c r="D315" s="3" t="s">
        <v>125</v>
      </c>
      <c r="E315" s="3" t="s">
        <v>126</v>
      </c>
      <c r="F315" s="3" t="s">
        <v>127</v>
      </c>
      <c r="G315" s="3">
        <v>341387</v>
      </c>
      <c r="H315" s="3">
        <v>342532</v>
      </c>
      <c r="I315" s="3" t="s">
        <v>159</v>
      </c>
      <c r="J315" s="3">
        <v>1146</v>
      </c>
      <c r="K315" s="3" t="s">
        <v>129</v>
      </c>
      <c r="L315" s="3" t="s">
        <v>130</v>
      </c>
      <c r="M315" s="3" t="s">
        <v>828</v>
      </c>
      <c r="N315" s="3" t="s">
        <v>829</v>
      </c>
      <c r="O315" s="3">
        <v>381</v>
      </c>
    </row>
    <row r="316" spans="1:16" x14ac:dyDescent="0.25">
      <c r="A316" s="3" t="s">
        <v>830</v>
      </c>
      <c r="B316" s="3" t="s">
        <v>124</v>
      </c>
      <c r="C316" s="3" t="s">
        <v>11</v>
      </c>
      <c r="D316" s="3" t="s">
        <v>125</v>
      </c>
      <c r="E316" s="3" t="s">
        <v>126</v>
      </c>
      <c r="F316" s="3" t="s">
        <v>127</v>
      </c>
      <c r="G316" s="3">
        <v>342905</v>
      </c>
      <c r="H316" s="3">
        <v>344314</v>
      </c>
      <c r="I316" s="3" t="s">
        <v>159</v>
      </c>
      <c r="J316" s="3">
        <v>1410</v>
      </c>
      <c r="K316" s="3" t="s">
        <v>129</v>
      </c>
      <c r="L316" s="3" t="s">
        <v>130</v>
      </c>
      <c r="M316" s="3" t="s">
        <v>8299</v>
      </c>
      <c r="N316" s="3" t="s">
        <v>255</v>
      </c>
      <c r="O316" s="3">
        <v>469</v>
      </c>
    </row>
    <row r="317" spans="1:16" x14ac:dyDescent="0.25">
      <c r="A317" s="3" t="s">
        <v>831</v>
      </c>
      <c r="B317" s="3" t="s">
        <v>124</v>
      </c>
      <c r="C317" s="3" t="s">
        <v>11</v>
      </c>
      <c r="D317" s="3" t="s">
        <v>125</v>
      </c>
      <c r="E317" s="3" t="s">
        <v>126</v>
      </c>
      <c r="F317" s="3" t="s">
        <v>127</v>
      </c>
      <c r="G317" s="3">
        <v>344556</v>
      </c>
      <c r="H317" s="3">
        <v>345101</v>
      </c>
      <c r="I317" s="3" t="s">
        <v>159</v>
      </c>
      <c r="J317" s="3">
        <v>546</v>
      </c>
      <c r="K317" s="3" t="s">
        <v>129</v>
      </c>
      <c r="L317" s="3" t="s">
        <v>130</v>
      </c>
      <c r="M317" s="3" t="s">
        <v>832</v>
      </c>
      <c r="N317" s="3" t="s">
        <v>833</v>
      </c>
      <c r="O317" s="3">
        <v>181</v>
      </c>
    </row>
    <row r="318" spans="1:16" x14ac:dyDescent="0.25">
      <c r="A318" s="3" t="s">
        <v>834</v>
      </c>
      <c r="B318" s="3" t="s">
        <v>124</v>
      </c>
      <c r="C318" s="3" t="s">
        <v>70</v>
      </c>
      <c r="D318" s="3" t="s">
        <v>125</v>
      </c>
      <c r="E318" s="3" t="s">
        <v>126</v>
      </c>
      <c r="F318" s="3" t="s">
        <v>127</v>
      </c>
      <c r="G318" s="3">
        <v>345138</v>
      </c>
      <c r="H318" s="3">
        <v>345789</v>
      </c>
      <c r="I318" s="3" t="s">
        <v>159</v>
      </c>
      <c r="J318" s="3">
        <v>652</v>
      </c>
      <c r="K318" s="3" t="e">
        <v>#N/A</v>
      </c>
      <c r="L318" s="3" t="e">
        <v>#N/A</v>
      </c>
      <c r="M318" s="3" t="e">
        <v>#N/A</v>
      </c>
      <c r="N318" s="3" t="e">
        <v>#N/A</v>
      </c>
      <c r="O318" s="3" t="e">
        <v>#N/A</v>
      </c>
      <c r="P318" s="3" t="e">
        <v>#N/A</v>
      </c>
    </row>
    <row r="319" spans="1:16" x14ac:dyDescent="0.25">
      <c r="A319" s="3" t="s">
        <v>835</v>
      </c>
      <c r="B319" s="3" t="s">
        <v>124</v>
      </c>
      <c r="C319" s="3" t="s">
        <v>11</v>
      </c>
      <c r="D319" s="3" t="s">
        <v>125</v>
      </c>
      <c r="E319" s="3" t="s">
        <v>126</v>
      </c>
      <c r="F319" s="3" t="s">
        <v>127</v>
      </c>
      <c r="G319" s="3">
        <v>345810</v>
      </c>
      <c r="H319" s="3">
        <v>346487</v>
      </c>
      <c r="I319" s="3" t="s">
        <v>159</v>
      </c>
      <c r="J319" s="3">
        <v>678</v>
      </c>
      <c r="K319" s="3" t="s">
        <v>129</v>
      </c>
      <c r="L319" s="3" t="s">
        <v>130</v>
      </c>
      <c r="M319" s="3" t="s">
        <v>836</v>
      </c>
      <c r="N319" s="3" t="s">
        <v>837</v>
      </c>
      <c r="O319" s="3">
        <v>225</v>
      </c>
    </row>
    <row r="320" spans="1:16" x14ac:dyDescent="0.25">
      <c r="A320" s="3" t="s">
        <v>838</v>
      </c>
      <c r="B320" s="3" t="s">
        <v>124</v>
      </c>
      <c r="C320" s="3" t="s">
        <v>11</v>
      </c>
      <c r="D320" s="3" t="s">
        <v>125</v>
      </c>
      <c r="E320" s="3" t="s">
        <v>126</v>
      </c>
      <c r="F320" s="3" t="s">
        <v>127</v>
      </c>
      <c r="G320" s="3">
        <v>346600</v>
      </c>
      <c r="H320" s="3">
        <v>347586</v>
      </c>
      <c r="I320" s="3" t="s">
        <v>159</v>
      </c>
      <c r="J320" s="3">
        <v>987</v>
      </c>
      <c r="K320" s="3" t="s">
        <v>129</v>
      </c>
      <c r="L320" s="3" t="s">
        <v>130</v>
      </c>
      <c r="M320" s="3" t="s">
        <v>839</v>
      </c>
      <c r="N320" s="3" t="s">
        <v>840</v>
      </c>
      <c r="O320" s="3">
        <v>328</v>
      </c>
    </row>
    <row r="321" spans="1:16" x14ac:dyDescent="0.25">
      <c r="A321" s="3" t="s">
        <v>841</v>
      </c>
      <c r="B321" s="3" t="s">
        <v>124</v>
      </c>
      <c r="C321" s="3" t="s">
        <v>11</v>
      </c>
      <c r="D321" s="3" t="s">
        <v>125</v>
      </c>
      <c r="E321" s="3" t="s">
        <v>126</v>
      </c>
      <c r="F321" s="3" t="s">
        <v>127</v>
      </c>
      <c r="G321" s="3">
        <v>347639</v>
      </c>
      <c r="H321" s="3">
        <v>348919</v>
      </c>
      <c r="I321" s="3" t="s">
        <v>159</v>
      </c>
      <c r="J321" s="3">
        <v>1281</v>
      </c>
      <c r="K321" s="3" t="s">
        <v>129</v>
      </c>
      <c r="L321" s="3" t="s">
        <v>130</v>
      </c>
      <c r="M321" s="3" t="s">
        <v>842</v>
      </c>
      <c r="N321" s="3" t="s">
        <v>843</v>
      </c>
      <c r="O321" s="3">
        <v>426</v>
      </c>
    </row>
    <row r="322" spans="1:16" x14ac:dyDescent="0.25">
      <c r="A322" s="3" t="s">
        <v>844</v>
      </c>
      <c r="B322" s="3" t="s">
        <v>124</v>
      </c>
      <c r="C322" s="3" t="s">
        <v>11</v>
      </c>
      <c r="D322" s="3" t="s">
        <v>125</v>
      </c>
      <c r="E322" s="3" t="s">
        <v>126</v>
      </c>
      <c r="F322" s="3" t="s">
        <v>127</v>
      </c>
      <c r="G322" s="3">
        <v>348987</v>
      </c>
      <c r="H322" s="3">
        <v>350666</v>
      </c>
      <c r="I322" s="3" t="s">
        <v>128</v>
      </c>
      <c r="J322" s="3">
        <v>1680</v>
      </c>
      <c r="K322" s="3" t="s">
        <v>129</v>
      </c>
      <c r="L322" s="3" t="s">
        <v>130</v>
      </c>
      <c r="M322" s="3" t="s">
        <v>845</v>
      </c>
      <c r="N322" s="3" t="s">
        <v>452</v>
      </c>
      <c r="O322" s="3">
        <v>559</v>
      </c>
    </row>
    <row r="323" spans="1:16" x14ac:dyDescent="0.25">
      <c r="A323" s="3" t="s">
        <v>846</v>
      </c>
      <c r="B323" s="3" t="s">
        <v>124</v>
      </c>
      <c r="C323" s="3" t="s">
        <v>11</v>
      </c>
      <c r="D323" s="3" t="s">
        <v>125</v>
      </c>
      <c r="E323" s="3" t="s">
        <v>126</v>
      </c>
      <c r="F323" s="3" t="s">
        <v>127</v>
      </c>
      <c r="G323" s="3">
        <v>351600</v>
      </c>
      <c r="H323" s="3">
        <v>352004</v>
      </c>
      <c r="I323" s="3" t="s">
        <v>128</v>
      </c>
      <c r="J323" s="3">
        <v>405</v>
      </c>
      <c r="K323" s="3" t="s">
        <v>129</v>
      </c>
      <c r="L323" s="3" t="s">
        <v>130</v>
      </c>
      <c r="M323" s="3" t="s">
        <v>847</v>
      </c>
      <c r="N323" s="3" t="s">
        <v>141</v>
      </c>
      <c r="O323" s="3">
        <v>134</v>
      </c>
    </row>
    <row r="324" spans="1:16" x14ac:dyDescent="0.25">
      <c r="A324" s="3" t="s">
        <v>848</v>
      </c>
      <c r="B324" s="3" t="s">
        <v>124</v>
      </c>
      <c r="C324" s="3" t="s">
        <v>11</v>
      </c>
      <c r="D324" s="3" t="s">
        <v>125</v>
      </c>
      <c r="E324" s="3" t="s">
        <v>126</v>
      </c>
      <c r="F324" s="3" t="s">
        <v>127</v>
      </c>
      <c r="G324" s="3">
        <v>352400</v>
      </c>
      <c r="H324" s="3">
        <v>353533</v>
      </c>
      <c r="I324" s="3" t="s">
        <v>159</v>
      </c>
      <c r="J324" s="3">
        <v>1134</v>
      </c>
      <c r="K324" s="3" t="s">
        <v>129</v>
      </c>
      <c r="L324" s="3" t="s">
        <v>130</v>
      </c>
      <c r="M324" s="3" t="s">
        <v>849</v>
      </c>
      <c r="N324" s="3" t="s">
        <v>850</v>
      </c>
      <c r="O324" s="3">
        <v>377</v>
      </c>
    </row>
    <row r="325" spans="1:16" x14ac:dyDescent="0.25">
      <c r="A325" s="3" t="s">
        <v>851</v>
      </c>
      <c r="B325" s="3" t="s">
        <v>124</v>
      </c>
      <c r="C325" s="3" t="s">
        <v>70</v>
      </c>
      <c r="D325" s="3" t="s">
        <v>125</v>
      </c>
      <c r="E325" s="3" t="s">
        <v>126</v>
      </c>
      <c r="F325" s="3" t="s">
        <v>127</v>
      </c>
      <c r="G325" s="3">
        <v>353539</v>
      </c>
      <c r="H325" s="3">
        <v>353895</v>
      </c>
      <c r="I325" s="3" t="s">
        <v>159</v>
      </c>
      <c r="J325" s="3">
        <v>357</v>
      </c>
      <c r="K325" s="3" t="s">
        <v>129</v>
      </c>
      <c r="L325" s="3" t="s">
        <v>337</v>
      </c>
      <c r="N325" s="3" t="s">
        <v>355</v>
      </c>
      <c r="O325" s="3">
        <v>0</v>
      </c>
      <c r="P325" s="3" t="s">
        <v>339</v>
      </c>
    </row>
    <row r="326" spans="1:16" x14ac:dyDescent="0.25">
      <c r="A326" s="3" t="s">
        <v>852</v>
      </c>
      <c r="B326" s="3" t="s">
        <v>124</v>
      </c>
      <c r="C326" s="3" t="s">
        <v>11</v>
      </c>
      <c r="D326" s="3" t="s">
        <v>125</v>
      </c>
      <c r="E326" s="3" t="s">
        <v>126</v>
      </c>
      <c r="F326" s="3" t="s">
        <v>127</v>
      </c>
      <c r="G326" s="3">
        <v>353998</v>
      </c>
      <c r="H326" s="3">
        <v>354582</v>
      </c>
      <c r="I326" s="3" t="s">
        <v>128</v>
      </c>
      <c r="J326" s="3">
        <v>585</v>
      </c>
      <c r="K326" s="3" t="s">
        <v>129</v>
      </c>
      <c r="L326" s="3" t="s">
        <v>130</v>
      </c>
      <c r="M326" s="3" t="s">
        <v>853</v>
      </c>
      <c r="N326" s="3" t="s">
        <v>854</v>
      </c>
      <c r="O326" s="3">
        <v>194</v>
      </c>
    </row>
    <row r="327" spans="1:16" x14ac:dyDescent="0.25">
      <c r="A327" s="3" t="s">
        <v>855</v>
      </c>
      <c r="B327" s="3" t="s">
        <v>124</v>
      </c>
      <c r="C327" s="3" t="s">
        <v>11</v>
      </c>
      <c r="D327" s="3" t="s">
        <v>125</v>
      </c>
      <c r="E327" s="3" t="s">
        <v>126</v>
      </c>
      <c r="F327" s="3" t="s">
        <v>127</v>
      </c>
      <c r="G327" s="3">
        <v>354582</v>
      </c>
      <c r="H327" s="3">
        <v>355130</v>
      </c>
      <c r="I327" s="3" t="s">
        <v>128</v>
      </c>
      <c r="J327" s="3">
        <v>549</v>
      </c>
      <c r="K327" s="3" t="s">
        <v>129</v>
      </c>
      <c r="L327" s="3" t="s">
        <v>130</v>
      </c>
      <c r="M327" s="3" t="s">
        <v>856</v>
      </c>
      <c r="N327" s="3" t="s">
        <v>141</v>
      </c>
      <c r="O327" s="3">
        <v>182</v>
      </c>
    </row>
    <row r="328" spans="1:16" x14ac:dyDescent="0.25">
      <c r="A328" s="3" t="s">
        <v>857</v>
      </c>
      <c r="B328" s="3" t="s">
        <v>124</v>
      </c>
      <c r="C328" s="3" t="s">
        <v>11</v>
      </c>
      <c r="D328" s="3" t="s">
        <v>125</v>
      </c>
      <c r="E328" s="3" t="s">
        <v>126</v>
      </c>
      <c r="F328" s="3" t="s">
        <v>127</v>
      </c>
      <c r="G328" s="3">
        <v>355063</v>
      </c>
      <c r="H328" s="3">
        <v>355791</v>
      </c>
      <c r="I328" s="3" t="s">
        <v>159</v>
      </c>
      <c r="J328" s="3">
        <v>729</v>
      </c>
      <c r="K328" s="3" t="s">
        <v>129</v>
      </c>
      <c r="L328" s="3" t="s">
        <v>130</v>
      </c>
      <c r="M328" s="3" t="s">
        <v>858</v>
      </c>
      <c r="N328" s="3" t="s">
        <v>355</v>
      </c>
      <c r="O328" s="3">
        <v>242</v>
      </c>
    </row>
    <row r="329" spans="1:16" x14ac:dyDescent="0.25">
      <c r="A329" s="3" t="s">
        <v>859</v>
      </c>
      <c r="B329" s="3" t="s">
        <v>124</v>
      </c>
      <c r="C329" s="3" t="s">
        <v>11</v>
      </c>
      <c r="D329" s="3" t="s">
        <v>125</v>
      </c>
      <c r="E329" s="3" t="s">
        <v>126</v>
      </c>
      <c r="F329" s="3" t="s">
        <v>127</v>
      </c>
      <c r="G329" s="3">
        <v>355875</v>
      </c>
      <c r="H329" s="3">
        <v>356795</v>
      </c>
      <c r="I329" s="3" t="s">
        <v>128</v>
      </c>
      <c r="J329" s="3">
        <v>921</v>
      </c>
      <c r="K329" s="3" t="s">
        <v>129</v>
      </c>
      <c r="L329" s="3" t="s">
        <v>130</v>
      </c>
      <c r="M329" s="3" t="s">
        <v>8300</v>
      </c>
      <c r="N329" s="3" t="s">
        <v>141</v>
      </c>
      <c r="O329" s="3">
        <v>306</v>
      </c>
    </row>
    <row r="330" spans="1:16" x14ac:dyDescent="0.25">
      <c r="A330" s="3" t="s">
        <v>860</v>
      </c>
      <c r="B330" s="3" t="s">
        <v>124</v>
      </c>
      <c r="C330" s="3" t="s">
        <v>11</v>
      </c>
      <c r="D330" s="3" t="s">
        <v>125</v>
      </c>
      <c r="E330" s="3" t="s">
        <v>126</v>
      </c>
      <c r="F330" s="3" t="s">
        <v>127</v>
      </c>
      <c r="G330" s="3">
        <v>356792</v>
      </c>
      <c r="H330" s="3">
        <v>357253</v>
      </c>
      <c r="I330" s="3" t="s">
        <v>159</v>
      </c>
      <c r="J330" s="3">
        <v>462</v>
      </c>
      <c r="K330" s="3" t="s">
        <v>129</v>
      </c>
      <c r="L330" s="3" t="s">
        <v>130</v>
      </c>
      <c r="M330" s="3" t="s">
        <v>861</v>
      </c>
      <c r="N330" s="3" t="s">
        <v>862</v>
      </c>
      <c r="O330" s="3">
        <v>153</v>
      </c>
    </row>
    <row r="331" spans="1:16" x14ac:dyDescent="0.25">
      <c r="A331" s="3" t="s">
        <v>863</v>
      </c>
      <c r="B331" s="3" t="s">
        <v>124</v>
      </c>
      <c r="C331" s="3" t="s">
        <v>11</v>
      </c>
      <c r="D331" s="3" t="s">
        <v>125</v>
      </c>
      <c r="E331" s="3" t="s">
        <v>126</v>
      </c>
      <c r="F331" s="3" t="s">
        <v>127</v>
      </c>
      <c r="G331" s="3">
        <v>357264</v>
      </c>
      <c r="H331" s="3">
        <v>357524</v>
      </c>
      <c r="I331" s="3" t="s">
        <v>159</v>
      </c>
      <c r="J331" s="3">
        <v>261</v>
      </c>
      <c r="K331" s="3" t="s">
        <v>129</v>
      </c>
      <c r="L331" s="3" t="s">
        <v>130</v>
      </c>
      <c r="M331" s="3" t="s">
        <v>864</v>
      </c>
      <c r="N331" s="3" t="s">
        <v>865</v>
      </c>
      <c r="O331" s="3">
        <v>86</v>
      </c>
    </row>
    <row r="332" spans="1:16" x14ac:dyDescent="0.25">
      <c r="A332" s="3" t="s">
        <v>866</v>
      </c>
      <c r="B332" s="3" t="s">
        <v>124</v>
      </c>
      <c r="C332" s="3" t="s">
        <v>11</v>
      </c>
      <c r="D332" s="3" t="s">
        <v>125</v>
      </c>
      <c r="E332" s="3" t="s">
        <v>126</v>
      </c>
      <c r="F332" s="3" t="s">
        <v>127</v>
      </c>
      <c r="G332" s="3">
        <v>357719</v>
      </c>
      <c r="H332" s="3">
        <v>358627</v>
      </c>
      <c r="I332" s="3" t="s">
        <v>128</v>
      </c>
      <c r="J332" s="3">
        <v>909</v>
      </c>
      <c r="K332" s="3" t="s">
        <v>129</v>
      </c>
      <c r="L332" s="3" t="s">
        <v>130</v>
      </c>
      <c r="M332" s="3" t="s">
        <v>867</v>
      </c>
      <c r="N332" s="3" t="s">
        <v>413</v>
      </c>
      <c r="O332" s="3">
        <v>302</v>
      </c>
    </row>
    <row r="333" spans="1:16" x14ac:dyDescent="0.25">
      <c r="A333" s="3" t="s">
        <v>868</v>
      </c>
      <c r="B333" s="3" t="s">
        <v>124</v>
      </c>
      <c r="C333" s="3" t="s">
        <v>70</v>
      </c>
      <c r="D333" s="3" t="s">
        <v>125</v>
      </c>
      <c r="E333" s="3" t="s">
        <v>126</v>
      </c>
      <c r="F333" s="3" t="s">
        <v>127</v>
      </c>
      <c r="G333" s="3">
        <v>358763</v>
      </c>
      <c r="H333" s="3">
        <v>360268</v>
      </c>
      <c r="I333" s="3" t="s">
        <v>128</v>
      </c>
      <c r="J333" s="3">
        <v>1506</v>
      </c>
      <c r="K333" s="3" t="s">
        <v>129</v>
      </c>
      <c r="L333" s="3" t="s">
        <v>337</v>
      </c>
      <c r="N333" s="3" t="s">
        <v>141</v>
      </c>
      <c r="O333" s="3">
        <v>0</v>
      </c>
      <c r="P333" s="3" t="s">
        <v>339</v>
      </c>
    </row>
    <row r="334" spans="1:16" x14ac:dyDescent="0.25">
      <c r="A334" s="3" t="s">
        <v>869</v>
      </c>
      <c r="B334" s="3" t="s">
        <v>124</v>
      </c>
      <c r="C334" s="3" t="s">
        <v>11</v>
      </c>
      <c r="D334" s="3" t="s">
        <v>125</v>
      </c>
      <c r="E334" s="3" t="s">
        <v>126</v>
      </c>
      <c r="F334" s="3" t="s">
        <v>127</v>
      </c>
      <c r="G334" s="3">
        <v>360483</v>
      </c>
      <c r="H334" s="3">
        <v>362402</v>
      </c>
      <c r="I334" s="3" t="s">
        <v>128</v>
      </c>
      <c r="J334" s="3">
        <v>1920</v>
      </c>
      <c r="K334" s="3" t="s">
        <v>129</v>
      </c>
      <c r="L334" s="3" t="s">
        <v>130</v>
      </c>
      <c r="M334" s="3" t="s">
        <v>870</v>
      </c>
      <c r="N334" s="3" t="s">
        <v>871</v>
      </c>
      <c r="O334" s="3">
        <v>639</v>
      </c>
    </row>
    <row r="335" spans="1:16" x14ac:dyDescent="0.25">
      <c r="A335" s="3" t="s">
        <v>872</v>
      </c>
      <c r="B335" s="3" t="s">
        <v>124</v>
      </c>
      <c r="C335" s="3" t="s">
        <v>11</v>
      </c>
      <c r="D335" s="3" t="s">
        <v>125</v>
      </c>
      <c r="E335" s="3" t="s">
        <v>126</v>
      </c>
      <c r="F335" s="3" t="s">
        <v>127</v>
      </c>
      <c r="G335" s="3">
        <v>362399</v>
      </c>
      <c r="H335" s="3">
        <v>364042</v>
      </c>
      <c r="I335" s="3" t="s">
        <v>128</v>
      </c>
      <c r="J335" s="3">
        <v>1644</v>
      </c>
      <c r="K335" s="3" t="s">
        <v>129</v>
      </c>
      <c r="L335" s="3" t="s">
        <v>130</v>
      </c>
      <c r="M335" s="3" t="s">
        <v>873</v>
      </c>
      <c r="N335" s="3" t="s">
        <v>241</v>
      </c>
      <c r="O335" s="3">
        <v>547</v>
      </c>
    </row>
    <row r="336" spans="1:16" x14ac:dyDescent="0.25">
      <c r="A336" s="3" t="s">
        <v>874</v>
      </c>
      <c r="B336" s="3" t="s">
        <v>124</v>
      </c>
      <c r="C336" s="3" t="s">
        <v>70</v>
      </c>
      <c r="D336" s="3" t="s">
        <v>125</v>
      </c>
      <c r="E336" s="3" t="s">
        <v>126</v>
      </c>
      <c r="F336" s="3" t="s">
        <v>127</v>
      </c>
      <c r="G336" s="3">
        <v>364039</v>
      </c>
      <c r="H336" s="3">
        <v>368022</v>
      </c>
      <c r="I336" s="3" t="s">
        <v>128</v>
      </c>
      <c r="J336" s="3">
        <v>3984</v>
      </c>
      <c r="K336" s="3" t="s">
        <v>129</v>
      </c>
      <c r="L336" s="3" t="s">
        <v>337</v>
      </c>
      <c r="N336" s="3" t="s">
        <v>875</v>
      </c>
      <c r="O336" s="3">
        <v>0</v>
      </c>
      <c r="P336" s="3" t="s">
        <v>339</v>
      </c>
    </row>
    <row r="337" spans="1:15" x14ac:dyDescent="0.25">
      <c r="A337" s="3" t="s">
        <v>876</v>
      </c>
      <c r="B337" s="3" t="s">
        <v>124</v>
      </c>
      <c r="C337" s="3" t="s">
        <v>11</v>
      </c>
      <c r="D337" s="3" t="s">
        <v>125</v>
      </c>
      <c r="E337" s="3" t="s">
        <v>126</v>
      </c>
      <c r="F337" s="3" t="s">
        <v>127</v>
      </c>
      <c r="G337" s="3">
        <v>368139</v>
      </c>
      <c r="H337" s="3">
        <v>368447</v>
      </c>
      <c r="I337" s="3" t="s">
        <v>128</v>
      </c>
      <c r="J337" s="3">
        <v>309</v>
      </c>
      <c r="K337" s="3" t="s">
        <v>129</v>
      </c>
      <c r="L337" s="3" t="s">
        <v>130</v>
      </c>
      <c r="M337" s="3" t="s">
        <v>877</v>
      </c>
      <c r="N337" s="3" t="s">
        <v>878</v>
      </c>
      <c r="O337" s="3">
        <v>102</v>
      </c>
    </row>
    <row r="338" spans="1:15" x14ac:dyDescent="0.25">
      <c r="A338" s="3" t="s">
        <v>879</v>
      </c>
      <c r="B338" s="3" t="s">
        <v>124</v>
      </c>
      <c r="C338" s="3" t="s">
        <v>11</v>
      </c>
      <c r="D338" s="3" t="s">
        <v>125</v>
      </c>
      <c r="E338" s="3" t="s">
        <v>126</v>
      </c>
      <c r="F338" s="3" t="s">
        <v>127</v>
      </c>
      <c r="G338" s="3">
        <v>368746</v>
      </c>
      <c r="H338" s="3">
        <v>369048</v>
      </c>
      <c r="I338" s="3" t="s">
        <v>128</v>
      </c>
      <c r="J338" s="3">
        <v>303</v>
      </c>
      <c r="K338" s="3" t="s">
        <v>129</v>
      </c>
      <c r="L338" s="3" t="s">
        <v>130</v>
      </c>
      <c r="M338" s="3" t="s">
        <v>880</v>
      </c>
      <c r="N338" s="3" t="s">
        <v>881</v>
      </c>
      <c r="O338" s="3">
        <v>100</v>
      </c>
    </row>
    <row r="339" spans="1:15" x14ac:dyDescent="0.25">
      <c r="A339" s="3" t="s">
        <v>882</v>
      </c>
      <c r="B339" s="3" t="s">
        <v>124</v>
      </c>
      <c r="C339" s="3" t="s">
        <v>11</v>
      </c>
      <c r="D339" s="3" t="s">
        <v>125</v>
      </c>
      <c r="E339" s="3" t="s">
        <v>126</v>
      </c>
      <c r="F339" s="3" t="s">
        <v>127</v>
      </c>
      <c r="G339" s="3">
        <v>369081</v>
      </c>
      <c r="H339" s="3">
        <v>369371</v>
      </c>
      <c r="I339" s="3" t="s">
        <v>128</v>
      </c>
      <c r="J339" s="3">
        <v>291</v>
      </c>
      <c r="K339" s="3" t="s">
        <v>129</v>
      </c>
      <c r="L339" s="3" t="s">
        <v>130</v>
      </c>
      <c r="M339" s="3" t="s">
        <v>883</v>
      </c>
      <c r="N339" s="3" t="s">
        <v>884</v>
      </c>
      <c r="O339" s="3">
        <v>96</v>
      </c>
    </row>
    <row r="340" spans="1:15" x14ac:dyDescent="0.25">
      <c r="A340" s="3" t="s">
        <v>885</v>
      </c>
      <c r="B340" s="3" t="s">
        <v>124</v>
      </c>
      <c r="C340" s="3" t="s">
        <v>11</v>
      </c>
      <c r="D340" s="3" t="s">
        <v>125</v>
      </c>
      <c r="E340" s="3" t="s">
        <v>126</v>
      </c>
      <c r="F340" s="3" t="s">
        <v>127</v>
      </c>
      <c r="G340" s="3">
        <v>369382</v>
      </c>
      <c r="H340" s="3">
        <v>370251</v>
      </c>
      <c r="I340" s="3" t="s">
        <v>128</v>
      </c>
      <c r="J340" s="3">
        <v>870</v>
      </c>
      <c r="K340" s="3" t="s">
        <v>129</v>
      </c>
      <c r="L340" s="3" t="s">
        <v>130</v>
      </c>
      <c r="M340" s="3" t="s">
        <v>886</v>
      </c>
      <c r="N340" s="3" t="s">
        <v>887</v>
      </c>
      <c r="O340" s="3">
        <v>289</v>
      </c>
    </row>
    <row r="341" spans="1:15" x14ac:dyDescent="0.25">
      <c r="A341" s="3" t="s">
        <v>888</v>
      </c>
      <c r="B341" s="3" t="s">
        <v>124</v>
      </c>
      <c r="C341" s="3" t="s">
        <v>11</v>
      </c>
      <c r="D341" s="3" t="s">
        <v>125</v>
      </c>
      <c r="E341" s="3" t="s">
        <v>126</v>
      </c>
      <c r="F341" s="3" t="s">
        <v>127</v>
      </c>
      <c r="G341" s="3">
        <v>370427</v>
      </c>
      <c r="H341" s="3">
        <v>371845</v>
      </c>
      <c r="I341" s="3" t="s">
        <v>128</v>
      </c>
      <c r="J341" s="3">
        <v>1419</v>
      </c>
      <c r="K341" s="3" t="s">
        <v>129</v>
      </c>
      <c r="L341" s="3" t="s">
        <v>130</v>
      </c>
      <c r="M341" s="3" t="s">
        <v>889</v>
      </c>
      <c r="N341" s="3" t="s">
        <v>890</v>
      </c>
      <c r="O341" s="3">
        <v>472</v>
      </c>
    </row>
    <row r="342" spans="1:15" x14ac:dyDescent="0.25">
      <c r="A342" s="3" t="s">
        <v>891</v>
      </c>
      <c r="B342" s="3" t="s">
        <v>124</v>
      </c>
      <c r="C342" s="3" t="s">
        <v>11</v>
      </c>
      <c r="D342" s="3" t="s">
        <v>125</v>
      </c>
      <c r="E342" s="3" t="s">
        <v>126</v>
      </c>
      <c r="F342" s="3" t="s">
        <v>127</v>
      </c>
      <c r="G342" s="3">
        <v>371842</v>
      </c>
      <c r="H342" s="3">
        <v>373269</v>
      </c>
      <c r="I342" s="3" t="s">
        <v>128</v>
      </c>
      <c r="J342" s="3">
        <v>1428</v>
      </c>
      <c r="K342" s="3" t="s">
        <v>129</v>
      </c>
      <c r="L342" s="3" t="s">
        <v>130</v>
      </c>
      <c r="M342" s="3" t="s">
        <v>8301</v>
      </c>
      <c r="N342" s="3" t="s">
        <v>892</v>
      </c>
      <c r="O342" s="3">
        <v>475</v>
      </c>
    </row>
    <row r="343" spans="1:15" x14ac:dyDescent="0.25">
      <c r="A343" s="3" t="s">
        <v>893</v>
      </c>
      <c r="B343" s="3" t="s">
        <v>124</v>
      </c>
      <c r="C343" s="3" t="s">
        <v>11</v>
      </c>
      <c r="D343" s="3" t="s">
        <v>125</v>
      </c>
      <c r="E343" s="3" t="s">
        <v>126</v>
      </c>
      <c r="F343" s="3" t="s">
        <v>127</v>
      </c>
      <c r="G343" s="3">
        <v>373296</v>
      </c>
      <c r="H343" s="3">
        <v>374279</v>
      </c>
      <c r="I343" s="3" t="s">
        <v>128</v>
      </c>
      <c r="J343" s="3">
        <v>984</v>
      </c>
      <c r="K343" s="3" t="s">
        <v>129</v>
      </c>
      <c r="L343" s="3" t="s">
        <v>130</v>
      </c>
      <c r="M343" s="3" t="s">
        <v>894</v>
      </c>
      <c r="N343" s="3" t="s">
        <v>895</v>
      </c>
      <c r="O343" s="3">
        <v>327</v>
      </c>
    </row>
    <row r="344" spans="1:15" x14ac:dyDescent="0.25">
      <c r="A344" s="3" t="s">
        <v>896</v>
      </c>
      <c r="B344" s="3" t="s">
        <v>124</v>
      </c>
      <c r="C344" s="3" t="s">
        <v>11</v>
      </c>
      <c r="D344" s="3" t="s">
        <v>125</v>
      </c>
      <c r="E344" s="3" t="s">
        <v>126</v>
      </c>
      <c r="F344" s="3" t="s">
        <v>127</v>
      </c>
      <c r="G344" s="3">
        <v>374266</v>
      </c>
      <c r="H344" s="3">
        <v>375471</v>
      </c>
      <c r="I344" s="3" t="s">
        <v>159</v>
      </c>
      <c r="J344" s="3">
        <v>1206</v>
      </c>
      <c r="K344" s="3" t="s">
        <v>129</v>
      </c>
      <c r="L344" s="3" t="s">
        <v>130</v>
      </c>
      <c r="M344" s="3" t="s">
        <v>897</v>
      </c>
      <c r="N344" s="3" t="s">
        <v>898</v>
      </c>
      <c r="O344" s="3">
        <v>401</v>
      </c>
    </row>
    <row r="345" spans="1:15" x14ac:dyDescent="0.25">
      <c r="A345" s="3" t="s">
        <v>899</v>
      </c>
      <c r="B345" s="3" t="s">
        <v>124</v>
      </c>
      <c r="C345" s="3" t="s">
        <v>11</v>
      </c>
      <c r="D345" s="3" t="s">
        <v>125</v>
      </c>
      <c r="E345" s="3" t="s">
        <v>126</v>
      </c>
      <c r="F345" s="3" t="s">
        <v>127</v>
      </c>
      <c r="G345" s="3">
        <v>375595</v>
      </c>
      <c r="H345" s="3">
        <v>376380</v>
      </c>
      <c r="I345" s="3" t="s">
        <v>128</v>
      </c>
      <c r="J345" s="3">
        <v>786</v>
      </c>
      <c r="K345" s="3" t="s">
        <v>129</v>
      </c>
      <c r="L345" s="3" t="s">
        <v>130</v>
      </c>
      <c r="M345" s="3" t="s">
        <v>900</v>
      </c>
      <c r="N345" s="3" t="s">
        <v>901</v>
      </c>
      <c r="O345" s="3">
        <v>261</v>
      </c>
    </row>
    <row r="346" spans="1:15" x14ac:dyDescent="0.25">
      <c r="A346" s="3" t="s">
        <v>902</v>
      </c>
      <c r="B346" s="3" t="s">
        <v>124</v>
      </c>
      <c r="C346" s="3" t="s">
        <v>11</v>
      </c>
      <c r="D346" s="3" t="s">
        <v>125</v>
      </c>
      <c r="E346" s="3" t="s">
        <v>126</v>
      </c>
      <c r="F346" s="3" t="s">
        <v>127</v>
      </c>
      <c r="G346" s="3">
        <v>376369</v>
      </c>
      <c r="H346" s="3">
        <v>377172</v>
      </c>
      <c r="I346" s="3" t="s">
        <v>159</v>
      </c>
      <c r="J346" s="3">
        <v>804</v>
      </c>
      <c r="K346" s="3" t="s">
        <v>129</v>
      </c>
      <c r="L346" s="3" t="s">
        <v>130</v>
      </c>
      <c r="M346" s="3" t="s">
        <v>903</v>
      </c>
      <c r="N346" s="3" t="s">
        <v>904</v>
      </c>
      <c r="O346" s="3">
        <v>267</v>
      </c>
    </row>
    <row r="347" spans="1:15" x14ac:dyDescent="0.25">
      <c r="A347" s="3" t="s">
        <v>905</v>
      </c>
      <c r="B347" s="3" t="s">
        <v>124</v>
      </c>
      <c r="C347" s="3" t="s">
        <v>11</v>
      </c>
      <c r="D347" s="3" t="s">
        <v>125</v>
      </c>
      <c r="E347" s="3" t="s">
        <v>126</v>
      </c>
      <c r="F347" s="3" t="s">
        <v>127</v>
      </c>
      <c r="G347" s="3">
        <v>377207</v>
      </c>
      <c r="H347" s="3">
        <v>378607</v>
      </c>
      <c r="I347" s="3" t="s">
        <v>159</v>
      </c>
      <c r="J347" s="3">
        <v>1401</v>
      </c>
      <c r="K347" s="3" t="s">
        <v>129</v>
      </c>
      <c r="L347" s="3" t="s">
        <v>130</v>
      </c>
      <c r="M347" s="3" t="s">
        <v>8302</v>
      </c>
      <c r="N347" s="3" t="s">
        <v>906</v>
      </c>
      <c r="O347" s="3">
        <v>466</v>
      </c>
    </row>
    <row r="348" spans="1:15" x14ac:dyDescent="0.25">
      <c r="A348" s="3" t="s">
        <v>907</v>
      </c>
      <c r="B348" s="3" t="s">
        <v>124</v>
      </c>
      <c r="C348" s="3" t="s">
        <v>11</v>
      </c>
      <c r="D348" s="3" t="s">
        <v>125</v>
      </c>
      <c r="E348" s="3" t="s">
        <v>126</v>
      </c>
      <c r="F348" s="3" t="s">
        <v>127</v>
      </c>
      <c r="G348" s="3">
        <v>378866</v>
      </c>
      <c r="H348" s="3">
        <v>379528</v>
      </c>
      <c r="I348" s="3" t="s">
        <v>159</v>
      </c>
      <c r="J348" s="3">
        <v>663</v>
      </c>
      <c r="K348" s="3" t="s">
        <v>129</v>
      </c>
      <c r="L348" s="3" t="s">
        <v>130</v>
      </c>
      <c r="M348" s="3" t="s">
        <v>908</v>
      </c>
      <c r="N348" s="3" t="s">
        <v>909</v>
      </c>
      <c r="O348" s="3">
        <v>220</v>
      </c>
    </row>
    <row r="349" spans="1:15" x14ac:dyDescent="0.25">
      <c r="A349" s="3" t="s">
        <v>910</v>
      </c>
      <c r="B349" s="3" t="s">
        <v>124</v>
      </c>
      <c r="C349" s="3" t="s">
        <v>11</v>
      </c>
      <c r="D349" s="3" t="s">
        <v>125</v>
      </c>
      <c r="E349" s="3" t="s">
        <v>126</v>
      </c>
      <c r="F349" s="3" t="s">
        <v>127</v>
      </c>
      <c r="G349" s="3">
        <v>379585</v>
      </c>
      <c r="H349" s="3">
        <v>379890</v>
      </c>
      <c r="I349" s="3" t="s">
        <v>128</v>
      </c>
      <c r="J349" s="3">
        <v>306</v>
      </c>
      <c r="K349" s="3" t="s">
        <v>129</v>
      </c>
      <c r="L349" s="3" t="s">
        <v>130</v>
      </c>
      <c r="M349" s="3" t="s">
        <v>911</v>
      </c>
      <c r="N349" s="3" t="s">
        <v>141</v>
      </c>
      <c r="O349" s="3">
        <v>101</v>
      </c>
    </row>
    <row r="350" spans="1:15" x14ac:dyDescent="0.25">
      <c r="A350" s="3" t="s">
        <v>912</v>
      </c>
      <c r="B350" s="3" t="s">
        <v>124</v>
      </c>
      <c r="C350" s="3" t="s">
        <v>11</v>
      </c>
      <c r="D350" s="3" t="s">
        <v>125</v>
      </c>
      <c r="E350" s="3" t="s">
        <v>126</v>
      </c>
      <c r="F350" s="3" t="s">
        <v>127</v>
      </c>
      <c r="G350" s="3">
        <v>379874</v>
      </c>
      <c r="H350" s="3">
        <v>380356</v>
      </c>
      <c r="I350" s="3" t="s">
        <v>159</v>
      </c>
      <c r="J350" s="3">
        <v>483</v>
      </c>
      <c r="K350" s="3" t="s">
        <v>129</v>
      </c>
      <c r="L350" s="3" t="s">
        <v>130</v>
      </c>
      <c r="M350" s="3" t="s">
        <v>913</v>
      </c>
      <c r="N350" s="3" t="s">
        <v>141</v>
      </c>
      <c r="O350" s="3">
        <v>160</v>
      </c>
    </row>
    <row r="351" spans="1:15" x14ac:dyDescent="0.25">
      <c r="A351" s="3" t="s">
        <v>914</v>
      </c>
      <c r="B351" s="3" t="s">
        <v>124</v>
      </c>
      <c r="C351" s="3" t="s">
        <v>11</v>
      </c>
      <c r="D351" s="3" t="s">
        <v>125</v>
      </c>
      <c r="E351" s="3" t="s">
        <v>126</v>
      </c>
      <c r="F351" s="3" t="s">
        <v>127</v>
      </c>
      <c r="G351" s="3">
        <v>380414</v>
      </c>
      <c r="H351" s="3">
        <v>381151</v>
      </c>
      <c r="I351" s="3" t="s">
        <v>128</v>
      </c>
      <c r="J351" s="3">
        <v>738</v>
      </c>
      <c r="K351" s="3" t="s">
        <v>129</v>
      </c>
      <c r="L351" s="3" t="s">
        <v>130</v>
      </c>
      <c r="M351" s="3" t="s">
        <v>915</v>
      </c>
      <c r="N351" s="3" t="s">
        <v>141</v>
      </c>
      <c r="O351" s="3">
        <v>245</v>
      </c>
    </row>
    <row r="352" spans="1:15" x14ac:dyDescent="0.25">
      <c r="A352" s="3" t="s">
        <v>916</v>
      </c>
      <c r="B352" s="3" t="s">
        <v>124</v>
      </c>
      <c r="C352" s="3" t="s">
        <v>11</v>
      </c>
      <c r="D352" s="3" t="s">
        <v>125</v>
      </c>
      <c r="E352" s="3" t="s">
        <v>126</v>
      </c>
      <c r="F352" s="3" t="s">
        <v>127</v>
      </c>
      <c r="G352" s="3">
        <v>381243</v>
      </c>
      <c r="H352" s="3">
        <v>381899</v>
      </c>
      <c r="I352" s="3" t="s">
        <v>128</v>
      </c>
      <c r="J352" s="3">
        <v>657</v>
      </c>
      <c r="K352" s="3" t="s">
        <v>129</v>
      </c>
      <c r="L352" s="3" t="s">
        <v>130</v>
      </c>
      <c r="M352" s="3" t="s">
        <v>917</v>
      </c>
      <c r="N352" s="3" t="s">
        <v>141</v>
      </c>
      <c r="O352" s="3">
        <v>218</v>
      </c>
    </row>
    <row r="353" spans="1:16" x14ac:dyDescent="0.25">
      <c r="A353" s="3" t="s">
        <v>918</v>
      </c>
      <c r="B353" s="3" t="s">
        <v>124</v>
      </c>
      <c r="C353" s="3" t="s">
        <v>11</v>
      </c>
      <c r="D353" s="3" t="s">
        <v>125</v>
      </c>
      <c r="E353" s="3" t="s">
        <v>126</v>
      </c>
      <c r="F353" s="3" t="s">
        <v>127</v>
      </c>
      <c r="G353" s="3">
        <v>381964</v>
      </c>
      <c r="H353" s="3">
        <v>382455</v>
      </c>
      <c r="I353" s="3" t="s">
        <v>159</v>
      </c>
      <c r="J353" s="3">
        <v>492</v>
      </c>
      <c r="K353" s="3" t="s">
        <v>129</v>
      </c>
      <c r="L353" s="3" t="s">
        <v>130</v>
      </c>
      <c r="M353" s="3" t="s">
        <v>919</v>
      </c>
      <c r="N353" s="3" t="s">
        <v>920</v>
      </c>
      <c r="O353" s="3">
        <v>163</v>
      </c>
    </row>
    <row r="354" spans="1:16" x14ac:dyDescent="0.25">
      <c r="A354" s="3" t="s">
        <v>921</v>
      </c>
      <c r="B354" s="3" t="s">
        <v>124</v>
      </c>
      <c r="C354" s="3" t="s">
        <v>11</v>
      </c>
      <c r="D354" s="3" t="s">
        <v>125</v>
      </c>
      <c r="E354" s="3" t="s">
        <v>126</v>
      </c>
      <c r="F354" s="3" t="s">
        <v>127</v>
      </c>
      <c r="G354" s="3">
        <v>382498</v>
      </c>
      <c r="H354" s="3">
        <v>383733</v>
      </c>
      <c r="I354" s="3" t="s">
        <v>128</v>
      </c>
      <c r="J354" s="3">
        <v>1236</v>
      </c>
      <c r="K354" s="3" t="s">
        <v>129</v>
      </c>
      <c r="L354" s="3" t="s">
        <v>130</v>
      </c>
      <c r="M354" s="3" t="s">
        <v>8303</v>
      </c>
      <c r="N354" s="3" t="s">
        <v>141</v>
      </c>
      <c r="O354" s="3">
        <v>411</v>
      </c>
    </row>
    <row r="355" spans="1:16" x14ac:dyDescent="0.25">
      <c r="A355" s="3" t="s">
        <v>922</v>
      </c>
      <c r="B355" s="3" t="s">
        <v>124</v>
      </c>
      <c r="C355" s="3" t="s">
        <v>11</v>
      </c>
      <c r="D355" s="3" t="s">
        <v>125</v>
      </c>
      <c r="E355" s="3" t="s">
        <v>126</v>
      </c>
      <c r="F355" s="3" t="s">
        <v>127</v>
      </c>
      <c r="G355" s="3">
        <v>383931</v>
      </c>
      <c r="H355" s="3">
        <v>385805</v>
      </c>
      <c r="I355" s="3" t="s">
        <v>128</v>
      </c>
      <c r="J355" s="3">
        <v>1875</v>
      </c>
      <c r="K355" s="3" t="s">
        <v>129</v>
      </c>
      <c r="L355" s="3" t="s">
        <v>130</v>
      </c>
      <c r="M355" s="3" t="s">
        <v>923</v>
      </c>
      <c r="N355" s="3" t="s">
        <v>141</v>
      </c>
      <c r="O355" s="3">
        <v>624</v>
      </c>
    </row>
    <row r="356" spans="1:16" x14ac:dyDescent="0.25">
      <c r="A356" s="3" t="s">
        <v>924</v>
      </c>
      <c r="B356" s="3" t="s">
        <v>124</v>
      </c>
      <c r="C356" s="3" t="s">
        <v>11</v>
      </c>
      <c r="D356" s="3" t="s">
        <v>125</v>
      </c>
      <c r="E356" s="3" t="s">
        <v>126</v>
      </c>
      <c r="F356" s="3" t="s">
        <v>127</v>
      </c>
      <c r="G356" s="3">
        <v>386034</v>
      </c>
      <c r="H356" s="3">
        <v>387440</v>
      </c>
      <c r="I356" s="3" t="s">
        <v>128</v>
      </c>
      <c r="J356" s="3">
        <v>1407</v>
      </c>
      <c r="K356" s="3" t="s">
        <v>129</v>
      </c>
      <c r="L356" s="3" t="s">
        <v>130</v>
      </c>
      <c r="M356" s="3" t="s">
        <v>925</v>
      </c>
      <c r="N356" s="3" t="s">
        <v>141</v>
      </c>
      <c r="O356" s="3">
        <v>468</v>
      </c>
    </row>
    <row r="357" spans="1:16" x14ac:dyDescent="0.25">
      <c r="A357" s="3" t="s">
        <v>926</v>
      </c>
      <c r="B357" s="3" t="s">
        <v>124</v>
      </c>
      <c r="C357" s="3" t="s">
        <v>11</v>
      </c>
      <c r="D357" s="3" t="s">
        <v>125</v>
      </c>
      <c r="E357" s="3" t="s">
        <v>126</v>
      </c>
      <c r="F357" s="3" t="s">
        <v>127</v>
      </c>
      <c r="G357" s="3">
        <v>387522</v>
      </c>
      <c r="H357" s="3">
        <v>387914</v>
      </c>
      <c r="I357" s="3" t="s">
        <v>128</v>
      </c>
      <c r="J357" s="3">
        <v>393</v>
      </c>
      <c r="K357" s="3" t="s">
        <v>129</v>
      </c>
      <c r="L357" s="3" t="s">
        <v>130</v>
      </c>
      <c r="M357" s="3" t="s">
        <v>927</v>
      </c>
      <c r="N357" s="3" t="s">
        <v>141</v>
      </c>
      <c r="O357" s="3">
        <v>130</v>
      </c>
    </row>
    <row r="358" spans="1:16" x14ac:dyDescent="0.25">
      <c r="A358" s="3" t="s">
        <v>928</v>
      </c>
      <c r="B358" s="3" t="s">
        <v>124</v>
      </c>
      <c r="C358" s="3" t="s">
        <v>11</v>
      </c>
      <c r="D358" s="3" t="s">
        <v>125</v>
      </c>
      <c r="E358" s="3" t="s">
        <v>126</v>
      </c>
      <c r="F358" s="3" t="s">
        <v>127</v>
      </c>
      <c r="G358" s="3">
        <v>387921</v>
      </c>
      <c r="H358" s="3">
        <v>388619</v>
      </c>
      <c r="I358" s="3" t="s">
        <v>159</v>
      </c>
      <c r="J358" s="3">
        <v>699</v>
      </c>
      <c r="K358" s="3" t="s">
        <v>129</v>
      </c>
      <c r="L358" s="3" t="s">
        <v>130</v>
      </c>
      <c r="M358" s="3" t="s">
        <v>929</v>
      </c>
      <c r="N358" s="3" t="s">
        <v>141</v>
      </c>
      <c r="O358" s="3">
        <v>232</v>
      </c>
    </row>
    <row r="359" spans="1:16" x14ac:dyDescent="0.25">
      <c r="A359" s="3" t="s">
        <v>930</v>
      </c>
      <c r="B359" s="3" t="s">
        <v>124</v>
      </c>
      <c r="C359" s="3" t="s">
        <v>70</v>
      </c>
      <c r="D359" s="3" t="s">
        <v>125</v>
      </c>
      <c r="E359" s="3" t="s">
        <v>126</v>
      </c>
      <c r="F359" s="3" t="s">
        <v>127</v>
      </c>
      <c r="G359" s="3">
        <v>388695</v>
      </c>
      <c r="H359" s="3">
        <v>389403</v>
      </c>
      <c r="I359" s="3" t="s">
        <v>128</v>
      </c>
      <c r="J359" s="3">
        <v>709</v>
      </c>
      <c r="K359" s="3" t="e">
        <v>#N/A</v>
      </c>
      <c r="L359" s="3" t="e">
        <v>#N/A</v>
      </c>
      <c r="M359" s="3" t="e">
        <v>#N/A</v>
      </c>
      <c r="N359" s="3" t="e">
        <v>#N/A</v>
      </c>
      <c r="O359" s="3" t="e">
        <v>#N/A</v>
      </c>
      <c r="P359" s="3" t="e">
        <v>#N/A</v>
      </c>
    </row>
    <row r="360" spans="1:16" x14ac:dyDescent="0.25">
      <c r="A360" s="3" t="s">
        <v>931</v>
      </c>
      <c r="B360" s="3" t="s">
        <v>124</v>
      </c>
      <c r="C360" s="3" t="s">
        <v>11</v>
      </c>
      <c r="D360" s="3" t="s">
        <v>125</v>
      </c>
      <c r="E360" s="3" t="s">
        <v>126</v>
      </c>
      <c r="F360" s="3" t="s">
        <v>127</v>
      </c>
      <c r="G360" s="3">
        <v>389411</v>
      </c>
      <c r="H360" s="3">
        <v>389977</v>
      </c>
      <c r="I360" s="3" t="s">
        <v>159</v>
      </c>
      <c r="J360" s="3">
        <v>567</v>
      </c>
      <c r="K360" s="3" t="s">
        <v>129</v>
      </c>
      <c r="L360" s="3" t="s">
        <v>130</v>
      </c>
      <c r="M360" s="3" t="s">
        <v>932</v>
      </c>
      <c r="N360" s="3" t="s">
        <v>141</v>
      </c>
      <c r="O360" s="3">
        <v>188</v>
      </c>
    </row>
    <row r="361" spans="1:16" x14ac:dyDescent="0.25">
      <c r="A361" s="3" t="s">
        <v>933</v>
      </c>
      <c r="B361" s="3" t="s">
        <v>124</v>
      </c>
      <c r="C361" s="3" t="s">
        <v>11</v>
      </c>
      <c r="D361" s="3" t="s">
        <v>125</v>
      </c>
      <c r="E361" s="3" t="s">
        <v>126</v>
      </c>
      <c r="F361" s="3" t="s">
        <v>127</v>
      </c>
      <c r="G361" s="3">
        <v>390119</v>
      </c>
      <c r="H361" s="3">
        <v>390583</v>
      </c>
      <c r="I361" s="3" t="s">
        <v>128</v>
      </c>
      <c r="J361" s="3">
        <v>465</v>
      </c>
      <c r="K361" s="3" t="s">
        <v>129</v>
      </c>
      <c r="L361" s="3" t="s">
        <v>130</v>
      </c>
      <c r="M361" s="3" t="s">
        <v>934</v>
      </c>
      <c r="N361" s="3" t="s">
        <v>141</v>
      </c>
      <c r="O361" s="3">
        <v>154</v>
      </c>
    </row>
    <row r="362" spans="1:16" x14ac:dyDescent="0.25">
      <c r="A362" s="3" t="s">
        <v>935</v>
      </c>
      <c r="B362" s="3" t="s">
        <v>124</v>
      </c>
      <c r="C362" s="3" t="s">
        <v>11</v>
      </c>
      <c r="D362" s="3" t="s">
        <v>125</v>
      </c>
      <c r="E362" s="3" t="s">
        <v>126</v>
      </c>
      <c r="F362" s="3" t="s">
        <v>127</v>
      </c>
      <c r="G362" s="3">
        <v>390645</v>
      </c>
      <c r="H362" s="3">
        <v>391499</v>
      </c>
      <c r="I362" s="3" t="s">
        <v>128</v>
      </c>
      <c r="J362" s="3">
        <v>855</v>
      </c>
      <c r="K362" s="3" t="s">
        <v>129</v>
      </c>
      <c r="L362" s="3" t="s">
        <v>130</v>
      </c>
      <c r="M362" s="3" t="s">
        <v>936</v>
      </c>
      <c r="N362" s="3" t="s">
        <v>937</v>
      </c>
      <c r="O362" s="3">
        <v>284</v>
      </c>
    </row>
    <row r="363" spans="1:16" x14ac:dyDescent="0.25">
      <c r="A363" s="3" t="s">
        <v>938</v>
      </c>
      <c r="B363" s="3" t="s">
        <v>124</v>
      </c>
      <c r="C363" s="3" t="s">
        <v>11</v>
      </c>
      <c r="D363" s="3" t="s">
        <v>125</v>
      </c>
      <c r="E363" s="3" t="s">
        <v>126</v>
      </c>
      <c r="F363" s="3" t="s">
        <v>127</v>
      </c>
      <c r="G363" s="3">
        <v>391618</v>
      </c>
      <c r="H363" s="3">
        <v>392451</v>
      </c>
      <c r="I363" s="3" t="s">
        <v>128</v>
      </c>
      <c r="J363" s="3">
        <v>834</v>
      </c>
      <c r="K363" s="3" t="s">
        <v>129</v>
      </c>
      <c r="L363" s="3" t="s">
        <v>130</v>
      </c>
      <c r="M363" s="3" t="s">
        <v>939</v>
      </c>
      <c r="N363" s="3" t="s">
        <v>937</v>
      </c>
      <c r="O363" s="3">
        <v>277</v>
      </c>
    </row>
    <row r="364" spans="1:16" x14ac:dyDescent="0.25">
      <c r="A364" s="3" t="s">
        <v>940</v>
      </c>
      <c r="B364" s="3" t="s">
        <v>124</v>
      </c>
      <c r="C364" s="3" t="s">
        <v>11</v>
      </c>
      <c r="D364" s="3" t="s">
        <v>125</v>
      </c>
      <c r="E364" s="3" t="s">
        <v>126</v>
      </c>
      <c r="F364" s="3" t="s">
        <v>127</v>
      </c>
      <c r="G364" s="3">
        <v>392455</v>
      </c>
      <c r="H364" s="3">
        <v>393948</v>
      </c>
      <c r="I364" s="3" t="s">
        <v>159</v>
      </c>
      <c r="J364" s="3">
        <v>1494</v>
      </c>
      <c r="K364" s="3" t="s">
        <v>129</v>
      </c>
      <c r="L364" s="3" t="s">
        <v>130</v>
      </c>
      <c r="M364" s="3" t="s">
        <v>941</v>
      </c>
      <c r="N364" s="3" t="s">
        <v>141</v>
      </c>
      <c r="O364" s="3">
        <v>497</v>
      </c>
    </row>
    <row r="365" spans="1:16" x14ac:dyDescent="0.25">
      <c r="A365" s="3" t="s">
        <v>942</v>
      </c>
      <c r="B365" s="3" t="s">
        <v>124</v>
      </c>
      <c r="C365" s="3" t="s">
        <v>11</v>
      </c>
      <c r="D365" s="3" t="s">
        <v>125</v>
      </c>
      <c r="E365" s="3" t="s">
        <v>126</v>
      </c>
      <c r="F365" s="3" t="s">
        <v>127</v>
      </c>
      <c r="G365" s="3">
        <v>394832</v>
      </c>
      <c r="H365" s="3">
        <v>395521</v>
      </c>
      <c r="I365" s="3" t="s">
        <v>128</v>
      </c>
      <c r="J365" s="3">
        <v>690</v>
      </c>
      <c r="K365" s="3" t="s">
        <v>129</v>
      </c>
      <c r="L365" s="3" t="s">
        <v>130</v>
      </c>
      <c r="M365" s="3" t="s">
        <v>943</v>
      </c>
      <c r="N365" s="3" t="s">
        <v>141</v>
      </c>
      <c r="O365" s="3">
        <v>229</v>
      </c>
    </row>
    <row r="366" spans="1:16" x14ac:dyDescent="0.25">
      <c r="A366" s="3" t="s">
        <v>944</v>
      </c>
      <c r="B366" s="3" t="s">
        <v>124</v>
      </c>
      <c r="C366" s="3" t="s">
        <v>11</v>
      </c>
      <c r="D366" s="3" t="s">
        <v>125</v>
      </c>
      <c r="E366" s="3" t="s">
        <v>126</v>
      </c>
      <c r="F366" s="3" t="s">
        <v>127</v>
      </c>
      <c r="G366" s="3">
        <v>395678</v>
      </c>
      <c r="H366" s="3">
        <v>396364</v>
      </c>
      <c r="I366" s="3" t="s">
        <v>128</v>
      </c>
      <c r="J366" s="3">
        <v>687</v>
      </c>
      <c r="K366" s="3" t="s">
        <v>129</v>
      </c>
      <c r="L366" s="3" t="s">
        <v>130</v>
      </c>
      <c r="M366" s="3" t="s">
        <v>945</v>
      </c>
      <c r="N366" s="3" t="s">
        <v>946</v>
      </c>
      <c r="O366" s="3">
        <v>228</v>
      </c>
    </row>
    <row r="367" spans="1:16" x14ac:dyDescent="0.25">
      <c r="A367" s="3" t="s">
        <v>947</v>
      </c>
      <c r="B367" s="3" t="s">
        <v>124</v>
      </c>
      <c r="C367" s="3" t="s">
        <v>70</v>
      </c>
      <c r="D367" s="3" t="s">
        <v>125</v>
      </c>
      <c r="E367" s="3" t="s">
        <v>126</v>
      </c>
      <c r="F367" s="3" t="s">
        <v>127</v>
      </c>
      <c r="G367" s="3">
        <v>396485</v>
      </c>
      <c r="H367" s="3">
        <v>397816</v>
      </c>
      <c r="I367" s="3" t="s">
        <v>159</v>
      </c>
      <c r="J367" s="3">
        <v>1332</v>
      </c>
      <c r="K367" s="3" t="s">
        <v>129</v>
      </c>
      <c r="L367" s="3" t="s">
        <v>337</v>
      </c>
      <c r="N367" s="3" t="s">
        <v>948</v>
      </c>
      <c r="O367" s="3">
        <v>0</v>
      </c>
      <c r="P367" s="3" t="s">
        <v>339</v>
      </c>
    </row>
    <row r="368" spans="1:16" x14ac:dyDescent="0.25">
      <c r="A368" s="3" t="s">
        <v>949</v>
      </c>
      <c r="B368" s="3" t="s">
        <v>124</v>
      </c>
      <c r="C368" s="3" t="s">
        <v>11</v>
      </c>
      <c r="D368" s="3" t="s">
        <v>125</v>
      </c>
      <c r="E368" s="3" t="s">
        <v>126</v>
      </c>
      <c r="F368" s="3" t="s">
        <v>127</v>
      </c>
      <c r="G368" s="3">
        <v>397827</v>
      </c>
      <c r="H368" s="3">
        <v>398564</v>
      </c>
      <c r="I368" s="3" t="s">
        <v>159</v>
      </c>
      <c r="J368" s="3">
        <v>738</v>
      </c>
      <c r="K368" s="3" t="s">
        <v>129</v>
      </c>
      <c r="L368" s="3" t="s">
        <v>130</v>
      </c>
      <c r="M368" s="3" t="s">
        <v>950</v>
      </c>
      <c r="N368" s="3" t="s">
        <v>951</v>
      </c>
      <c r="O368" s="3">
        <v>245</v>
      </c>
    </row>
    <row r="369" spans="1:16" x14ac:dyDescent="0.25">
      <c r="A369" s="3" t="s">
        <v>952</v>
      </c>
      <c r="B369" s="3" t="s">
        <v>124</v>
      </c>
      <c r="C369" s="3" t="s">
        <v>11</v>
      </c>
      <c r="D369" s="3" t="s">
        <v>125</v>
      </c>
      <c r="E369" s="3" t="s">
        <v>126</v>
      </c>
      <c r="F369" s="3" t="s">
        <v>127</v>
      </c>
      <c r="G369" s="3">
        <v>398570</v>
      </c>
      <c r="H369" s="3">
        <v>399769</v>
      </c>
      <c r="I369" s="3" t="s">
        <v>159</v>
      </c>
      <c r="J369" s="3">
        <v>1200</v>
      </c>
      <c r="K369" s="3" t="s">
        <v>129</v>
      </c>
      <c r="L369" s="3" t="s">
        <v>130</v>
      </c>
      <c r="M369" s="3" t="s">
        <v>8304</v>
      </c>
      <c r="N369" s="3" t="s">
        <v>386</v>
      </c>
      <c r="O369" s="3">
        <v>399</v>
      </c>
    </row>
    <row r="370" spans="1:16" x14ac:dyDescent="0.25">
      <c r="A370" s="3" t="s">
        <v>953</v>
      </c>
      <c r="B370" s="3" t="s">
        <v>124</v>
      </c>
      <c r="C370" s="3" t="s">
        <v>11</v>
      </c>
      <c r="D370" s="3" t="s">
        <v>125</v>
      </c>
      <c r="E370" s="3" t="s">
        <v>126</v>
      </c>
      <c r="F370" s="3" t="s">
        <v>127</v>
      </c>
      <c r="G370" s="3">
        <v>399802</v>
      </c>
      <c r="H370" s="3">
        <v>401850</v>
      </c>
      <c r="I370" s="3" t="s">
        <v>159</v>
      </c>
      <c r="J370" s="3">
        <v>2049</v>
      </c>
      <c r="K370" s="3" t="s">
        <v>129</v>
      </c>
      <c r="L370" s="3" t="s">
        <v>130</v>
      </c>
      <c r="M370" s="3" t="s">
        <v>954</v>
      </c>
      <c r="N370" s="3" t="s">
        <v>955</v>
      </c>
      <c r="O370" s="3">
        <v>682</v>
      </c>
    </row>
    <row r="371" spans="1:16" x14ac:dyDescent="0.25">
      <c r="A371" s="3" t="s">
        <v>956</v>
      </c>
      <c r="B371" s="3" t="s">
        <v>124</v>
      </c>
      <c r="C371" s="3" t="s">
        <v>11</v>
      </c>
      <c r="D371" s="3" t="s">
        <v>125</v>
      </c>
      <c r="E371" s="3" t="s">
        <v>126</v>
      </c>
      <c r="F371" s="3" t="s">
        <v>127</v>
      </c>
      <c r="G371" s="3">
        <v>401847</v>
      </c>
      <c r="H371" s="3">
        <v>402644</v>
      </c>
      <c r="I371" s="3" t="s">
        <v>159</v>
      </c>
      <c r="J371" s="3">
        <v>798</v>
      </c>
      <c r="K371" s="3" t="s">
        <v>129</v>
      </c>
      <c r="L371" s="3" t="s">
        <v>130</v>
      </c>
      <c r="M371" s="3" t="s">
        <v>8290</v>
      </c>
      <c r="N371" s="3" t="s">
        <v>268</v>
      </c>
      <c r="O371" s="3">
        <v>265</v>
      </c>
    </row>
    <row r="372" spans="1:16" x14ac:dyDescent="0.25">
      <c r="A372" s="3" t="s">
        <v>957</v>
      </c>
      <c r="B372" s="3" t="s">
        <v>124</v>
      </c>
      <c r="C372" s="3" t="s">
        <v>11</v>
      </c>
      <c r="D372" s="3" t="s">
        <v>125</v>
      </c>
      <c r="E372" s="3" t="s">
        <v>126</v>
      </c>
      <c r="F372" s="3" t="s">
        <v>127</v>
      </c>
      <c r="G372" s="3">
        <v>402890</v>
      </c>
      <c r="H372" s="3">
        <v>403519</v>
      </c>
      <c r="I372" s="3" t="s">
        <v>128</v>
      </c>
      <c r="J372" s="3">
        <v>630</v>
      </c>
      <c r="K372" s="3" t="s">
        <v>129</v>
      </c>
      <c r="L372" s="3" t="s">
        <v>130</v>
      </c>
      <c r="M372" s="3" t="s">
        <v>958</v>
      </c>
      <c r="N372" s="3" t="s">
        <v>355</v>
      </c>
      <c r="O372" s="3">
        <v>209</v>
      </c>
    </row>
    <row r="373" spans="1:16" x14ac:dyDescent="0.25">
      <c r="A373" s="3" t="s">
        <v>959</v>
      </c>
      <c r="B373" s="3" t="s">
        <v>124</v>
      </c>
      <c r="C373" s="3" t="s">
        <v>11</v>
      </c>
      <c r="D373" s="3" t="s">
        <v>125</v>
      </c>
      <c r="E373" s="3" t="s">
        <v>126</v>
      </c>
      <c r="F373" s="3" t="s">
        <v>127</v>
      </c>
      <c r="G373" s="3">
        <v>403635</v>
      </c>
      <c r="H373" s="3">
        <v>404867</v>
      </c>
      <c r="I373" s="3" t="s">
        <v>159</v>
      </c>
      <c r="J373" s="3">
        <v>1233</v>
      </c>
      <c r="K373" s="3" t="s">
        <v>129</v>
      </c>
      <c r="L373" s="3" t="s">
        <v>130</v>
      </c>
      <c r="M373" s="3" t="s">
        <v>8292</v>
      </c>
      <c r="N373" s="3" t="s">
        <v>736</v>
      </c>
      <c r="O373" s="3">
        <v>410</v>
      </c>
    </row>
    <row r="374" spans="1:16" x14ac:dyDescent="0.25">
      <c r="A374" s="3" t="s">
        <v>960</v>
      </c>
      <c r="B374" s="3" t="s">
        <v>124</v>
      </c>
      <c r="C374" s="3" t="s">
        <v>11</v>
      </c>
      <c r="D374" s="3" t="s">
        <v>125</v>
      </c>
      <c r="E374" s="3" t="s">
        <v>126</v>
      </c>
      <c r="F374" s="3" t="s">
        <v>127</v>
      </c>
      <c r="G374" s="3">
        <v>404864</v>
      </c>
      <c r="H374" s="3">
        <v>405073</v>
      </c>
      <c r="I374" s="3" t="s">
        <v>159</v>
      </c>
      <c r="J374" s="3">
        <v>210</v>
      </c>
      <c r="K374" s="3" t="s">
        <v>129</v>
      </c>
      <c r="L374" s="3" t="s">
        <v>130</v>
      </c>
      <c r="M374" s="3" t="s">
        <v>8296</v>
      </c>
      <c r="N374" s="3" t="s">
        <v>141</v>
      </c>
      <c r="O374" s="3">
        <v>69</v>
      </c>
    </row>
    <row r="375" spans="1:16" x14ac:dyDescent="0.25">
      <c r="A375" s="3" t="s">
        <v>961</v>
      </c>
      <c r="B375" s="3" t="s">
        <v>124</v>
      </c>
      <c r="C375" s="3" t="s">
        <v>149</v>
      </c>
      <c r="D375" s="3" t="s">
        <v>125</v>
      </c>
      <c r="E375" s="3" t="s">
        <v>126</v>
      </c>
      <c r="F375" s="3" t="s">
        <v>127</v>
      </c>
      <c r="G375" s="3">
        <v>405335</v>
      </c>
      <c r="H375" s="3">
        <v>405408</v>
      </c>
      <c r="I375" s="3" t="s">
        <v>159</v>
      </c>
      <c r="J375" s="3">
        <v>74</v>
      </c>
      <c r="K375" s="3" t="s">
        <v>149</v>
      </c>
      <c r="N375" s="3" t="s">
        <v>962</v>
      </c>
      <c r="O375" s="3">
        <v>0</v>
      </c>
      <c r="P375" s="3" t="s">
        <v>963</v>
      </c>
    </row>
    <row r="376" spans="1:16" x14ac:dyDescent="0.25">
      <c r="A376" s="3" t="s">
        <v>964</v>
      </c>
      <c r="B376" s="3" t="s">
        <v>124</v>
      </c>
      <c r="C376" s="3" t="s">
        <v>11</v>
      </c>
      <c r="D376" s="3" t="s">
        <v>125</v>
      </c>
      <c r="E376" s="3" t="s">
        <v>126</v>
      </c>
      <c r="F376" s="3" t="s">
        <v>127</v>
      </c>
      <c r="G376" s="3">
        <v>405705</v>
      </c>
      <c r="H376" s="3">
        <v>406319</v>
      </c>
      <c r="I376" s="3" t="s">
        <v>128</v>
      </c>
      <c r="J376" s="3">
        <v>615</v>
      </c>
      <c r="K376" s="3" t="s">
        <v>129</v>
      </c>
      <c r="L376" s="3" t="s">
        <v>130</v>
      </c>
      <c r="M376" s="3" t="s">
        <v>8298</v>
      </c>
      <c r="N376" s="3" t="s">
        <v>141</v>
      </c>
      <c r="O376" s="3">
        <v>204</v>
      </c>
    </row>
    <row r="377" spans="1:16" x14ac:dyDescent="0.25">
      <c r="A377" s="3" t="s">
        <v>965</v>
      </c>
      <c r="B377" s="3" t="s">
        <v>124</v>
      </c>
      <c r="C377" s="3" t="s">
        <v>11</v>
      </c>
      <c r="D377" s="3" t="s">
        <v>125</v>
      </c>
      <c r="E377" s="3" t="s">
        <v>126</v>
      </c>
      <c r="F377" s="3" t="s">
        <v>127</v>
      </c>
      <c r="G377" s="3">
        <v>406375</v>
      </c>
      <c r="H377" s="3">
        <v>406947</v>
      </c>
      <c r="I377" s="3" t="s">
        <v>128</v>
      </c>
      <c r="J377" s="3">
        <v>573</v>
      </c>
      <c r="K377" s="3" t="s">
        <v>129</v>
      </c>
      <c r="L377" s="3" t="s">
        <v>130</v>
      </c>
      <c r="M377" s="3" t="s">
        <v>8299</v>
      </c>
      <c r="N377" s="3" t="s">
        <v>966</v>
      </c>
      <c r="O377" s="3">
        <v>190</v>
      </c>
    </row>
    <row r="378" spans="1:16" x14ac:dyDescent="0.25">
      <c r="A378" s="3" t="s">
        <v>967</v>
      </c>
      <c r="B378" s="3" t="s">
        <v>124</v>
      </c>
      <c r="C378" s="3" t="s">
        <v>11</v>
      </c>
      <c r="D378" s="3" t="s">
        <v>125</v>
      </c>
      <c r="E378" s="3" t="s">
        <v>126</v>
      </c>
      <c r="F378" s="3" t="s">
        <v>127</v>
      </c>
      <c r="G378" s="3">
        <v>407300</v>
      </c>
      <c r="H378" s="3">
        <v>408439</v>
      </c>
      <c r="I378" s="3" t="s">
        <v>128</v>
      </c>
      <c r="J378" s="3">
        <v>1140</v>
      </c>
      <c r="K378" s="3" t="s">
        <v>129</v>
      </c>
      <c r="L378" s="3" t="s">
        <v>130</v>
      </c>
      <c r="M378" s="3" t="s">
        <v>968</v>
      </c>
      <c r="N378" s="3" t="s">
        <v>141</v>
      </c>
      <c r="O378" s="3">
        <v>379</v>
      </c>
    </row>
    <row r="379" spans="1:16" x14ac:dyDescent="0.25">
      <c r="A379" s="3" t="s">
        <v>969</v>
      </c>
      <c r="B379" s="3" t="s">
        <v>124</v>
      </c>
      <c r="C379" s="3" t="s">
        <v>11</v>
      </c>
      <c r="D379" s="3" t="s">
        <v>125</v>
      </c>
      <c r="E379" s="3" t="s">
        <v>126</v>
      </c>
      <c r="F379" s="3" t="s">
        <v>127</v>
      </c>
      <c r="G379" s="3">
        <v>408591</v>
      </c>
      <c r="H379" s="3">
        <v>409919</v>
      </c>
      <c r="I379" s="3" t="s">
        <v>128</v>
      </c>
      <c r="J379" s="3">
        <v>1329</v>
      </c>
      <c r="K379" s="3" t="s">
        <v>129</v>
      </c>
      <c r="L379" s="3" t="s">
        <v>130</v>
      </c>
      <c r="M379" s="3" t="s">
        <v>970</v>
      </c>
      <c r="N379" s="3" t="s">
        <v>141</v>
      </c>
      <c r="O379" s="3">
        <v>442</v>
      </c>
    </row>
    <row r="380" spans="1:16" x14ac:dyDescent="0.25">
      <c r="A380" s="3" t="s">
        <v>971</v>
      </c>
      <c r="B380" s="3" t="s">
        <v>124</v>
      </c>
      <c r="C380" s="3" t="s">
        <v>11</v>
      </c>
      <c r="D380" s="3" t="s">
        <v>125</v>
      </c>
      <c r="E380" s="3" t="s">
        <v>126</v>
      </c>
      <c r="F380" s="3" t="s">
        <v>127</v>
      </c>
      <c r="G380" s="3">
        <v>410019</v>
      </c>
      <c r="H380" s="3">
        <v>411347</v>
      </c>
      <c r="I380" s="3" t="s">
        <v>128</v>
      </c>
      <c r="J380" s="3">
        <v>1329</v>
      </c>
      <c r="K380" s="3" t="s">
        <v>129</v>
      </c>
      <c r="L380" s="3" t="s">
        <v>130</v>
      </c>
      <c r="M380" s="3" t="s">
        <v>8300</v>
      </c>
      <c r="N380" s="3" t="s">
        <v>972</v>
      </c>
      <c r="O380" s="3">
        <v>442</v>
      </c>
    </row>
    <row r="381" spans="1:16" x14ac:dyDescent="0.25">
      <c r="A381" s="3" t="s">
        <v>973</v>
      </c>
      <c r="B381" s="3" t="s">
        <v>124</v>
      </c>
      <c r="C381" s="3" t="s">
        <v>11</v>
      </c>
      <c r="D381" s="3" t="s">
        <v>125</v>
      </c>
      <c r="E381" s="3" t="s">
        <v>126</v>
      </c>
      <c r="F381" s="3" t="s">
        <v>127</v>
      </c>
      <c r="G381" s="3">
        <v>411591</v>
      </c>
      <c r="H381" s="3">
        <v>412346</v>
      </c>
      <c r="I381" s="3" t="s">
        <v>128</v>
      </c>
      <c r="J381" s="3">
        <v>756</v>
      </c>
      <c r="K381" s="3" t="s">
        <v>129</v>
      </c>
      <c r="L381" s="3" t="s">
        <v>130</v>
      </c>
      <c r="M381" s="3" t="s">
        <v>8301</v>
      </c>
      <c r="N381" s="3" t="s">
        <v>141</v>
      </c>
      <c r="O381" s="3">
        <v>251</v>
      </c>
    </row>
    <row r="382" spans="1:16" x14ac:dyDescent="0.25">
      <c r="A382" s="3" t="s">
        <v>974</v>
      </c>
      <c r="B382" s="3" t="s">
        <v>124</v>
      </c>
      <c r="C382" s="3" t="s">
        <v>11</v>
      </c>
      <c r="D382" s="3" t="s">
        <v>125</v>
      </c>
      <c r="E382" s="3" t="s">
        <v>126</v>
      </c>
      <c r="F382" s="3" t="s">
        <v>127</v>
      </c>
      <c r="G382" s="3">
        <v>412396</v>
      </c>
      <c r="H382" s="3">
        <v>412770</v>
      </c>
      <c r="I382" s="3" t="s">
        <v>128</v>
      </c>
      <c r="J382" s="3">
        <v>375</v>
      </c>
      <c r="K382" s="3" t="s">
        <v>129</v>
      </c>
      <c r="L382" s="3" t="s">
        <v>130</v>
      </c>
      <c r="M382" s="3" t="s">
        <v>975</v>
      </c>
      <c r="N382" s="3" t="s">
        <v>141</v>
      </c>
      <c r="O382" s="3">
        <v>124</v>
      </c>
    </row>
    <row r="383" spans="1:16" x14ac:dyDescent="0.25">
      <c r="A383" s="3" t="s">
        <v>976</v>
      </c>
      <c r="B383" s="3" t="s">
        <v>124</v>
      </c>
      <c r="C383" s="3" t="s">
        <v>11</v>
      </c>
      <c r="D383" s="3" t="s">
        <v>125</v>
      </c>
      <c r="E383" s="3" t="s">
        <v>126</v>
      </c>
      <c r="F383" s="3" t="s">
        <v>127</v>
      </c>
      <c r="G383" s="3">
        <v>412800</v>
      </c>
      <c r="H383" s="3">
        <v>413666</v>
      </c>
      <c r="I383" s="3" t="s">
        <v>128</v>
      </c>
      <c r="J383" s="3">
        <v>867</v>
      </c>
      <c r="K383" s="3" t="s">
        <v>129</v>
      </c>
      <c r="L383" s="3" t="s">
        <v>130</v>
      </c>
      <c r="M383" s="3" t="s">
        <v>8303</v>
      </c>
      <c r="N383" s="3" t="s">
        <v>977</v>
      </c>
      <c r="O383" s="3">
        <v>288</v>
      </c>
    </row>
    <row r="384" spans="1:16" x14ac:dyDescent="0.25">
      <c r="A384" s="3" t="s">
        <v>978</v>
      </c>
      <c r="B384" s="3" t="s">
        <v>124</v>
      </c>
      <c r="C384" s="3" t="s">
        <v>11</v>
      </c>
      <c r="D384" s="3" t="s">
        <v>125</v>
      </c>
      <c r="E384" s="3" t="s">
        <v>126</v>
      </c>
      <c r="F384" s="3" t="s">
        <v>127</v>
      </c>
      <c r="G384" s="3">
        <v>413805</v>
      </c>
      <c r="H384" s="3">
        <v>415094</v>
      </c>
      <c r="I384" s="3" t="s">
        <v>159</v>
      </c>
      <c r="J384" s="3">
        <v>1290</v>
      </c>
      <c r="K384" s="3" t="s">
        <v>129</v>
      </c>
      <c r="L384" s="3" t="s">
        <v>130</v>
      </c>
      <c r="M384" s="3" t="s">
        <v>8305</v>
      </c>
      <c r="N384" s="3" t="s">
        <v>979</v>
      </c>
      <c r="O384" s="3">
        <v>429</v>
      </c>
    </row>
    <row r="385" spans="1:16" x14ac:dyDescent="0.25">
      <c r="A385" s="3" t="s">
        <v>980</v>
      </c>
      <c r="B385" s="3" t="s">
        <v>124</v>
      </c>
      <c r="C385" s="3" t="s">
        <v>11</v>
      </c>
      <c r="D385" s="3" t="s">
        <v>125</v>
      </c>
      <c r="E385" s="3" t="s">
        <v>126</v>
      </c>
      <c r="F385" s="3" t="s">
        <v>127</v>
      </c>
      <c r="G385" s="3">
        <v>415170</v>
      </c>
      <c r="H385" s="3">
        <v>415394</v>
      </c>
      <c r="I385" s="3" t="s">
        <v>128</v>
      </c>
      <c r="J385" s="3">
        <v>225</v>
      </c>
      <c r="K385" s="3" t="s">
        <v>129</v>
      </c>
      <c r="L385" s="3" t="s">
        <v>130</v>
      </c>
      <c r="M385" s="3" t="s">
        <v>981</v>
      </c>
      <c r="N385" s="3" t="s">
        <v>141</v>
      </c>
      <c r="O385" s="3">
        <v>74</v>
      </c>
    </row>
    <row r="386" spans="1:16" x14ac:dyDescent="0.25">
      <c r="A386" s="3" t="s">
        <v>982</v>
      </c>
      <c r="B386" s="3" t="s">
        <v>124</v>
      </c>
      <c r="C386" s="3" t="s">
        <v>11</v>
      </c>
      <c r="D386" s="3" t="s">
        <v>125</v>
      </c>
      <c r="E386" s="3" t="s">
        <v>126</v>
      </c>
      <c r="F386" s="3" t="s">
        <v>127</v>
      </c>
      <c r="G386" s="3">
        <v>415391</v>
      </c>
      <c r="H386" s="3">
        <v>415714</v>
      </c>
      <c r="I386" s="3" t="s">
        <v>128</v>
      </c>
      <c r="J386" s="3">
        <v>324</v>
      </c>
      <c r="K386" s="3" t="s">
        <v>129</v>
      </c>
      <c r="L386" s="3" t="s">
        <v>130</v>
      </c>
      <c r="M386" s="3" t="s">
        <v>8304</v>
      </c>
      <c r="N386" s="3" t="s">
        <v>983</v>
      </c>
      <c r="O386" s="3">
        <v>107</v>
      </c>
    </row>
    <row r="387" spans="1:16" x14ac:dyDescent="0.25">
      <c r="A387" s="3" t="s">
        <v>984</v>
      </c>
      <c r="B387" s="3" t="s">
        <v>124</v>
      </c>
      <c r="C387" s="3" t="s">
        <v>11</v>
      </c>
      <c r="D387" s="3" t="s">
        <v>125</v>
      </c>
      <c r="E387" s="3" t="s">
        <v>126</v>
      </c>
      <c r="F387" s="3" t="s">
        <v>127</v>
      </c>
      <c r="G387" s="3">
        <v>415773</v>
      </c>
      <c r="H387" s="3">
        <v>418427</v>
      </c>
      <c r="I387" s="3" t="s">
        <v>159</v>
      </c>
      <c r="J387" s="3">
        <v>2655</v>
      </c>
      <c r="K387" s="3" t="s">
        <v>129</v>
      </c>
      <c r="L387" s="3" t="s">
        <v>130</v>
      </c>
      <c r="M387" s="3" t="s">
        <v>8306</v>
      </c>
      <c r="N387" s="3" t="s">
        <v>985</v>
      </c>
      <c r="O387" s="3">
        <v>884</v>
      </c>
    </row>
    <row r="388" spans="1:16" x14ac:dyDescent="0.25">
      <c r="A388" s="3" t="s">
        <v>986</v>
      </c>
      <c r="B388" s="3" t="s">
        <v>124</v>
      </c>
      <c r="C388" s="3" t="s">
        <v>11</v>
      </c>
      <c r="D388" s="3" t="s">
        <v>125</v>
      </c>
      <c r="E388" s="3" t="s">
        <v>126</v>
      </c>
      <c r="F388" s="3" t="s">
        <v>127</v>
      </c>
      <c r="G388" s="3">
        <v>418667</v>
      </c>
      <c r="H388" s="3">
        <v>420442</v>
      </c>
      <c r="I388" s="3" t="s">
        <v>159</v>
      </c>
      <c r="J388" s="3">
        <v>1776</v>
      </c>
      <c r="K388" s="3" t="s">
        <v>129</v>
      </c>
      <c r="L388" s="3" t="s">
        <v>130</v>
      </c>
      <c r="M388" s="3" t="s">
        <v>987</v>
      </c>
      <c r="N388" s="3" t="s">
        <v>988</v>
      </c>
      <c r="O388" s="3">
        <v>591</v>
      </c>
    </row>
    <row r="389" spans="1:16" x14ac:dyDescent="0.25">
      <c r="A389" s="3" t="s">
        <v>989</v>
      </c>
      <c r="B389" s="3" t="s">
        <v>124</v>
      </c>
      <c r="C389" s="3" t="s">
        <v>70</v>
      </c>
      <c r="D389" s="3" t="s">
        <v>125</v>
      </c>
      <c r="E389" s="3" t="s">
        <v>126</v>
      </c>
      <c r="F389" s="3" t="s">
        <v>127</v>
      </c>
      <c r="G389" s="3">
        <v>420864</v>
      </c>
      <c r="H389" s="3">
        <v>421174</v>
      </c>
      <c r="I389" s="3" t="s">
        <v>159</v>
      </c>
      <c r="J389" s="3">
        <v>311</v>
      </c>
      <c r="K389" s="3" t="e">
        <v>#N/A</v>
      </c>
      <c r="L389" s="3" t="e">
        <v>#N/A</v>
      </c>
      <c r="M389" s="3" t="e">
        <v>#N/A</v>
      </c>
      <c r="N389" s="3" t="e">
        <v>#N/A</v>
      </c>
      <c r="O389" s="3" t="e">
        <v>#N/A</v>
      </c>
      <c r="P389" s="3" t="e">
        <v>#N/A</v>
      </c>
    </row>
    <row r="390" spans="1:16" x14ac:dyDescent="0.25">
      <c r="A390" s="3" t="s">
        <v>990</v>
      </c>
      <c r="B390" s="3" t="s">
        <v>124</v>
      </c>
      <c r="C390" s="3" t="s">
        <v>11</v>
      </c>
      <c r="D390" s="3" t="s">
        <v>125</v>
      </c>
      <c r="E390" s="3" t="s">
        <v>126</v>
      </c>
      <c r="F390" s="3" t="s">
        <v>127</v>
      </c>
      <c r="G390" s="3">
        <v>421434</v>
      </c>
      <c r="H390" s="3">
        <v>421883</v>
      </c>
      <c r="I390" s="3" t="s">
        <v>159</v>
      </c>
      <c r="J390" s="3">
        <v>450</v>
      </c>
      <c r="K390" s="3" t="s">
        <v>129</v>
      </c>
      <c r="L390" s="3" t="s">
        <v>130</v>
      </c>
      <c r="M390" s="3" t="s">
        <v>991</v>
      </c>
      <c r="N390" s="3" t="s">
        <v>992</v>
      </c>
      <c r="O390" s="3">
        <v>149</v>
      </c>
    </row>
    <row r="391" spans="1:16" x14ac:dyDescent="0.25">
      <c r="A391" s="3" t="s">
        <v>993</v>
      </c>
      <c r="B391" s="3" t="s">
        <v>124</v>
      </c>
      <c r="C391" s="3" t="s">
        <v>11</v>
      </c>
      <c r="D391" s="3" t="s">
        <v>125</v>
      </c>
      <c r="E391" s="3" t="s">
        <v>126</v>
      </c>
      <c r="F391" s="3" t="s">
        <v>127</v>
      </c>
      <c r="G391" s="3">
        <v>422060</v>
      </c>
      <c r="H391" s="3">
        <v>422659</v>
      </c>
      <c r="I391" s="3" t="s">
        <v>159</v>
      </c>
      <c r="J391" s="3">
        <v>600</v>
      </c>
      <c r="K391" s="3" t="s">
        <v>129</v>
      </c>
      <c r="L391" s="3" t="s">
        <v>130</v>
      </c>
      <c r="M391" s="3" t="s">
        <v>994</v>
      </c>
      <c r="N391" s="3" t="s">
        <v>141</v>
      </c>
      <c r="O391" s="3">
        <v>199</v>
      </c>
    </row>
    <row r="392" spans="1:16" x14ac:dyDescent="0.25">
      <c r="A392" s="3" t="s">
        <v>995</v>
      </c>
      <c r="B392" s="3" t="s">
        <v>124</v>
      </c>
      <c r="C392" s="3" t="s">
        <v>70</v>
      </c>
      <c r="D392" s="3" t="s">
        <v>125</v>
      </c>
      <c r="E392" s="3" t="s">
        <v>126</v>
      </c>
      <c r="F392" s="3" t="s">
        <v>127</v>
      </c>
      <c r="G392" s="3">
        <v>422763</v>
      </c>
      <c r="H392" s="3">
        <v>423005</v>
      </c>
      <c r="I392" s="3" t="s">
        <v>159</v>
      </c>
      <c r="J392" s="3">
        <v>243</v>
      </c>
      <c r="K392" s="3" t="s">
        <v>129</v>
      </c>
      <c r="L392" s="3" t="s">
        <v>337</v>
      </c>
      <c r="N392" s="3" t="s">
        <v>141</v>
      </c>
      <c r="O392" s="3">
        <v>0</v>
      </c>
      <c r="P392" s="3" t="s">
        <v>339</v>
      </c>
    </row>
    <row r="393" spans="1:16" x14ac:dyDescent="0.25">
      <c r="A393" s="3" t="s">
        <v>996</v>
      </c>
      <c r="B393" s="3" t="s">
        <v>124</v>
      </c>
      <c r="C393" s="3" t="s">
        <v>11</v>
      </c>
      <c r="D393" s="3" t="s">
        <v>125</v>
      </c>
      <c r="E393" s="3" t="s">
        <v>126</v>
      </c>
      <c r="F393" s="3" t="s">
        <v>127</v>
      </c>
      <c r="G393" s="3">
        <v>423096</v>
      </c>
      <c r="H393" s="3">
        <v>423773</v>
      </c>
      <c r="I393" s="3" t="s">
        <v>159</v>
      </c>
      <c r="J393" s="3">
        <v>678</v>
      </c>
      <c r="K393" s="3" t="s">
        <v>129</v>
      </c>
      <c r="L393" s="3" t="s">
        <v>130</v>
      </c>
      <c r="M393" s="3" t="s">
        <v>997</v>
      </c>
      <c r="N393" s="3" t="s">
        <v>725</v>
      </c>
      <c r="O393" s="3">
        <v>225</v>
      </c>
    </row>
    <row r="394" spans="1:16" x14ac:dyDescent="0.25">
      <c r="A394" s="3" t="s">
        <v>998</v>
      </c>
      <c r="B394" s="3" t="s">
        <v>124</v>
      </c>
      <c r="C394" s="3" t="s">
        <v>11</v>
      </c>
      <c r="D394" s="3" t="s">
        <v>125</v>
      </c>
      <c r="E394" s="3" t="s">
        <v>126</v>
      </c>
      <c r="F394" s="3" t="s">
        <v>127</v>
      </c>
      <c r="G394" s="3">
        <v>423770</v>
      </c>
      <c r="H394" s="3">
        <v>424414</v>
      </c>
      <c r="I394" s="3" t="s">
        <v>159</v>
      </c>
      <c r="J394" s="3">
        <v>645</v>
      </c>
      <c r="K394" s="3" t="s">
        <v>129</v>
      </c>
      <c r="L394" s="3" t="s">
        <v>130</v>
      </c>
      <c r="M394" s="3" t="s">
        <v>999</v>
      </c>
      <c r="N394" s="3" t="s">
        <v>355</v>
      </c>
      <c r="O394" s="3">
        <v>214</v>
      </c>
    </row>
    <row r="395" spans="1:16" x14ac:dyDescent="0.25">
      <c r="A395" s="3" t="s">
        <v>1000</v>
      </c>
      <c r="B395" s="3" t="s">
        <v>124</v>
      </c>
      <c r="C395" s="3" t="s">
        <v>11</v>
      </c>
      <c r="D395" s="3" t="s">
        <v>125</v>
      </c>
      <c r="E395" s="3" t="s">
        <v>126</v>
      </c>
      <c r="F395" s="3" t="s">
        <v>127</v>
      </c>
      <c r="G395" s="3">
        <v>424505</v>
      </c>
      <c r="H395" s="3">
        <v>426568</v>
      </c>
      <c r="I395" s="3" t="s">
        <v>159</v>
      </c>
      <c r="J395" s="3">
        <v>2064</v>
      </c>
      <c r="K395" s="3" t="s">
        <v>129</v>
      </c>
      <c r="L395" s="3" t="s">
        <v>130</v>
      </c>
      <c r="M395" s="3" t="s">
        <v>1001</v>
      </c>
      <c r="N395" s="3" t="s">
        <v>141</v>
      </c>
      <c r="O395" s="3">
        <v>687</v>
      </c>
    </row>
    <row r="396" spans="1:16" x14ac:dyDescent="0.25">
      <c r="A396" s="3" t="s">
        <v>1002</v>
      </c>
      <c r="B396" s="3" t="s">
        <v>124</v>
      </c>
      <c r="C396" s="3" t="s">
        <v>11</v>
      </c>
      <c r="D396" s="3" t="s">
        <v>125</v>
      </c>
      <c r="E396" s="3" t="s">
        <v>126</v>
      </c>
      <c r="F396" s="3" t="s">
        <v>127</v>
      </c>
      <c r="G396" s="3">
        <v>427151</v>
      </c>
      <c r="H396" s="3">
        <v>429013</v>
      </c>
      <c r="I396" s="3" t="s">
        <v>128</v>
      </c>
      <c r="J396" s="3">
        <v>1863</v>
      </c>
      <c r="K396" s="3" t="s">
        <v>129</v>
      </c>
      <c r="L396" s="3" t="s">
        <v>130</v>
      </c>
      <c r="M396" s="3" t="s">
        <v>1003</v>
      </c>
      <c r="N396" s="3" t="s">
        <v>1004</v>
      </c>
      <c r="O396" s="3">
        <v>620</v>
      </c>
    </row>
    <row r="397" spans="1:16" x14ac:dyDescent="0.25">
      <c r="A397" s="3" t="s">
        <v>1005</v>
      </c>
      <c r="B397" s="3" t="s">
        <v>124</v>
      </c>
      <c r="C397" s="3" t="s">
        <v>11</v>
      </c>
      <c r="D397" s="3" t="s">
        <v>125</v>
      </c>
      <c r="E397" s="3" t="s">
        <v>126</v>
      </c>
      <c r="F397" s="3" t="s">
        <v>127</v>
      </c>
      <c r="G397" s="3">
        <v>429010</v>
      </c>
      <c r="H397" s="3">
        <v>429729</v>
      </c>
      <c r="I397" s="3" t="s">
        <v>128</v>
      </c>
      <c r="J397" s="3">
        <v>720</v>
      </c>
      <c r="K397" s="3" t="s">
        <v>129</v>
      </c>
      <c r="L397" s="3" t="s">
        <v>130</v>
      </c>
      <c r="M397" s="3" t="s">
        <v>1006</v>
      </c>
      <c r="N397" s="3" t="s">
        <v>1007</v>
      </c>
      <c r="O397" s="3">
        <v>239</v>
      </c>
    </row>
    <row r="398" spans="1:16" x14ac:dyDescent="0.25">
      <c r="A398" s="3" t="s">
        <v>1008</v>
      </c>
      <c r="B398" s="3" t="s">
        <v>124</v>
      </c>
      <c r="C398" s="3" t="s">
        <v>11</v>
      </c>
      <c r="D398" s="3" t="s">
        <v>125</v>
      </c>
      <c r="E398" s="3" t="s">
        <v>126</v>
      </c>
      <c r="F398" s="3" t="s">
        <v>127</v>
      </c>
      <c r="G398" s="3">
        <v>429778</v>
      </c>
      <c r="H398" s="3">
        <v>430953</v>
      </c>
      <c r="I398" s="3" t="s">
        <v>128</v>
      </c>
      <c r="J398" s="3">
        <v>1176</v>
      </c>
      <c r="K398" s="3" t="s">
        <v>129</v>
      </c>
      <c r="L398" s="3" t="s">
        <v>130</v>
      </c>
      <c r="M398" s="3" t="s">
        <v>1009</v>
      </c>
      <c r="N398" s="3" t="s">
        <v>1010</v>
      </c>
      <c r="O398" s="3">
        <v>391</v>
      </c>
    </row>
    <row r="399" spans="1:16" x14ac:dyDescent="0.25">
      <c r="A399" s="3" t="s">
        <v>1011</v>
      </c>
      <c r="B399" s="3" t="s">
        <v>124</v>
      </c>
      <c r="C399" s="3" t="s">
        <v>11</v>
      </c>
      <c r="D399" s="3" t="s">
        <v>125</v>
      </c>
      <c r="E399" s="3" t="s">
        <v>126</v>
      </c>
      <c r="F399" s="3" t="s">
        <v>127</v>
      </c>
      <c r="G399" s="3">
        <v>430953</v>
      </c>
      <c r="H399" s="3">
        <v>431348</v>
      </c>
      <c r="I399" s="3" t="s">
        <v>128</v>
      </c>
      <c r="J399" s="3">
        <v>396</v>
      </c>
      <c r="K399" s="3" t="s">
        <v>129</v>
      </c>
      <c r="L399" s="3" t="s">
        <v>130</v>
      </c>
      <c r="M399" s="3" t="s">
        <v>8307</v>
      </c>
      <c r="N399" s="3" t="s">
        <v>1012</v>
      </c>
      <c r="O399" s="3">
        <v>131</v>
      </c>
    </row>
    <row r="400" spans="1:16" x14ac:dyDescent="0.25">
      <c r="A400" s="3" t="s">
        <v>1013</v>
      </c>
      <c r="B400" s="3" t="s">
        <v>124</v>
      </c>
      <c r="C400" s="3" t="s">
        <v>11</v>
      </c>
      <c r="D400" s="3" t="s">
        <v>125</v>
      </c>
      <c r="E400" s="3" t="s">
        <v>126</v>
      </c>
      <c r="F400" s="3" t="s">
        <v>127</v>
      </c>
      <c r="G400" s="3">
        <v>431445</v>
      </c>
      <c r="H400" s="3">
        <v>432626</v>
      </c>
      <c r="I400" s="3" t="s">
        <v>159</v>
      </c>
      <c r="J400" s="3">
        <v>1182</v>
      </c>
      <c r="K400" s="3" t="s">
        <v>129</v>
      </c>
      <c r="L400" s="3" t="s">
        <v>130</v>
      </c>
      <c r="M400" s="3" t="s">
        <v>1014</v>
      </c>
      <c r="N400" s="3" t="s">
        <v>1015</v>
      </c>
      <c r="O400" s="3">
        <v>393</v>
      </c>
    </row>
    <row r="401" spans="1:15" x14ac:dyDescent="0.25">
      <c r="A401" s="3" t="s">
        <v>1016</v>
      </c>
      <c r="B401" s="3" t="s">
        <v>124</v>
      </c>
      <c r="C401" s="3" t="s">
        <v>11</v>
      </c>
      <c r="D401" s="3" t="s">
        <v>125</v>
      </c>
      <c r="E401" s="3" t="s">
        <v>126</v>
      </c>
      <c r="F401" s="3" t="s">
        <v>127</v>
      </c>
      <c r="G401" s="3">
        <v>432682</v>
      </c>
      <c r="H401" s="3">
        <v>433695</v>
      </c>
      <c r="I401" s="3" t="s">
        <v>159</v>
      </c>
      <c r="J401" s="3">
        <v>1014</v>
      </c>
      <c r="K401" s="3" t="s">
        <v>129</v>
      </c>
      <c r="L401" s="3" t="s">
        <v>130</v>
      </c>
      <c r="M401" s="3" t="s">
        <v>1017</v>
      </c>
      <c r="N401" s="3" t="s">
        <v>141</v>
      </c>
      <c r="O401" s="3">
        <v>337</v>
      </c>
    </row>
    <row r="402" spans="1:15" x14ac:dyDescent="0.25">
      <c r="A402" s="3" t="s">
        <v>1018</v>
      </c>
      <c r="B402" s="3" t="s">
        <v>124</v>
      </c>
      <c r="C402" s="3" t="s">
        <v>11</v>
      </c>
      <c r="D402" s="3" t="s">
        <v>125</v>
      </c>
      <c r="E402" s="3" t="s">
        <v>126</v>
      </c>
      <c r="F402" s="3" t="s">
        <v>127</v>
      </c>
      <c r="G402" s="3">
        <v>434018</v>
      </c>
      <c r="H402" s="3">
        <v>434203</v>
      </c>
      <c r="I402" s="3" t="s">
        <v>128</v>
      </c>
      <c r="J402" s="3">
        <v>186</v>
      </c>
      <c r="K402" s="3" t="s">
        <v>129</v>
      </c>
      <c r="L402" s="3" t="s">
        <v>130</v>
      </c>
      <c r="M402" s="3" t="s">
        <v>1019</v>
      </c>
      <c r="N402" s="3" t="s">
        <v>141</v>
      </c>
      <c r="O402" s="3">
        <v>61</v>
      </c>
    </row>
    <row r="403" spans="1:15" x14ac:dyDescent="0.25">
      <c r="A403" s="3" t="s">
        <v>1020</v>
      </c>
      <c r="B403" s="3" t="s">
        <v>124</v>
      </c>
      <c r="C403" s="3" t="s">
        <v>11</v>
      </c>
      <c r="D403" s="3" t="s">
        <v>125</v>
      </c>
      <c r="E403" s="3" t="s">
        <v>126</v>
      </c>
      <c r="F403" s="3" t="s">
        <v>127</v>
      </c>
      <c r="G403" s="3">
        <v>434594</v>
      </c>
      <c r="H403" s="3">
        <v>437140</v>
      </c>
      <c r="I403" s="3" t="s">
        <v>128</v>
      </c>
      <c r="J403" s="3">
        <v>2547</v>
      </c>
      <c r="K403" s="3" t="s">
        <v>129</v>
      </c>
      <c r="L403" s="3" t="s">
        <v>130</v>
      </c>
      <c r="M403" s="3" t="s">
        <v>1021</v>
      </c>
      <c r="N403" s="3" t="s">
        <v>1022</v>
      </c>
      <c r="O403" s="3">
        <v>848</v>
      </c>
    </row>
    <row r="404" spans="1:15" x14ac:dyDescent="0.25">
      <c r="A404" s="3" t="s">
        <v>1023</v>
      </c>
      <c r="B404" s="3" t="s">
        <v>124</v>
      </c>
      <c r="C404" s="3" t="s">
        <v>11</v>
      </c>
      <c r="D404" s="3" t="s">
        <v>125</v>
      </c>
      <c r="E404" s="3" t="s">
        <v>126</v>
      </c>
      <c r="F404" s="3" t="s">
        <v>127</v>
      </c>
      <c r="G404" s="3">
        <v>437262</v>
      </c>
      <c r="H404" s="3">
        <v>438122</v>
      </c>
      <c r="I404" s="3" t="s">
        <v>128</v>
      </c>
      <c r="J404" s="3">
        <v>861</v>
      </c>
      <c r="K404" s="3" t="s">
        <v>129</v>
      </c>
      <c r="L404" s="3" t="s">
        <v>130</v>
      </c>
      <c r="M404" s="3" t="s">
        <v>1024</v>
      </c>
      <c r="N404" s="3" t="s">
        <v>141</v>
      </c>
      <c r="O404" s="3">
        <v>286</v>
      </c>
    </row>
    <row r="405" spans="1:15" x14ac:dyDescent="0.25">
      <c r="A405" s="3" t="s">
        <v>1025</v>
      </c>
      <c r="B405" s="3" t="s">
        <v>124</v>
      </c>
      <c r="C405" s="3" t="s">
        <v>11</v>
      </c>
      <c r="D405" s="3" t="s">
        <v>125</v>
      </c>
      <c r="E405" s="3" t="s">
        <v>126</v>
      </c>
      <c r="F405" s="3" t="s">
        <v>127</v>
      </c>
      <c r="G405" s="3">
        <v>438189</v>
      </c>
      <c r="H405" s="3">
        <v>438962</v>
      </c>
      <c r="I405" s="3" t="s">
        <v>128</v>
      </c>
      <c r="J405" s="3">
        <v>774</v>
      </c>
      <c r="K405" s="3" t="s">
        <v>129</v>
      </c>
      <c r="L405" s="3" t="s">
        <v>130</v>
      </c>
      <c r="M405" s="3" t="s">
        <v>1026</v>
      </c>
      <c r="N405" s="3" t="s">
        <v>268</v>
      </c>
      <c r="O405" s="3">
        <v>257</v>
      </c>
    </row>
    <row r="406" spans="1:15" x14ac:dyDescent="0.25">
      <c r="A406" s="3" t="s">
        <v>1027</v>
      </c>
      <c r="B406" s="3" t="s">
        <v>124</v>
      </c>
      <c r="C406" s="3" t="s">
        <v>11</v>
      </c>
      <c r="D406" s="3" t="s">
        <v>125</v>
      </c>
      <c r="E406" s="3" t="s">
        <v>126</v>
      </c>
      <c r="F406" s="3" t="s">
        <v>127</v>
      </c>
      <c r="G406" s="3">
        <v>438949</v>
      </c>
      <c r="H406" s="3">
        <v>439488</v>
      </c>
      <c r="I406" s="3" t="s">
        <v>128</v>
      </c>
      <c r="J406" s="3">
        <v>540</v>
      </c>
      <c r="K406" s="3" t="s">
        <v>129</v>
      </c>
      <c r="L406" s="3" t="s">
        <v>130</v>
      </c>
      <c r="M406" s="3" t="s">
        <v>1028</v>
      </c>
      <c r="N406" s="3" t="s">
        <v>1029</v>
      </c>
      <c r="O406" s="3">
        <v>179</v>
      </c>
    </row>
    <row r="407" spans="1:15" x14ac:dyDescent="0.25">
      <c r="A407" s="3" t="s">
        <v>1030</v>
      </c>
      <c r="B407" s="3" t="s">
        <v>124</v>
      </c>
      <c r="C407" s="3" t="s">
        <v>11</v>
      </c>
      <c r="D407" s="3" t="s">
        <v>125</v>
      </c>
      <c r="E407" s="3" t="s">
        <v>126</v>
      </c>
      <c r="F407" s="3" t="s">
        <v>127</v>
      </c>
      <c r="G407" s="3">
        <v>439560</v>
      </c>
      <c r="H407" s="3">
        <v>440465</v>
      </c>
      <c r="I407" s="3" t="s">
        <v>128</v>
      </c>
      <c r="J407" s="3">
        <v>906</v>
      </c>
      <c r="K407" s="3" t="s">
        <v>129</v>
      </c>
      <c r="L407" s="3" t="s">
        <v>130</v>
      </c>
      <c r="M407" s="3" t="s">
        <v>1031</v>
      </c>
      <c r="N407" s="3" t="s">
        <v>141</v>
      </c>
      <c r="O407" s="3">
        <v>301</v>
      </c>
    </row>
    <row r="408" spans="1:15" x14ac:dyDescent="0.25">
      <c r="A408" s="3" t="s">
        <v>1032</v>
      </c>
      <c r="B408" s="3" t="s">
        <v>124</v>
      </c>
      <c r="C408" s="3" t="s">
        <v>11</v>
      </c>
      <c r="D408" s="3" t="s">
        <v>125</v>
      </c>
      <c r="E408" s="3" t="s">
        <v>126</v>
      </c>
      <c r="F408" s="3" t="s">
        <v>127</v>
      </c>
      <c r="G408" s="3">
        <v>440462</v>
      </c>
      <c r="H408" s="3">
        <v>441106</v>
      </c>
      <c r="I408" s="3" t="s">
        <v>128</v>
      </c>
      <c r="J408" s="3">
        <v>645</v>
      </c>
      <c r="K408" s="3" t="s">
        <v>129</v>
      </c>
      <c r="L408" s="3" t="s">
        <v>130</v>
      </c>
      <c r="M408" s="3" t="s">
        <v>1033</v>
      </c>
      <c r="N408" s="3" t="s">
        <v>1034</v>
      </c>
      <c r="O408" s="3">
        <v>214</v>
      </c>
    </row>
    <row r="409" spans="1:15" x14ac:dyDescent="0.25">
      <c r="A409" s="3" t="s">
        <v>1035</v>
      </c>
      <c r="B409" s="3" t="s">
        <v>124</v>
      </c>
      <c r="C409" s="3" t="s">
        <v>11</v>
      </c>
      <c r="D409" s="3" t="s">
        <v>125</v>
      </c>
      <c r="E409" s="3" t="s">
        <v>126</v>
      </c>
      <c r="F409" s="3" t="s">
        <v>127</v>
      </c>
      <c r="G409" s="3">
        <v>441194</v>
      </c>
      <c r="H409" s="3">
        <v>442168</v>
      </c>
      <c r="I409" s="3" t="s">
        <v>159</v>
      </c>
      <c r="J409" s="3">
        <v>975</v>
      </c>
      <c r="K409" s="3" t="s">
        <v>129</v>
      </c>
      <c r="L409" s="3" t="s">
        <v>130</v>
      </c>
      <c r="M409" s="3" t="s">
        <v>1036</v>
      </c>
      <c r="N409" s="3" t="s">
        <v>440</v>
      </c>
      <c r="O409" s="3">
        <v>324</v>
      </c>
    </row>
    <row r="410" spans="1:15" x14ac:dyDescent="0.25">
      <c r="A410" s="3" t="s">
        <v>1037</v>
      </c>
      <c r="B410" s="3" t="s">
        <v>124</v>
      </c>
      <c r="C410" s="3" t="s">
        <v>11</v>
      </c>
      <c r="D410" s="3" t="s">
        <v>125</v>
      </c>
      <c r="E410" s="3" t="s">
        <v>126</v>
      </c>
      <c r="F410" s="3" t="s">
        <v>127</v>
      </c>
      <c r="G410" s="3">
        <v>442193</v>
      </c>
      <c r="H410" s="3">
        <v>443362</v>
      </c>
      <c r="I410" s="3" t="s">
        <v>128</v>
      </c>
      <c r="J410" s="3">
        <v>1170</v>
      </c>
      <c r="K410" s="3" t="s">
        <v>129</v>
      </c>
      <c r="L410" s="3" t="s">
        <v>130</v>
      </c>
      <c r="M410" s="3" t="s">
        <v>1038</v>
      </c>
      <c r="N410" s="3" t="s">
        <v>1039</v>
      </c>
      <c r="O410" s="3">
        <v>389</v>
      </c>
    </row>
    <row r="411" spans="1:15" x14ac:dyDescent="0.25">
      <c r="A411" s="3" t="s">
        <v>1040</v>
      </c>
      <c r="B411" s="3" t="s">
        <v>124</v>
      </c>
      <c r="C411" s="3" t="s">
        <v>11</v>
      </c>
      <c r="D411" s="3" t="s">
        <v>125</v>
      </c>
      <c r="E411" s="3" t="s">
        <v>126</v>
      </c>
      <c r="F411" s="3" t="s">
        <v>127</v>
      </c>
      <c r="G411" s="3">
        <v>443395</v>
      </c>
      <c r="H411" s="3">
        <v>444285</v>
      </c>
      <c r="I411" s="3" t="s">
        <v>128</v>
      </c>
      <c r="J411" s="3">
        <v>891</v>
      </c>
      <c r="K411" s="3" t="s">
        <v>129</v>
      </c>
      <c r="L411" s="3" t="s">
        <v>130</v>
      </c>
      <c r="M411" s="3" t="s">
        <v>1041</v>
      </c>
      <c r="N411" s="3" t="s">
        <v>1042</v>
      </c>
      <c r="O411" s="3">
        <v>296</v>
      </c>
    </row>
    <row r="412" spans="1:15" x14ac:dyDescent="0.25">
      <c r="A412" s="3" t="s">
        <v>1043</v>
      </c>
      <c r="B412" s="3" t="s">
        <v>124</v>
      </c>
      <c r="C412" s="3" t="s">
        <v>11</v>
      </c>
      <c r="D412" s="3" t="s">
        <v>125</v>
      </c>
      <c r="E412" s="3" t="s">
        <v>126</v>
      </c>
      <c r="F412" s="3" t="s">
        <v>127</v>
      </c>
      <c r="G412" s="3">
        <v>444345</v>
      </c>
      <c r="H412" s="3">
        <v>444827</v>
      </c>
      <c r="I412" s="3" t="s">
        <v>128</v>
      </c>
      <c r="J412" s="3">
        <v>483</v>
      </c>
      <c r="K412" s="3" t="s">
        <v>129</v>
      </c>
      <c r="L412" s="3" t="s">
        <v>130</v>
      </c>
      <c r="M412" s="3" t="s">
        <v>8308</v>
      </c>
      <c r="N412" s="3" t="s">
        <v>1042</v>
      </c>
      <c r="O412" s="3">
        <v>160</v>
      </c>
    </row>
    <row r="413" spans="1:15" x14ac:dyDescent="0.25">
      <c r="A413" s="3" t="s">
        <v>1044</v>
      </c>
      <c r="B413" s="3" t="s">
        <v>124</v>
      </c>
      <c r="C413" s="3" t="s">
        <v>11</v>
      </c>
      <c r="D413" s="3" t="s">
        <v>125</v>
      </c>
      <c r="E413" s="3" t="s">
        <v>126</v>
      </c>
      <c r="F413" s="3" t="s">
        <v>127</v>
      </c>
      <c r="G413" s="3">
        <v>444824</v>
      </c>
      <c r="H413" s="3">
        <v>447223</v>
      </c>
      <c r="I413" s="3" t="s">
        <v>128</v>
      </c>
      <c r="J413" s="3">
        <v>2400</v>
      </c>
      <c r="K413" s="3" t="s">
        <v>129</v>
      </c>
      <c r="L413" s="3" t="s">
        <v>130</v>
      </c>
      <c r="M413" s="3" t="s">
        <v>1045</v>
      </c>
      <c r="N413" s="3" t="s">
        <v>1042</v>
      </c>
      <c r="O413" s="3">
        <v>799</v>
      </c>
    </row>
    <row r="414" spans="1:15" x14ac:dyDescent="0.25">
      <c r="A414" s="3" t="s">
        <v>1046</v>
      </c>
      <c r="B414" s="3" t="s">
        <v>124</v>
      </c>
      <c r="C414" s="3" t="s">
        <v>11</v>
      </c>
      <c r="D414" s="3" t="s">
        <v>125</v>
      </c>
      <c r="E414" s="3" t="s">
        <v>126</v>
      </c>
      <c r="F414" s="3" t="s">
        <v>127</v>
      </c>
      <c r="G414" s="3">
        <v>447233</v>
      </c>
      <c r="H414" s="3">
        <v>447967</v>
      </c>
      <c r="I414" s="3" t="s">
        <v>128</v>
      </c>
      <c r="J414" s="3">
        <v>735</v>
      </c>
      <c r="K414" s="3" t="s">
        <v>129</v>
      </c>
      <c r="L414" s="3" t="s">
        <v>130</v>
      </c>
      <c r="M414" s="3" t="s">
        <v>1047</v>
      </c>
      <c r="N414" s="3" t="s">
        <v>1042</v>
      </c>
      <c r="O414" s="3">
        <v>244</v>
      </c>
    </row>
    <row r="415" spans="1:15" x14ac:dyDescent="0.25">
      <c r="A415" s="3" t="s">
        <v>1048</v>
      </c>
      <c r="B415" s="3" t="s">
        <v>124</v>
      </c>
      <c r="C415" s="3" t="s">
        <v>11</v>
      </c>
      <c r="D415" s="3" t="s">
        <v>125</v>
      </c>
      <c r="E415" s="3" t="s">
        <v>126</v>
      </c>
      <c r="F415" s="3" t="s">
        <v>127</v>
      </c>
      <c r="G415" s="3">
        <v>447964</v>
      </c>
      <c r="H415" s="3">
        <v>448551</v>
      </c>
      <c r="I415" s="3" t="s">
        <v>128</v>
      </c>
      <c r="J415" s="3">
        <v>588</v>
      </c>
      <c r="K415" s="3" t="s">
        <v>129</v>
      </c>
      <c r="L415" s="3" t="s">
        <v>130</v>
      </c>
      <c r="M415" s="3" t="s">
        <v>1049</v>
      </c>
      <c r="N415" s="3" t="s">
        <v>1042</v>
      </c>
      <c r="O415" s="3">
        <v>195</v>
      </c>
    </row>
    <row r="416" spans="1:15" x14ac:dyDescent="0.25">
      <c r="A416" s="3" t="s">
        <v>1050</v>
      </c>
      <c r="B416" s="3" t="s">
        <v>124</v>
      </c>
      <c r="C416" s="3" t="s">
        <v>11</v>
      </c>
      <c r="D416" s="3" t="s">
        <v>125</v>
      </c>
      <c r="E416" s="3" t="s">
        <v>126</v>
      </c>
      <c r="F416" s="3" t="s">
        <v>127</v>
      </c>
      <c r="G416" s="3">
        <v>448551</v>
      </c>
      <c r="H416" s="3">
        <v>449438</v>
      </c>
      <c r="I416" s="3" t="s">
        <v>128</v>
      </c>
      <c r="J416" s="3">
        <v>888</v>
      </c>
      <c r="K416" s="3" t="s">
        <v>129</v>
      </c>
      <c r="L416" s="3" t="s">
        <v>130</v>
      </c>
      <c r="M416" s="3" t="s">
        <v>1051</v>
      </c>
      <c r="N416" s="3" t="s">
        <v>358</v>
      </c>
      <c r="O416" s="3">
        <v>295</v>
      </c>
    </row>
    <row r="417" spans="1:15" x14ac:dyDescent="0.25">
      <c r="A417" s="3" t="s">
        <v>1052</v>
      </c>
      <c r="B417" s="3" t="s">
        <v>124</v>
      </c>
      <c r="C417" s="3" t="s">
        <v>11</v>
      </c>
      <c r="D417" s="3" t="s">
        <v>125</v>
      </c>
      <c r="E417" s="3" t="s">
        <v>126</v>
      </c>
      <c r="F417" s="3" t="s">
        <v>127</v>
      </c>
      <c r="G417" s="3">
        <v>449452</v>
      </c>
      <c r="H417" s="3">
        <v>450105</v>
      </c>
      <c r="I417" s="3" t="s">
        <v>128</v>
      </c>
      <c r="J417" s="3">
        <v>654</v>
      </c>
      <c r="K417" s="3" t="s">
        <v>129</v>
      </c>
      <c r="L417" s="3" t="s">
        <v>130</v>
      </c>
      <c r="M417" s="3" t="s">
        <v>1053</v>
      </c>
      <c r="N417" s="3" t="s">
        <v>1054</v>
      </c>
      <c r="O417" s="3">
        <v>217</v>
      </c>
    </row>
    <row r="418" spans="1:15" x14ac:dyDescent="0.25">
      <c r="A418" s="3" t="s">
        <v>1055</v>
      </c>
      <c r="B418" s="3" t="s">
        <v>124</v>
      </c>
      <c r="C418" s="3" t="s">
        <v>11</v>
      </c>
      <c r="D418" s="3" t="s">
        <v>125</v>
      </c>
      <c r="E418" s="3" t="s">
        <v>126</v>
      </c>
      <c r="F418" s="3" t="s">
        <v>127</v>
      </c>
      <c r="G418" s="3">
        <v>450123</v>
      </c>
      <c r="H418" s="3">
        <v>451361</v>
      </c>
      <c r="I418" s="3" t="s">
        <v>128</v>
      </c>
      <c r="J418" s="3">
        <v>1239</v>
      </c>
      <c r="K418" s="3" t="s">
        <v>129</v>
      </c>
      <c r="L418" s="3" t="s">
        <v>130</v>
      </c>
      <c r="M418" s="3" t="s">
        <v>1056</v>
      </c>
      <c r="N418" s="3" t="s">
        <v>1057</v>
      </c>
      <c r="O418" s="3">
        <v>412</v>
      </c>
    </row>
    <row r="419" spans="1:15" x14ac:dyDescent="0.25">
      <c r="A419" s="3" t="s">
        <v>1058</v>
      </c>
      <c r="B419" s="3" t="s">
        <v>124</v>
      </c>
      <c r="C419" s="3" t="s">
        <v>11</v>
      </c>
      <c r="D419" s="3" t="s">
        <v>125</v>
      </c>
      <c r="E419" s="3" t="s">
        <v>126</v>
      </c>
      <c r="F419" s="3" t="s">
        <v>127</v>
      </c>
      <c r="G419" s="3">
        <v>451377</v>
      </c>
      <c r="H419" s="3">
        <v>452753</v>
      </c>
      <c r="I419" s="3" t="s">
        <v>159</v>
      </c>
      <c r="J419" s="3">
        <v>1377</v>
      </c>
      <c r="K419" s="3" t="s">
        <v>129</v>
      </c>
      <c r="L419" s="3" t="s">
        <v>130</v>
      </c>
      <c r="M419" s="3" t="s">
        <v>1059</v>
      </c>
      <c r="N419" s="3" t="s">
        <v>141</v>
      </c>
      <c r="O419" s="3">
        <v>458</v>
      </c>
    </row>
    <row r="420" spans="1:15" x14ac:dyDescent="0.25">
      <c r="A420" s="3" t="s">
        <v>1060</v>
      </c>
      <c r="B420" s="3" t="s">
        <v>124</v>
      </c>
      <c r="C420" s="3" t="s">
        <v>11</v>
      </c>
      <c r="D420" s="3" t="s">
        <v>125</v>
      </c>
      <c r="E420" s="3" t="s">
        <v>126</v>
      </c>
      <c r="F420" s="3" t="s">
        <v>127</v>
      </c>
      <c r="G420" s="3">
        <v>453242</v>
      </c>
      <c r="H420" s="3">
        <v>454042</v>
      </c>
      <c r="I420" s="3" t="s">
        <v>159</v>
      </c>
      <c r="J420" s="3">
        <v>801</v>
      </c>
      <c r="K420" s="3" t="s">
        <v>129</v>
      </c>
      <c r="L420" s="3" t="s">
        <v>130</v>
      </c>
      <c r="M420" s="3" t="s">
        <v>1061</v>
      </c>
      <c r="N420" s="3" t="s">
        <v>1062</v>
      </c>
      <c r="O420" s="3">
        <v>266</v>
      </c>
    </row>
    <row r="421" spans="1:15" x14ac:dyDescent="0.25">
      <c r="A421" s="3" t="s">
        <v>1063</v>
      </c>
      <c r="B421" s="3" t="s">
        <v>124</v>
      </c>
      <c r="C421" s="3" t="s">
        <v>11</v>
      </c>
      <c r="D421" s="3" t="s">
        <v>125</v>
      </c>
      <c r="E421" s="3" t="s">
        <v>126</v>
      </c>
      <c r="F421" s="3" t="s">
        <v>127</v>
      </c>
      <c r="G421" s="3">
        <v>454042</v>
      </c>
      <c r="H421" s="3">
        <v>455448</v>
      </c>
      <c r="I421" s="3" t="s">
        <v>159</v>
      </c>
      <c r="J421" s="3">
        <v>1407</v>
      </c>
      <c r="K421" s="3" t="s">
        <v>129</v>
      </c>
      <c r="L421" s="3" t="s">
        <v>130</v>
      </c>
      <c r="M421" s="3" t="s">
        <v>1064</v>
      </c>
      <c r="N421" s="3" t="s">
        <v>1062</v>
      </c>
      <c r="O421" s="3">
        <v>468</v>
      </c>
    </row>
    <row r="422" spans="1:15" x14ac:dyDescent="0.25">
      <c r="A422" s="3" t="s">
        <v>1065</v>
      </c>
      <c r="B422" s="3" t="s">
        <v>124</v>
      </c>
      <c r="C422" s="3" t="s">
        <v>11</v>
      </c>
      <c r="D422" s="3" t="s">
        <v>125</v>
      </c>
      <c r="E422" s="3" t="s">
        <v>126</v>
      </c>
      <c r="F422" s="3" t="s">
        <v>127</v>
      </c>
      <c r="G422" s="3">
        <v>455817</v>
      </c>
      <c r="H422" s="3">
        <v>456923</v>
      </c>
      <c r="I422" s="3" t="s">
        <v>128</v>
      </c>
      <c r="J422" s="3">
        <v>1107</v>
      </c>
      <c r="K422" s="3" t="s">
        <v>129</v>
      </c>
      <c r="L422" s="3" t="s">
        <v>130</v>
      </c>
      <c r="M422" s="3" t="s">
        <v>8309</v>
      </c>
      <c r="N422" s="3" t="s">
        <v>1066</v>
      </c>
      <c r="O422" s="3">
        <v>368</v>
      </c>
    </row>
    <row r="423" spans="1:15" x14ac:dyDescent="0.25">
      <c r="A423" s="3" t="s">
        <v>1067</v>
      </c>
      <c r="B423" s="3" t="s">
        <v>124</v>
      </c>
      <c r="C423" s="3" t="s">
        <v>11</v>
      </c>
      <c r="D423" s="3" t="s">
        <v>125</v>
      </c>
      <c r="E423" s="3" t="s">
        <v>126</v>
      </c>
      <c r="F423" s="3" t="s">
        <v>127</v>
      </c>
      <c r="G423" s="3">
        <v>456916</v>
      </c>
      <c r="H423" s="3">
        <v>457575</v>
      </c>
      <c r="I423" s="3" t="s">
        <v>159</v>
      </c>
      <c r="J423" s="3">
        <v>660</v>
      </c>
      <c r="K423" s="3" t="s">
        <v>129</v>
      </c>
      <c r="L423" s="3" t="s">
        <v>130</v>
      </c>
      <c r="M423" s="3" t="s">
        <v>1068</v>
      </c>
      <c r="N423" s="3" t="s">
        <v>141</v>
      </c>
      <c r="O423" s="3">
        <v>219</v>
      </c>
    </row>
    <row r="424" spans="1:15" x14ac:dyDescent="0.25">
      <c r="A424" s="3" t="s">
        <v>1069</v>
      </c>
      <c r="B424" s="3" t="s">
        <v>124</v>
      </c>
      <c r="C424" s="3" t="s">
        <v>11</v>
      </c>
      <c r="D424" s="3" t="s">
        <v>125</v>
      </c>
      <c r="E424" s="3" t="s">
        <v>126</v>
      </c>
      <c r="F424" s="3" t="s">
        <v>127</v>
      </c>
      <c r="G424" s="3">
        <v>457695</v>
      </c>
      <c r="H424" s="3">
        <v>458732</v>
      </c>
      <c r="I424" s="3" t="s">
        <v>128</v>
      </c>
      <c r="J424" s="3">
        <v>1038</v>
      </c>
      <c r="K424" s="3" t="s">
        <v>129</v>
      </c>
      <c r="L424" s="3" t="s">
        <v>130</v>
      </c>
      <c r="M424" s="3" t="s">
        <v>1070</v>
      </c>
      <c r="N424" s="3" t="s">
        <v>1066</v>
      </c>
      <c r="O424" s="3">
        <v>345</v>
      </c>
    </row>
    <row r="425" spans="1:15" x14ac:dyDescent="0.25">
      <c r="A425" s="3" t="s">
        <v>1071</v>
      </c>
      <c r="B425" s="3" t="s">
        <v>124</v>
      </c>
      <c r="C425" s="3" t="s">
        <v>11</v>
      </c>
      <c r="D425" s="3" t="s">
        <v>125</v>
      </c>
      <c r="E425" s="3" t="s">
        <v>126</v>
      </c>
      <c r="F425" s="3" t="s">
        <v>127</v>
      </c>
      <c r="G425" s="3">
        <v>458822</v>
      </c>
      <c r="H425" s="3">
        <v>459706</v>
      </c>
      <c r="I425" s="3" t="s">
        <v>159</v>
      </c>
      <c r="J425" s="3">
        <v>885</v>
      </c>
      <c r="K425" s="3" t="s">
        <v>129</v>
      </c>
      <c r="L425" s="3" t="s">
        <v>130</v>
      </c>
      <c r="M425" s="3" t="s">
        <v>1072</v>
      </c>
      <c r="N425" s="3" t="s">
        <v>141</v>
      </c>
      <c r="O425" s="3">
        <v>294</v>
      </c>
    </row>
    <row r="426" spans="1:15" x14ac:dyDescent="0.25">
      <c r="A426" s="3" t="s">
        <v>1073</v>
      </c>
      <c r="B426" s="3" t="s">
        <v>124</v>
      </c>
      <c r="C426" s="3" t="s">
        <v>11</v>
      </c>
      <c r="D426" s="3" t="s">
        <v>125</v>
      </c>
      <c r="E426" s="3" t="s">
        <v>126</v>
      </c>
      <c r="F426" s="3" t="s">
        <v>127</v>
      </c>
      <c r="G426" s="3">
        <v>459827</v>
      </c>
      <c r="H426" s="3">
        <v>460249</v>
      </c>
      <c r="I426" s="3" t="s">
        <v>128</v>
      </c>
      <c r="J426" s="3">
        <v>423</v>
      </c>
      <c r="K426" s="3" t="s">
        <v>129</v>
      </c>
      <c r="L426" s="3" t="s">
        <v>130</v>
      </c>
      <c r="M426" s="3" t="s">
        <v>1074</v>
      </c>
      <c r="N426" s="3" t="s">
        <v>141</v>
      </c>
      <c r="O426" s="3">
        <v>140</v>
      </c>
    </row>
    <row r="427" spans="1:15" x14ac:dyDescent="0.25">
      <c r="A427" s="3" t="s">
        <v>1075</v>
      </c>
      <c r="B427" s="3" t="s">
        <v>124</v>
      </c>
      <c r="C427" s="3" t="s">
        <v>11</v>
      </c>
      <c r="D427" s="3" t="s">
        <v>125</v>
      </c>
      <c r="E427" s="3" t="s">
        <v>126</v>
      </c>
      <c r="F427" s="3" t="s">
        <v>127</v>
      </c>
      <c r="G427" s="3">
        <v>460246</v>
      </c>
      <c r="H427" s="3">
        <v>461145</v>
      </c>
      <c r="I427" s="3" t="s">
        <v>159</v>
      </c>
      <c r="J427" s="3">
        <v>900</v>
      </c>
      <c r="K427" s="3" t="s">
        <v>129</v>
      </c>
      <c r="L427" s="3" t="s">
        <v>130</v>
      </c>
      <c r="M427" s="3" t="s">
        <v>1076</v>
      </c>
      <c r="N427" s="3" t="s">
        <v>1077</v>
      </c>
      <c r="O427" s="3">
        <v>299</v>
      </c>
    </row>
    <row r="428" spans="1:15" x14ac:dyDescent="0.25">
      <c r="A428" s="3" t="s">
        <v>1078</v>
      </c>
      <c r="B428" s="3" t="s">
        <v>124</v>
      </c>
      <c r="C428" s="3" t="s">
        <v>11</v>
      </c>
      <c r="D428" s="3" t="s">
        <v>125</v>
      </c>
      <c r="E428" s="3" t="s">
        <v>126</v>
      </c>
      <c r="F428" s="3" t="s">
        <v>127</v>
      </c>
      <c r="G428" s="3">
        <v>461187</v>
      </c>
      <c r="H428" s="3">
        <v>461966</v>
      </c>
      <c r="I428" s="3" t="s">
        <v>159</v>
      </c>
      <c r="J428" s="3">
        <v>780</v>
      </c>
      <c r="K428" s="3" t="s">
        <v>129</v>
      </c>
      <c r="L428" s="3" t="s">
        <v>130</v>
      </c>
      <c r="M428" s="3" t="s">
        <v>1079</v>
      </c>
      <c r="N428" s="3" t="s">
        <v>141</v>
      </c>
      <c r="O428" s="3">
        <v>259</v>
      </c>
    </row>
    <row r="429" spans="1:15" x14ac:dyDescent="0.25">
      <c r="A429" s="3" t="s">
        <v>1080</v>
      </c>
      <c r="B429" s="3" t="s">
        <v>124</v>
      </c>
      <c r="C429" s="3" t="s">
        <v>11</v>
      </c>
      <c r="D429" s="3" t="s">
        <v>125</v>
      </c>
      <c r="E429" s="3" t="s">
        <v>126</v>
      </c>
      <c r="F429" s="3" t="s">
        <v>127</v>
      </c>
      <c r="G429" s="3">
        <v>461976</v>
      </c>
      <c r="H429" s="3">
        <v>462665</v>
      </c>
      <c r="I429" s="3" t="s">
        <v>159</v>
      </c>
      <c r="J429" s="3">
        <v>690</v>
      </c>
      <c r="K429" s="3" t="s">
        <v>129</v>
      </c>
      <c r="L429" s="3" t="s">
        <v>130</v>
      </c>
      <c r="M429" s="3" t="s">
        <v>1081</v>
      </c>
      <c r="N429" s="3" t="s">
        <v>1082</v>
      </c>
      <c r="O429" s="3">
        <v>229</v>
      </c>
    </row>
    <row r="430" spans="1:15" x14ac:dyDescent="0.25">
      <c r="A430" s="3" t="s">
        <v>1083</v>
      </c>
      <c r="B430" s="3" t="s">
        <v>124</v>
      </c>
      <c r="C430" s="3" t="s">
        <v>11</v>
      </c>
      <c r="D430" s="3" t="s">
        <v>125</v>
      </c>
      <c r="E430" s="3" t="s">
        <v>126</v>
      </c>
      <c r="F430" s="3" t="s">
        <v>127</v>
      </c>
      <c r="G430" s="3">
        <v>462767</v>
      </c>
      <c r="H430" s="3">
        <v>464065</v>
      </c>
      <c r="I430" s="3" t="s">
        <v>128</v>
      </c>
      <c r="J430" s="3">
        <v>1299</v>
      </c>
      <c r="K430" s="3" t="s">
        <v>129</v>
      </c>
      <c r="L430" s="3" t="s">
        <v>130</v>
      </c>
      <c r="M430" s="3" t="s">
        <v>1084</v>
      </c>
      <c r="N430" s="3" t="s">
        <v>1085</v>
      </c>
      <c r="O430" s="3">
        <v>432</v>
      </c>
    </row>
    <row r="431" spans="1:15" x14ac:dyDescent="0.25">
      <c r="A431" s="3" t="s">
        <v>1086</v>
      </c>
      <c r="B431" s="3" t="s">
        <v>124</v>
      </c>
      <c r="C431" s="3" t="s">
        <v>11</v>
      </c>
      <c r="D431" s="3" t="s">
        <v>125</v>
      </c>
      <c r="E431" s="3" t="s">
        <v>126</v>
      </c>
      <c r="F431" s="3" t="s">
        <v>127</v>
      </c>
      <c r="G431" s="3">
        <v>464062</v>
      </c>
      <c r="H431" s="3">
        <v>464718</v>
      </c>
      <c r="I431" s="3" t="s">
        <v>128</v>
      </c>
      <c r="J431" s="3">
        <v>657</v>
      </c>
      <c r="K431" s="3" t="s">
        <v>129</v>
      </c>
      <c r="L431" s="3" t="s">
        <v>130</v>
      </c>
      <c r="M431" s="3" t="s">
        <v>1087</v>
      </c>
      <c r="N431" s="3" t="s">
        <v>1088</v>
      </c>
      <c r="O431" s="3">
        <v>218</v>
      </c>
    </row>
    <row r="432" spans="1:15" x14ac:dyDescent="0.25">
      <c r="A432" s="3" t="s">
        <v>1089</v>
      </c>
      <c r="B432" s="3" t="s">
        <v>124</v>
      </c>
      <c r="C432" s="3" t="s">
        <v>11</v>
      </c>
      <c r="D432" s="3" t="s">
        <v>125</v>
      </c>
      <c r="E432" s="3" t="s">
        <v>126</v>
      </c>
      <c r="F432" s="3" t="s">
        <v>127</v>
      </c>
      <c r="G432" s="3">
        <v>464740</v>
      </c>
      <c r="H432" s="3">
        <v>466014</v>
      </c>
      <c r="I432" s="3" t="s">
        <v>159</v>
      </c>
      <c r="J432" s="3">
        <v>1275</v>
      </c>
      <c r="K432" s="3" t="s">
        <v>129</v>
      </c>
      <c r="L432" s="3" t="s">
        <v>130</v>
      </c>
      <c r="M432" s="3" t="s">
        <v>1090</v>
      </c>
      <c r="N432" s="3" t="s">
        <v>141</v>
      </c>
      <c r="O432" s="3">
        <v>424</v>
      </c>
    </row>
    <row r="433" spans="1:16" x14ac:dyDescent="0.25">
      <c r="A433" s="3" t="s">
        <v>1091</v>
      </c>
      <c r="B433" s="3" t="s">
        <v>124</v>
      </c>
      <c r="C433" s="3" t="s">
        <v>11</v>
      </c>
      <c r="D433" s="3" t="s">
        <v>125</v>
      </c>
      <c r="E433" s="3" t="s">
        <v>126</v>
      </c>
      <c r="F433" s="3" t="s">
        <v>127</v>
      </c>
      <c r="G433" s="3">
        <v>466017</v>
      </c>
      <c r="H433" s="3">
        <v>466328</v>
      </c>
      <c r="I433" s="3" t="s">
        <v>159</v>
      </c>
      <c r="J433" s="3">
        <v>312</v>
      </c>
      <c r="K433" s="3" t="s">
        <v>129</v>
      </c>
      <c r="L433" s="3" t="s">
        <v>130</v>
      </c>
      <c r="M433" s="3" t="s">
        <v>8310</v>
      </c>
      <c r="N433" s="3" t="s">
        <v>592</v>
      </c>
      <c r="O433" s="3">
        <v>103</v>
      </c>
    </row>
    <row r="434" spans="1:16" x14ac:dyDescent="0.25">
      <c r="A434" s="3" t="s">
        <v>1092</v>
      </c>
      <c r="B434" s="3" t="s">
        <v>124</v>
      </c>
      <c r="C434" s="3" t="s">
        <v>11</v>
      </c>
      <c r="D434" s="3" t="s">
        <v>125</v>
      </c>
      <c r="E434" s="3" t="s">
        <v>126</v>
      </c>
      <c r="F434" s="3" t="s">
        <v>127</v>
      </c>
      <c r="G434" s="3">
        <v>466893</v>
      </c>
      <c r="H434" s="3">
        <v>467435</v>
      </c>
      <c r="I434" s="3" t="s">
        <v>159</v>
      </c>
      <c r="J434" s="3">
        <v>543</v>
      </c>
      <c r="K434" s="3" t="s">
        <v>129</v>
      </c>
      <c r="L434" s="3" t="s">
        <v>130</v>
      </c>
      <c r="M434" s="3" t="s">
        <v>1093</v>
      </c>
      <c r="N434" s="3" t="s">
        <v>141</v>
      </c>
      <c r="O434" s="3">
        <v>180</v>
      </c>
    </row>
    <row r="435" spans="1:16" x14ac:dyDescent="0.25">
      <c r="A435" s="3" t="s">
        <v>1094</v>
      </c>
      <c r="B435" s="3" t="s">
        <v>124</v>
      </c>
      <c r="C435" s="3" t="s">
        <v>11</v>
      </c>
      <c r="D435" s="3" t="s">
        <v>125</v>
      </c>
      <c r="E435" s="3" t="s">
        <v>126</v>
      </c>
      <c r="F435" s="3" t="s">
        <v>127</v>
      </c>
      <c r="G435" s="3">
        <v>467603</v>
      </c>
      <c r="H435" s="3">
        <v>468046</v>
      </c>
      <c r="I435" s="3" t="s">
        <v>128</v>
      </c>
      <c r="J435" s="3">
        <v>444</v>
      </c>
      <c r="K435" s="3" t="s">
        <v>129</v>
      </c>
      <c r="L435" s="3" t="s">
        <v>130</v>
      </c>
      <c r="M435" s="3" t="s">
        <v>1095</v>
      </c>
      <c r="N435" s="3" t="s">
        <v>1096</v>
      </c>
      <c r="O435" s="3">
        <v>147</v>
      </c>
    </row>
    <row r="436" spans="1:16" x14ac:dyDescent="0.25">
      <c r="A436" s="3" t="s">
        <v>1097</v>
      </c>
      <c r="B436" s="3" t="s">
        <v>124</v>
      </c>
      <c r="C436" s="3" t="s">
        <v>11</v>
      </c>
      <c r="D436" s="3" t="s">
        <v>125</v>
      </c>
      <c r="E436" s="3" t="s">
        <v>126</v>
      </c>
      <c r="F436" s="3" t="s">
        <v>127</v>
      </c>
      <c r="G436" s="3">
        <v>468069</v>
      </c>
      <c r="H436" s="3">
        <v>469289</v>
      </c>
      <c r="I436" s="3" t="s">
        <v>128</v>
      </c>
      <c r="J436" s="3">
        <v>1221</v>
      </c>
      <c r="K436" s="3" t="s">
        <v>129</v>
      </c>
      <c r="L436" s="3" t="s">
        <v>130</v>
      </c>
      <c r="M436" s="3" t="s">
        <v>1098</v>
      </c>
      <c r="N436" s="3" t="s">
        <v>1099</v>
      </c>
      <c r="O436" s="3">
        <v>406</v>
      </c>
    </row>
    <row r="437" spans="1:16" x14ac:dyDescent="0.25">
      <c r="A437" s="3" t="s">
        <v>1100</v>
      </c>
      <c r="B437" s="3" t="s">
        <v>124</v>
      </c>
      <c r="C437" s="3" t="s">
        <v>70</v>
      </c>
      <c r="D437" s="3" t="s">
        <v>125</v>
      </c>
      <c r="E437" s="3" t="s">
        <v>126</v>
      </c>
      <c r="F437" s="3" t="s">
        <v>127</v>
      </c>
      <c r="G437" s="3">
        <v>470108</v>
      </c>
      <c r="H437" s="3">
        <v>471304</v>
      </c>
      <c r="I437" s="3" t="s">
        <v>128</v>
      </c>
      <c r="J437" s="3">
        <v>1197</v>
      </c>
      <c r="K437" s="3" t="e">
        <v>#N/A</v>
      </c>
      <c r="L437" s="3" t="e">
        <v>#N/A</v>
      </c>
      <c r="M437" s="3" t="e">
        <v>#N/A</v>
      </c>
      <c r="N437" s="3" t="e">
        <v>#N/A</v>
      </c>
      <c r="O437" s="3" t="e">
        <v>#N/A</v>
      </c>
      <c r="P437" s="3" t="e">
        <v>#N/A</v>
      </c>
    </row>
    <row r="438" spans="1:16" x14ac:dyDescent="0.25">
      <c r="A438" s="3" t="s">
        <v>1101</v>
      </c>
      <c r="B438" s="3" t="s">
        <v>124</v>
      </c>
      <c r="C438" s="3" t="s">
        <v>11</v>
      </c>
      <c r="D438" s="3" t="s">
        <v>125</v>
      </c>
      <c r="E438" s="3" t="s">
        <v>126</v>
      </c>
      <c r="F438" s="3" t="s">
        <v>127</v>
      </c>
      <c r="G438" s="3">
        <v>471406</v>
      </c>
      <c r="H438" s="3">
        <v>472824</v>
      </c>
      <c r="I438" s="3" t="s">
        <v>159</v>
      </c>
      <c r="J438" s="3">
        <v>1419</v>
      </c>
      <c r="K438" s="3" t="s">
        <v>129</v>
      </c>
      <c r="L438" s="3" t="s">
        <v>130</v>
      </c>
      <c r="M438" s="3" t="s">
        <v>1102</v>
      </c>
      <c r="N438" s="3" t="s">
        <v>1103</v>
      </c>
      <c r="O438" s="3">
        <v>472</v>
      </c>
    </row>
    <row r="439" spans="1:16" x14ac:dyDescent="0.25">
      <c r="A439" s="3" t="s">
        <v>1104</v>
      </c>
      <c r="B439" s="3" t="s">
        <v>124</v>
      </c>
      <c r="C439" s="3" t="s">
        <v>11</v>
      </c>
      <c r="D439" s="3" t="s">
        <v>125</v>
      </c>
      <c r="E439" s="3" t="s">
        <v>126</v>
      </c>
      <c r="F439" s="3" t="s">
        <v>127</v>
      </c>
      <c r="G439" s="3">
        <v>472894</v>
      </c>
      <c r="H439" s="3">
        <v>473526</v>
      </c>
      <c r="I439" s="3" t="s">
        <v>159</v>
      </c>
      <c r="J439" s="3">
        <v>633</v>
      </c>
      <c r="K439" s="3" t="s">
        <v>129</v>
      </c>
      <c r="L439" s="3" t="s">
        <v>130</v>
      </c>
      <c r="M439" s="3" t="s">
        <v>1105</v>
      </c>
      <c r="N439" s="3" t="s">
        <v>141</v>
      </c>
      <c r="O439" s="3">
        <v>210</v>
      </c>
    </row>
    <row r="440" spans="1:16" x14ac:dyDescent="0.25">
      <c r="A440" s="3" t="s">
        <v>1106</v>
      </c>
      <c r="B440" s="3" t="s">
        <v>124</v>
      </c>
      <c r="C440" s="3" t="s">
        <v>11</v>
      </c>
      <c r="D440" s="3" t="s">
        <v>125</v>
      </c>
      <c r="E440" s="3" t="s">
        <v>126</v>
      </c>
      <c r="F440" s="3" t="s">
        <v>127</v>
      </c>
      <c r="G440" s="3">
        <v>473698</v>
      </c>
      <c r="H440" s="3">
        <v>474885</v>
      </c>
      <c r="I440" s="3" t="s">
        <v>159</v>
      </c>
      <c r="J440" s="3">
        <v>1188</v>
      </c>
      <c r="K440" s="3" t="s">
        <v>129</v>
      </c>
      <c r="L440" s="3" t="s">
        <v>130</v>
      </c>
      <c r="M440" s="3" t="s">
        <v>1107</v>
      </c>
      <c r="N440" s="3" t="s">
        <v>386</v>
      </c>
      <c r="O440" s="3">
        <v>395</v>
      </c>
    </row>
    <row r="441" spans="1:16" x14ac:dyDescent="0.25">
      <c r="A441" s="3" t="s">
        <v>1108</v>
      </c>
      <c r="B441" s="3" t="s">
        <v>124</v>
      </c>
      <c r="C441" s="3" t="s">
        <v>11</v>
      </c>
      <c r="D441" s="3" t="s">
        <v>125</v>
      </c>
      <c r="E441" s="3" t="s">
        <v>126</v>
      </c>
      <c r="F441" s="3" t="s">
        <v>127</v>
      </c>
      <c r="G441" s="3">
        <v>475241</v>
      </c>
      <c r="H441" s="3">
        <v>475612</v>
      </c>
      <c r="I441" s="3" t="s">
        <v>128</v>
      </c>
      <c r="J441" s="3">
        <v>372</v>
      </c>
      <c r="K441" s="3" t="s">
        <v>129</v>
      </c>
      <c r="L441" s="3" t="s">
        <v>130</v>
      </c>
      <c r="M441" s="3" t="s">
        <v>1109</v>
      </c>
      <c r="N441" s="3" t="s">
        <v>141</v>
      </c>
      <c r="O441" s="3">
        <v>123</v>
      </c>
    </row>
    <row r="442" spans="1:16" x14ac:dyDescent="0.25">
      <c r="A442" s="3" t="s">
        <v>1110</v>
      </c>
      <c r="B442" s="3" t="s">
        <v>124</v>
      </c>
      <c r="C442" s="3" t="s">
        <v>11</v>
      </c>
      <c r="D442" s="3" t="s">
        <v>125</v>
      </c>
      <c r="E442" s="3" t="s">
        <v>126</v>
      </c>
      <c r="F442" s="3" t="s">
        <v>127</v>
      </c>
      <c r="G442" s="3">
        <v>475657</v>
      </c>
      <c r="H442" s="3">
        <v>476412</v>
      </c>
      <c r="I442" s="3" t="s">
        <v>159</v>
      </c>
      <c r="J442" s="3">
        <v>756</v>
      </c>
      <c r="K442" s="3" t="s">
        <v>129</v>
      </c>
      <c r="L442" s="3" t="s">
        <v>130</v>
      </c>
      <c r="M442" s="3" t="s">
        <v>1111</v>
      </c>
      <c r="N442" s="3" t="s">
        <v>1112</v>
      </c>
      <c r="O442" s="3">
        <v>251</v>
      </c>
    </row>
    <row r="443" spans="1:16" x14ac:dyDescent="0.25">
      <c r="A443" s="3" t="s">
        <v>1113</v>
      </c>
      <c r="B443" s="3" t="s">
        <v>124</v>
      </c>
      <c r="C443" s="3" t="s">
        <v>11</v>
      </c>
      <c r="D443" s="3" t="s">
        <v>125</v>
      </c>
      <c r="E443" s="3" t="s">
        <v>126</v>
      </c>
      <c r="F443" s="3" t="s">
        <v>127</v>
      </c>
      <c r="G443" s="3">
        <v>476560</v>
      </c>
      <c r="H443" s="3">
        <v>477570</v>
      </c>
      <c r="I443" s="3" t="s">
        <v>128</v>
      </c>
      <c r="J443" s="3">
        <v>1011</v>
      </c>
      <c r="K443" s="3" t="s">
        <v>129</v>
      </c>
      <c r="L443" s="3" t="s">
        <v>130</v>
      </c>
      <c r="M443" s="3" t="s">
        <v>1114</v>
      </c>
      <c r="N443" s="3" t="s">
        <v>1115</v>
      </c>
      <c r="O443" s="3">
        <v>336</v>
      </c>
    </row>
    <row r="444" spans="1:16" x14ac:dyDescent="0.25">
      <c r="A444" s="3" t="s">
        <v>1116</v>
      </c>
      <c r="B444" s="3" t="s">
        <v>124</v>
      </c>
      <c r="C444" s="3" t="s">
        <v>11</v>
      </c>
      <c r="D444" s="3" t="s">
        <v>125</v>
      </c>
      <c r="E444" s="3" t="s">
        <v>126</v>
      </c>
      <c r="F444" s="3" t="s">
        <v>127</v>
      </c>
      <c r="G444" s="3">
        <v>477581</v>
      </c>
      <c r="H444" s="3">
        <v>479665</v>
      </c>
      <c r="I444" s="3" t="s">
        <v>128</v>
      </c>
      <c r="J444" s="3">
        <v>2085</v>
      </c>
      <c r="K444" s="3" t="s">
        <v>129</v>
      </c>
      <c r="L444" s="3" t="s">
        <v>130</v>
      </c>
      <c r="M444" s="3" t="s">
        <v>1117</v>
      </c>
      <c r="N444" s="3" t="s">
        <v>1118</v>
      </c>
      <c r="O444" s="3">
        <v>694</v>
      </c>
    </row>
    <row r="445" spans="1:16" x14ac:dyDescent="0.25">
      <c r="A445" s="3" t="s">
        <v>1119</v>
      </c>
      <c r="B445" s="3" t="s">
        <v>124</v>
      </c>
      <c r="C445" s="3" t="s">
        <v>11</v>
      </c>
      <c r="D445" s="3" t="s">
        <v>125</v>
      </c>
      <c r="E445" s="3" t="s">
        <v>126</v>
      </c>
      <c r="F445" s="3" t="s">
        <v>127</v>
      </c>
      <c r="G445" s="3">
        <v>479655</v>
      </c>
      <c r="H445" s="3">
        <v>480824</v>
      </c>
      <c r="I445" s="3" t="s">
        <v>128</v>
      </c>
      <c r="J445" s="3">
        <v>1170</v>
      </c>
      <c r="K445" s="3" t="s">
        <v>129</v>
      </c>
      <c r="L445" s="3" t="s">
        <v>130</v>
      </c>
      <c r="M445" s="3" t="s">
        <v>8311</v>
      </c>
      <c r="N445" s="3" t="s">
        <v>1120</v>
      </c>
      <c r="O445" s="3">
        <v>389</v>
      </c>
    </row>
    <row r="446" spans="1:16" x14ac:dyDescent="0.25">
      <c r="A446" s="3" t="s">
        <v>1121</v>
      </c>
      <c r="B446" s="3" t="s">
        <v>124</v>
      </c>
      <c r="C446" s="3" t="s">
        <v>70</v>
      </c>
      <c r="D446" s="3" t="s">
        <v>125</v>
      </c>
      <c r="E446" s="3" t="s">
        <v>126</v>
      </c>
      <c r="F446" s="3" t="s">
        <v>127</v>
      </c>
      <c r="G446" s="3">
        <v>481062</v>
      </c>
      <c r="H446" s="3">
        <v>481662</v>
      </c>
      <c r="I446" s="3" t="s">
        <v>128</v>
      </c>
      <c r="J446" s="3">
        <v>601</v>
      </c>
      <c r="K446" s="3" t="e">
        <v>#N/A</v>
      </c>
      <c r="L446" s="3" t="e">
        <v>#N/A</v>
      </c>
      <c r="M446" s="3" t="e">
        <v>#N/A</v>
      </c>
      <c r="N446" s="3" t="e">
        <v>#N/A</v>
      </c>
      <c r="O446" s="3" t="e">
        <v>#N/A</v>
      </c>
      <c r="P446" s="3" t="e">
        <v>#N/A</v>
      </c>
    </row>
    <row r="447" spans="1:16" x14ac:dyDescent="0.25">
      <c r="A447" s="3" t="s">
        <v>1122</v>
      </c>
      <c r="B447" s="3" t="s">
        <v>124</v>
      </c>
      <c r="C447" s="3" t="s">
        <v>11</v>
      </c>
      <c r="D447" s="3" t="s">
        <v>125</v>
      </c>
      <c r="E447" s="3" t="s">
        <v>126</v>
      </c>
      <c r="F447" s="3" t="s">
        <v>127</v>
      </c>
      <c r="G447" s="3">
        <v>481741</v>
      </c>
      <c r="H447" s="3">
        <v>484044</v>
      </c>
      <c r="I447" s="3" t="s">
        <v>159</v>
      </c>
      <c r="J447" s="3">
        <v>2304</v>
      </c>
      <c r="K447" s="3" t="s">
        <v>129</v>
      </c>
      <c r="L447" s="3" t="s">
        <v>130</v>
      </c>
      <c r="M447" s="3" t="s">
        <v>1123</v>
      </c>
      <c r="N447" s="3" t="s">
        <v>195</v>
      </c>
      <c r="O447" s="3">
        <v>767</v>
      </c>
    </row>
    <row r="448" spans="1:16" x14ac:dyDescent="0.25">
      <c r="A448" s="3" t="s">
        <v>1124</v>
      </c>
      <c r="B448" s="3" t="s">
        <v>124</v>
      </c>
      <c r="C448" s="3" t="s">
        <v>11</v>
      </c>
      <c r="D448" s="3" t="s">
        <v>125</v>
      </c>
      <c r="E448" s="3" t="s">
        <v>126</v>
      </c>
      <c r="F448" s="3" t="s">
        <v>127</v>
      </c>
      <c r="G448" s="3">
        <v>484044</v>
      </c>
      <c r="H448" s="3">
        <v>485021</v>
      </c>
      <c r="I448" s="3" t="s">
        <v>159</v>
      </c>
      <c r="J448" s="3">
        <v>978</v>
      </c>
      <c r="K448" s="3" t="s">
        <v>129</v>
      </c>
      <c r="L448" s="3" t="s">
        <v>130</v>
      </c>
      <c r="M448" s="3" t="s">
        <v>1125</v>
      </c>
      <c r="N448" s="3" t="s">
        <v>1126</v>
      </c>
      <c r="O448" s="3">
        <v>325</v>
      </c>
    </row>
    <row r="449" spans="1:15" x14ac:dyDescent="0.25">
      <c r="A449" s="3" t="s">
        <v>1127</v>
      </c>
      <c r="B449" s="3" t="s">
        <v>124</v>
      </c>
      <c r="C449" s="3" t="s">
        <v>11</v>
      </c>
      <c r="D449" s="3" t="s">
        <v>125</v>
      </c>
      <c r="E449" s="3" t="s">
        <v>126</v>
      </c>
      <c r="F449" s="3" t="s">
        <v>127</v>
      </c>
      <c r="G449" s="3">
        <v>485021</v>
      </c>
      <c r="H449" s="3">
        <v>486340</v>
      </c>
      <c r="I449" s="3" t="s">
        <v>159</v>
      </c>
      <c r="J449" s="3">
        <v>1320</v>
      </c>
      <c r="K449" s="3" t="s">
        <v>129</v>
      </c>
      <c r="L449" s="3" t="s">
        <v>130</v>
      </c>
      <c r="M449" s="3" t="s">
        <v>1128</v>
      </c>
      <c r="N449" s="3" t="s">
        <v>141</v>
      </c>
      <c r="O449" s="3">
        <v>439</v>
      </c>
    </row>
    <row r="450" spans="1:15" x14ac:dyDescent="0.25">
      <c r="A450" s="3" t="s">
        <v>1129</v>
      </c>
      <c r="B450" s="3" t="s">
        <v>124</v>
      </c>
      <c r="C450" s="3" t="s">
        <v>11</v>
      </c>
      <c r="D450" s="3" t="s">
        <v>125</v>
      </c>
      <c r="E450" s="3" t="s">
        <v>126</v>
      </c>
      <c r="F450" s="3" t="s">
        <v>127</v>
      </c>
      <c r="G450" s="3">
        <v>486467</v>
      </c>
      <c r="H450" s="3">
        <v>487099</v>
      </c>
      <c r="I450" s="3" t="s">
        <v>128</v>
      </c>
      <c r="J450" s="3">
        <v>633</v>
      </c>
      <c r="K450" s="3" t="s">
        <v>129</v>
      </c>
      <c r="L450" s="3" t="s">
        <v>130</v>
      </c>
      <c r="M450" s="3" t="s">
        <v>1130</v>
      </c>
      <c r="N450" s="3" t="s">
        <v>1131</v>
      </c>
      <c r="O450" s="3">
        <v>210</v>
      </c>
    </row>
    <row r="451" spans="1:15" x14ac:dyDescent="0.25">
      <c r="A451" s="3" t="s">
        <v>1132</v>
      </c>
      <c r="B451" s="3" t="s">
        <v>124</v>
      </c>
      <c r="C451" s="3" t="s">
        <v>11</v>
      </c>
      <c r="D451" s="3" t="s">
        <v>125</v>
      </c>
      <c r="E451" s="3" t="s">
        <v>126</v>
      </c>
      <c r="F451" s="3" t="s">
        <v>127</v>
      </c>
      <c r="G451" s="3">
        <v>487071</v>
      </c>
      <c r="H451" s="3">
        <v>487790</v>
      </c>
      <c r="I451" s="3" t="s">
        <v>159</v>
      </c>
      <c r="J451" s="3">
        <v>720</v>
      </c>
      <c r="K451" s="3" t="s">
        <v>129</v>
      </c>
      <c r="L451" s="3" t="s">
        <v>130</v>
      </c>
      <c r="M451" s="3" t="s">
        <v>1133</v>
      </c>
      <c r="N451" s="3" t="s">
        <v>1134</v>
      </c>
      <c r="O451" s="3">
        <v>239</v>
      </c>
    </row>
    <row r="452" spans="1:15" x14ac:dyDescent="0.25">
      <c r="A452" s="3" t="s">
        <v>1135</v>
      </c>
      <c r="B452" s="3" t="s">
        <v>124</v>
      </c>
      <c r="C452" s="3" t="s">
        <v>11</v>
      </c>
      <c r="D452" s="3" t="s">
        <v>125</v>
      </c>
      <c r="E452" s="3" t="s">
        <v>126</v>
      </c>
      <c r="F452" s="3" t="s">
        <v>127</v>
      </c>
      <c r="G452" s="3">
        <v>487966</v>
      </c>
      <c r="H452" s="3">
        <v>488988</v>
      </c>
      <c r="I452" s="3" t="s">
        <v>128</v>
      </c>
      <c r="J452" s="3">
        <v>1023</v>
      </c>
      <c r="K452" s="3" t="s">
        <v>129</v>
      </c>
      <c r="L452" s="3" t="s">
        <v>130</v>
      </c>
      <c r="M452" s="3" t="s">
        <v>1136</v>
      </c>
      <c r="N452" s="3" t="s">
        <v>1137</v>
      </c>
      <c r="O452" s="3">
        <v>340</v>
      </c>
    </row>
    <row r="453" spans="1:15" x14ac:dyDescent="0.25">
      <c r="A453" s="3" t="s">
        <v>1138</v>
      </c>
      <c r="B453" s="3" t="s">
        <v>124</v>
      </c>
      <c r="C453" s="3" t="s">
        <v>11</v>
      </c>
      <c r="D453" s="3" t="s">
        <v>125</v>
      </c>
      <c r="E453" s="3" t="s">
        <v>126</v>
      </c>
      <c r="F453" s="3" t="s">
        <v>127</v>
      </c>
      <c r="G453" s="3">
        <v>488996</v>
      </c>
      <c r="H453" s="3">
        <v>489220</v>
      </c>
      <c r="I453" s="3" t="s">
        <v>128</v>
      </c>
      <c r="J453" s="3">
        <v>225</v>
      </c>
      <c r="K453" s="3" t="s">
        <v>129</v>
      </c>
      <c r="L453" s="3" t="s">
        <v>130</v>
      </c>
      <c r="M453" s="3" t="s">
        <v>1139</v>
      </c>
      <c r="N453" s="3" t="s">
        <v>1140</v>
      </c>
      <c r="O453" s="3">
        <v>74</v>
      </c>
    </row>
    <row r="454" spans="1:15" x14ac:dyDescent="0.25">
      <c r="A454" s="3" t="s">
        <v>1141</v>
      </c>
      <c r="B454" s="3" t="s">
        <v>124</v>
      </c>
      <c r="C454" s="3" t="s">
        <v>11</v>
      </c>
      <c r="D454" s="3" t="s">
        <v>125</v>
      </c>
      <c r="E454" s="3" t="s">
        <v>126</v>
      </c>
      <c r="F454" s="3" t="s">
        <v>127</v>
      </c>
      <c r="G454" s="3">
        <v>489213</v>
      </c>
      <c r="H454" s="3">
        <v>489974</v>
      </c>
      <c r="I454" s="3" t="s">
        <v>128</v>
      </c>
      <c r="J454" s="3">
        <v>762</v>
      </c>
      <c r="K454" s="3" t="s">
        <v>129</v>
      </c>
      <c r="L454" s="3" t="s">
        <v>130</v>
      </c>
      <c r="M454" s="3" t="s">
        <v>1142</v>
      </c>
      <c r="N454" s="3" t="s">
        <v>1143</v>
      </c>
      <c r="O454" s="3">
        <v>253</v>
      </c>
    </row>
    <row r="455" spans="1:15" x14ac:dyDescent="0.25">
      <c r="A455" s="3" t="s">
        <v>1144</v>
      </c>
      <c r="B455" s="3" t="s">
        <v>124</v>
      </c>
      <c r="C455" s="3" t="s">
        <v>11</v>
      </c>
      <c r="D455" s="3" t="s">
        <v>125</v>
      </c>
      <c r="E455" s="3" t="s">
        <v>126</v>
      </c>
      <c r="F455" s="3" t="s">
        <v>127</v>
      </c>
      <c r="G455" s="3">
        <v>489971</v>
      </c>
      <c r="H455" s="3">
        <v>490738</v>
      </c>
      <c r="I455" s="3" t="s">
        <v>128</v>
      </c>
      <c r="J455" s="3">
        <v>768</v>
      </c>
      <c r="K455" s="3" t="s">
        <v>129</v>
      </c>
      <c r="L455" s="3" t="s">
        <v>130</v>
      </c>
      <c r="M455" s="3" t="s">
        <v>1145</v>
      </c>
      <c r="N455" s="3" t="s">
        <v>285</v>
      </c>
      <c r="O455" s="3">
        <v>255</v>
      </c>
    </row>
    <row r="456" spans="1:15" x14ac:dyDescent="0.25">
      <c r="A456" s="3" t="s">
        <v>1146</v>
      </c>
      <c r="B456" s="3" t="s">
        <v>124</v>
      </c>
      <c r="C456" s="3" t="s">
        <v>11</v>
      </c>
      <c r="D456" s="3" t="s">
        <v>125</v>
      </c>
      <c r="E456" s="3" t="s">
        <v>126</v>
      </c>
      <c r="F456" s="3" t="s">
        <v>127</v>
      </c>
      <c r="G456" s="3">
        <v>490764</v>
      </c>
      <c r="H456" s="3">
        <v>491276</v>
      </c>
      <c r="I456" s="3" t="s">
        <v>159</v>
      </c>
      <c r="J456" s="3">
        <v>513</v>
      </c>
      <c r="K456" s="3" t="s">
        <v>129</v>
      </c>
      <c r="L456" s="3" t="s">
        <v>130</v>
      </c>
      <c r="M456" s="3" t="s">
        <v>1147</v>
      </c>
      <c r="N456" s="3" t="s">
        <v>195</v>
      </c>
      <c r="O456" s="3">
        <v>170</v>
      </c>
    </row>
    <row r="457" spans="1:15" x14ac:dyDescent="0.25">
      <c r="A457" s="3" t="s">
        <v>1148</v>
      </c>
      <c r="B457" s="3" t="s">
        <v>124</v>
      </c>
      <c r="C457" s="3" t="s">
        <v>11</v>
      </c>
      <c r="D457" s="3" t="s">
        <v>125</v>
      </c>
      <c r="E457" s="3" t="s">
        <v>126</v>
      </c>
      <c r="F457" s="3" t="s">
        <v>127</v>
      </c>
      <c r="G457" s="3">
        <v>491703</v>
      </c>
      <c r="H457" s="3">
        <v>492029</v>
      </c>
      <c r="I457" s="3" t="s">
        <v>128</v>
      </c>
      <c r="J457" s="3">
        <v>327</v>
      </c>
      <c r="K457" s="3" t="s">
        <v>129</v>
      </c>
      <c r="L457" s="3" t="s">
        <v>130</v>
      </c>
      <c r="M457" s="3" t="s">
        <v>1149</v>
      </c>
      <c r="N457" s="3" t="s">
        <v>141</v>
      </c>
      <c r="O457" s="3">
        <v>108</v>
      </c>
    </row>
    <row r="458" spans="1:15" x14ac:dyDescent="0.25">
      <c r="A458" s="3" t="s">
        <v>1150</v>
      </c>
      <c r="B458" s="3" t="s">
        <v>124</v>
      </c>
      <c r="C458" s="3" t="s">
        <v>11</v>
      </c>
      <c r="D458" s="3" t="s">
        <v>125</v>
      </c>
      <c r="E458" s="3" t="s">
        <v>126</v>
      </c>
      <c r="F458" s="3" t="s">
        <v>127</v>
      </c>
      <c r="G458" s="3">
        <v>492045</v>
      </c>
      <c r="H458" s="3">
        <v>492470</v>
      </c>
      <c r="I458" s="3" t="s">
        <v>128</v>
      </c>
      <c r="J458" s="3">
        <v>426</v>
      </c>
      <c r="K458" s="3" t="s">
        <v>129</v>
      </c>
      <c r="L458" s="3" t="s">
        <v>130</v>
      </c>
      <c r="M458" s="3" t="s">
        <v>8312</v>
      </c>
      <c r="N458" s="3" t="s">
        <v>141</v>
      </c>
      <c r="O458" s="3">
        <v>141</v>
      </c>
    </row>
    <row r="459" spans="1:15" x14ac:dyDescent="0.25">
      <c r="A459" s="3" t="s">
        <v>1151</v>
      </c>
      <c r="B459" s="3" t="s">
        <v>124</v>
      </c>
      <c r="C459" s="3" t="s">
        <v>11</v>
      </c>
      <c r="D459" s="3" t="s">
        <v>125</v>
      </c>
      <c r="E459" s="3" t="s">
        <v>126</v>
      </c>
      <c r="F459" s="3" t="s">
        <v>127</v>
      </c>
      <c r="G459" s="3">
        <v>492649</v>
      </c>
      <c r="H459" s="3">
        <v>494154</v>
      </c>
      <c r="I459" s="3" t="s">
        <v>128</v>
      </c>
      <c r="J459" s="3">
        <v>1506</v>
      </c>
      <c r="K459" s="3" t="s">
        <v>129</v>
      </c>
      <c r="L459" s="3" t="s">
        <v>130</v>
      </c>
      <c r="M459" s="3" t="s">
        <v>1152</v>
      </c>
      <c r="N459" s="3" t="s">
        <v>437</v>
      </c>
      <c r="O459" s="3">
        <v>501</v>
      </c>
    </row>
    <row r="460" spans="1:15" x14ac:dyDescent="0.25">
      <c r="A460" s="3" t="s">
        <v>1153</v>
      </c>
      <c r="B460" s="3" t="s">
        <v>124</v>
      </c>
      <c r="C460" s="3" t="s">
        <v>11</v>
      </c>
      <c r="D460" s="3" t="s">
        <v>125</v>
      </c>
      <c r="E460" s="3" t="s">
        <v>126</v>
      </c>
      <c r="F460" s="3" t="s">
        <v>127</v>
      </c>
      <c r="G460" s="3">
        <v>494151</v>
      </c>
      <c r="H460" s="3">
        <v>495620</v>
      </c>
      <c r="I460" s="3" t="s">
        <v>128</v>
      </c>
      <c r="J460" s="3">
        <v>1470</v>
      </c>
      <c r="K460" s="3" t="s">
        <v>129</v>
      </c>
      <c r="L460" s="3" t="s">
        <v>130</v>
      </c>
      <c r="M460" s="3" t="s">
        <v>1154</v>
      </c>
      <c r="N460" s="3" t="s">
        <v>1155</v>
      </c>
      <c r="O460" s="3">
        <v>489</v>
      </c>
    </row>
    <row r="461" spans="1:15" x14ac:dyDescent="0.25">
      <c r="A461" s="3" t="s">
        <v>1156</v>
      </c>
      <c r="B461" s="3" t="s">
        <v>124</v>
      </c>
      <c r="C461" s="3" t="s">
        <v>11</v>
      </c>
      <c r="D461" s="3" t="s">
        <v>125</v>
      </c>
      <c r="E461" s="3" t="s">
        <v>126</v>
      </c>
      <c r="F461" s="3" t="s">
        <v>127</v>
      </c>
      <c r="G461" s="3">
        <v>495731</v>
      </c>
      <c r="H461" s="3">
        <v>497215</v>
      </c>
      <c r="I461" s="3" t="s">
        <v>128</v>
      </c>
      <c r="J461" s="3">
        <v>1485</v>
      </c>
      <c r="K461" s="3" t="s">
        <v>129</v>
      </c>
      <c r="L461" s="3" t="s">
        <v>130</v>
      </c>
      <c r="M461" s="3" t="s">
        <v>8313</v>
      </c>
      <c r="N461" s="3" t="s">
        <v>898</v>
      </c>
      <c r="O461" s="3">
        <v>494</v>
      </c>
    </row>
    <row r="462" spans="1:15" x14ac:dyDescent="0.25">
      <c r="A462" s="3" t="s">
        <v>1157</v>
      </c>
      <c r="B462" s="3" t="s">
        <v>124</v>
      </c>
      <c r="C462" s="3" t="s">
        <v>11</v>
      </c>
      <c r="D462" s="3" t="s">
        <v>125</v>
      </c>
      <c r="E462" s="3" t="s">
        <v>126</v>
      </c>
      <c r="F462" s="3" t="s">
        <v>127</v>
      </c>
      <c r="G462" s="3">
        <v>497227</v>
      </c>
      <c r="H462" s="3">
        <v>497634</v>
      </c>
      <c r="I462" s="3" t="s">
        <v>159</v>
      </c>
      <c r="J462" s="3">
        <v>408</v>
      </c>
      <c r="K462" s="3" t="s">
        <v>129</v>
      </c>
      <c r="L462" s="3" t="s">
        <v>130</v>
      </c>
      <c r="M462" s="3" t="s">
        <v>1158</v>
      </c>
      <c r="N462" s="3" t="s">
        <v>1159</v>
      </c>
      <c r="O462" s="3">
        <v>135</v>
      </c>
    </row>
    <row r="463" spans="1:15" x14ac:dyDescent="0.25">
      <c r="A463" s="3" t="s">
        <v>1160</v>
      </c>
      <c r="B463" s="3" t="s">
        <v>124</v>
      </c>
      <c r="C463" s="3" t="s">
        <v>11</v>
      </c>
      <c r="D463" s="3" t="s">
        <v>125</v>
      </c>
      <c r="E463" s="3" t="s">
        <v>126</v>
      </c>
      <c r="F463" s="3" t="s">
        <v>127</v>
      </c>
      <c r="G463" s="3">
        <v>497656</v>
      </c>
      <c r="H463" s="3">
        <v>498291</v>
      </c>
      <c r="I463" s="3" t="s">
        <v>159</v>
      </c>
      <c r="J463" s="3">
        <v>636</v>
      </c>
      <c r="K463" s="3" t="s">
        <v>129</v>
      </c>
      <c r="L463" s="3" t="s">
        <v>130</v>
      </c>
      <c r="M463" s="3" t="s">
        <v>1161</v>
      </c>
      <c r="N463" s="3" t="s">
        <v>850</v>
      </c>
      <c r="O463" s="3">
        <v>211</v>
      </c>
    </row>
    <row r="464" spans="1:15" x14ac:dyDescent="0.25">
      <c r="A464" s="3" t="s">
        <v>1162</v>
      </c>
      <c r="B464" s="3" t="s">
        <v>124</v>
      </c>
      <c r="C464" s="3" t="s">
        <v>11</v>
      </c>
      <c r="D464" s="3" t="s">
        <v>125</v>
      </c>
      <c r="E464" s="3" t="s">
        <v>126</v>
      </c>
      <c r="F464" s="3" t="s">
        <v>127</v>
      </c>
      <c r="G464" s="3">
        <v>498288</v>
      </c>
      <c r="H464" s="3">
        <v>499127</v>
      </c>
      <c r="I464" s="3" t="s">
        <v>159</v>
      </c>
      <c r="J464" s="3">
        <v>840</v>
      </c>
      <c r="K464" s="3" t="s">
        <v>129</v>
      </c>
      <c r="L464" s="3" t="s">
        <v>130</v>
      </c>
      <c r="M464" s="3" t="s">
        <v>1163</v>
      </c>
      <c r="N464" s="3" t="s">
        <v>1164</v>
      </c>
      <c r="O464" s="3">
        <v>279</v>
      </c>
    </row>
    <row r="465" spans="1:16" x14ac:dyDescent="0.25">
      <c r="A465" s="3" t="s">
        <v>1165</v>
      </c>
      <c r="B465" s="3" t="s">
        <v>124</v>
      </c>
      <c r="C465" s="3" t="s">
        <v>11</v>
      </c>
      <c r="D465" s="3" t="s">
        <v>125</v>
      </c>
      <c r="E465" s="3" t="s">
        <v>126</v>
      </c>
      <c r="F465" s="3" t="s">
        <v>127</v>
      </c>
      <c r="G465" s="3">
        <v>499178</v>
      </c>
      <c r="H465" s="3">
        <v>500836</v>
      </c>
      <c r="I465" s="3" t="s">
        <v>159</v>
      </c>
      <c r="J465" s="3">
        <v>1659</v>
      </c>
      <c r="K465" s="3" t="s">
        <v>129</v>
      </c>
      <c r="L465" s="3" t="s">
        <v>130</v>
      </c>
      <c r="M465" s="3" t="s">
        <v>1166</v>
      </c>
      <c r="N465" s="3" t="s">
        <v>1167</v>
      </c>
      <c r="O465" s="3">
        <v>552</v>
      </c>
    </row>
    <row r="466" spans="1:16" x14ac:dyDescent="0.25">
      <c r="A466" s="3" t="s">
        <v>1168</v>
      </c>
      <c r="B466" s="3" t="s">
        <v>124</v>
      </c>
      <c r="C466" s="3" t="s">
        <v>11</v>
      </c>
      <c r="D466" s="3" t="s">
        <v>125</v>
      </c>
      <c r="E466" s="3" t="s">
        <v>126</v>
      </c>
      <c r="F466" s="3" t="s">
        <v>127</v>
      </c>
      <c r="G466" s="3">
        <v>501057</v>
      </c>
      <c r="H466" s="3">
        <v>501710</v>
      </c>
      <c r="I466" s="3" t="s">
        <v>159</v>
      </c>
      <c r="J466" s="3">
        <v>654</v>
      </c>
      <c r="K466" s="3" t="s">
        <v>129</v>
      </c>
      <c r="L466" s="3" t="s">
        <v>130</v>
      </c>
      <c r="M466" s="3" t="s">
        <v>1169</v>
      </c>
      <c r="N466" s="3" t="s">
        <v>358</v>
      </c>
      <c r="O466" s="3">
        <v>217</v>
      </c>
    </row>
    <row r="467" spans="1:16" x14ac:dyDescent="0.25">
      <c r="A467" s="3" t="s">
        <v>1170</v>
      </c>
      <c r="B467" s="3" t="s">
        <v>124</v>
      </c>
      <c r="C467" s="3" t="s">
        <v>11</v>
      </c>
      <c r="D467" s="3" t="s">
        <v>125</v>
      </c>
      <c r="E467" s="3" t="s">
        <v>126</v>
      </c>
      <c r="F467" s="3" t="s">
        <v>127</v>
      </c>
      <c r="G467" s="3">
        <v>502084</v>
      </c>
      <c r="H467" s="3">
        <v>502605</v>
      </c>
      <c r="I467" s="3" t="s">
        <v>159</v>
      </c>
      <c r="J467" s="3">
        <v>522</v>
      </c>
      <c r="K467" s="3" t="s">
        <v>129</v>
      </c>
      <c r="L467" s="3" t="s">
        <v>130</v>
      </c>
      <c r="M467" s="3" t="s">
        <v>1171</v>
      </c>
      <c r="N467" s="3" t="s">
        <v>141</v>
      </c>
      <c r="O467" s="3">
        <v>173</v>
      </c>
    </row>
    <row r="468" spans="1:16" x14ac:dyDescent="0.25">
      <c r="A468" s="3" t="s">
        <v>1172</v>
      </c>
      <c r="B468" s="3" t="s">
        <v>124</v>
      </c>
      <c r="C468" s="3" t="s">
        <v>11</v>
      </c>
      <c r="D468" s="3" t="s">
        <v>125</v>
      </c>
      <c r="E468" s="3" t="s">
        <v>126</v>
      </c>
      <c r="F468" s="3" t="s">
        <v>127</v>
      </c>
      <c r="G468" s="3">
        <v>502972</v>
      </c>
      <c r="H468" s="3">
        <v>503181</v>
      </c>
      <c r="I468" s="3" t="s">
        <v>128</v>
      </c>
      <c r="J468" s="3">
        <v>210</v>
      </c>
      <c r="K468" s="3" t="s">
        <v>129</v>
      </c>
      <c r="L468" s="3" t="s">
        <v>130</v>
      </c>
      <c r="M468" s="3" t="s">
        <v>1173</v>
      </c>
      <c r="N468" s="3" t="s">
        <v>141</v>
      </c>
      <c r="O468" s="3">
        <v>69</v>
      </c>
    </row>
    <row r="469" spans="1:16" x14ac:dyDescent="0.25">
      <c r="A469" s="3" t="s">
        <v>1174</v>
      </c>
      <c r="B469" s="3" t="s">
        <v>124</v>
      </c>
      <c r="C469" s="3" t="s">
        <v>11</v>
      </c>
      <c r="D469" s="3" t="s">
        <v>125</v>
      </c>
      <c r="E469" s="3" t="s">
        <v>126</v>
      </c>
      <c r="F469" s="3" t="s">
        <v>127</v>
      </c>
      <c r="G469" s="3">
        <v>503178</v>
      </c>
      <c r="H469" s="3">
        <v>503456</v>
      </c>
      <c r="I469" s="3" t="s">
        <v>159</v>
      </c>
      <c r="J469" s="3">
        <v>279</v>
      </c>
      <c r="K469" s="3" t="s">
        <v>129</v>
      </c>
      <c r="L469" s="3" t="s">
        <v>130</v>
      </c>
      <c r="M469" s="3" t="s">
        <v>1175</v>
      </c>
      <c r="N469" s="3" t="s">
        <v>141</v>
      </c>
      <c r="O469" s="3">
        <v>92</v>
      </c>
    </row>
    <row r="470" spans="1:16" x14ac:dyDescent="0.25">
      <c r="A470" s="3" t="s">
        <v>1176</v>
      </c>
      <c r="B470" s="3" t="s">
        <v>124</v>
      </c>
      <c r="C470" s="3" t="s">
        <v>11</v>
      </c>
      <c r="D470" s="3" t="s">
        <v>125</v>
      </c>
      <c r="E470" s="3" t="s">
        <v>126</v>
      </c>
      <c r="F470" s="3" t="s">
        <v>127</v>
      </c>
      <c r="G470" s="3">
        <v>503503</v>
      </c>
      <c r="H470" s="3">
        <v>507993</v>
      </c>
      <c r="I470" s="3" t="s">
        <v>159</v>
      </c>
      <c r="J470" s="3">
        <v>4491</v>
      </c>
      <c r="K470" s="3" t="s">
        <v>129</v>
      </c>
      <c r="L470" s="3" t="s">
        <v>130</v>
      </c>
      <c r="M470" s="3" t="s">
        <v>1177</v>
      </c>
      <c r="N470" s="3" t="s">
        <v>1178</v>
      </c>
      <c r="O470" s="3">
        <v>1496</v>
      </c>
    </row>
    <row r="471" spans="1:16" x14ac:dyDescent="0.25">
      <c r="A471" s="3" t="s">
        <v>1179</v>
      </c>
      <c r="B471" s="3" t="s">
        <v>124</v>
      </c>
      <c r="C471" s="3" t="s">
        <v>11</v>
      </c>
      <c r="D471" s="3" t="s">
        <v>125</v>
      </c>
      <c r="E471" s="3" t="s">
        <v>126</v>
      </c>
      <c r="F471" s="3" t="s">
        <v>127</v>
      </c>
      <c r="G471" s="3">
        <v>508054</v>
      </c>
      <c r="H471" s="3">
        <v>508512</v>
      </c>
      <c r="I471" s="3" t="s">
        <v>159</v>
      </c>
      <c r="J471" s="3">
        <v>459</v>
      </c>
      <c r="K471" s="3" t="s">
        <v>129</v>
      </c>
      <c r="L471" s="3" t="s">
        <v>130</v>
      </c>
      <c r="M471" s="3" t="s">
        <v>1180</v>
      </c>
      <c r="N471" s="3" t="s">
        <v>141</v>
      </c>
      <c r="O471" s="3">
        <v>152</v>
      </c>
    </row>
    <row r="472" spans="1:16" x14ac:dyDescent="0.25">
      <c r="A472" s="3" t="s">
        <v>1181</v>
      </c>
      <c r="B472" s="3" t="s">
        <v>124</v>
      </c>
      <c r="C472" s="3" t="s">
        <v>11</v>
      </c>
      <c r="D472" s="3" t="s">
        <v>125</v>
      </c>
      <c r="E472" s="3" t="s">
        <v>126</v>
      </c>
      <c r="F472" s="3" t="s">
        <v>127</v>
      </c>
      <c r="G472" s="3">
        <v>508739</v>
      </c>
      <c r="H472" s="3">
        <v>509596</v>
      </c>
      <c r="I472" s="3" t="s">
        <v>159</v>
      </c>
      <c r="J472" s="3">
        <v>858</v>
      </c>
      <c r="K472" s="3" t="s">
        <v>129</v>
      </c>
      <c r="L472" s="3" t="s">
        <v>130</v>
      </c>
      <c r="M472" s="3" t="s">
        <v>1182</v>
      </c>
      <c r="N472" s="3" t="s">
        <v>1183</v>
      </c>
      <c r="O472" s="3">
        <v>285</v>
      </c>
    </row>
    <row r="473" spans="1:16" x14ac:dyDescent="0.25">
      <c r="A473" s="3" t="s">
        <v>1184</v>
      </c>
      <c r="B473" s="3" t="s">
        <v>124</v>
      </c>
      <c r="C473" s="3" t="s">
        <v>11</v>
      </c>
      <c r="D473" s="3" t="s">
        <v>125</v>
      </c>
      <c r="E473" s="3" t="s">
        <v>126</v>
      </c>
      <c r="F473" s="3" t="s">
        <v>127</v>
      </c>
      <c r="G473" s="3">
        <v>509606</v>
      </c>
      <c r="H473" s="3">
        <v>510505</v>
      </c>
      <c r="I473" s="3" t="s">
        <v>159</v>
      </c>
      <c r="J473" s="3">
        <v>900</v>
      </c>
      <c r="K473" s="3" t="s">
        <v>129</v>
      </c>
      <c r="L473" s="3" t="s">
        <v>130</v>
      </c>
      <c r="M473" s="3" t="s">
        <v>8314</v>
      </c>
      <c r="N473" s="3" t="s">
        <v>1185</v>
      </c>
      <c r="O473" s="3">
        <v>299</v>
      </c>
    </row>
    <row r="474" spans="1:16" x14ac:dyDescent="0.25">
      <c r="A474" s="3" t="s">
        <v>1186</v>
      </c>
      <c r="B474" s="3" t="s">
        <v>124</v>
      </c>
      <c r="C474" s="3" t="s">
        <v>11</v>
      </c>
      <c r="D474" s="3" t="s">
        <v>125</v>
      </c>
      <c r="E474" s="3" t="s">
        <v>126</v>
      </c>
      <c r="F474" s="3" t="s">
        <v>127</v>
      </c>
      <c r="G474" s="3">
        <v>510505</v>
      </c>
      <c r="H474" s="3">
        <v>511098</v>
      </c>
      <c r="I474" s="3" t="s">
        <v>159</v>
      </c>
      <c r="J474" s="3">
        <v>594</v>
      </c>
      <c r="K474" s="3" t="s">
        <v>129</v>
      </c>
      <c r="L474" s="3" t="s">
        <v>130</v>
      </c>
      <c r="M474" s="3" t="s">
        <v>1187</v>
      </c>
      <c r="N474" s="3" t="s">
        <v>1188</v>
      </c>
      <c r="O474" s="3">
        <v>197</v>
      </c>
    </row>
    <row r="475" spans="1:16" x14ac:dyDescent="0.25">
      <c r="A475" s="3" t="s">
        <v>1189</v>
      </c>
      <c r="B475" s="3" t="s">
        <v>124</v>
      </c>
      <c r="C475" s="3" t="s">
        <v>11</v>
      </c>
      <c r="D475" s="3" t="s">
        <v>125</v>
      </c>
      <c r="E475" s="3" t="s">
        <v>126</v>
      </c>
      <c r="F475" s="3" t="s">
        <v>127</v>
      </c>
      <c r="G475" s="3">
        <v>511374</v>
      </c>
      <c r="H475" s="3">
        <v>511682</v>
      </c>
      <c r="I475" s="3" t="s">
        <v>128</v>
      </c>
      <c r="J475" s="3">
        <v>309</v>
      </c>
      <c r="K475" s="3" t="s">
        <v>129</v>
      </c>
      <c r="L475" s="3" t="s">
        <v>130</v>
      </c>
      <c r="M475" s="3" t="s">
        <v>1190</v>
      </c>
      <c r="N475" s="3" t="s">
        <v>141</v>
      </c>
      <c r="O475" s="3">
        <v>102</v>
      </c>
    </row>
    <row r="476" spans="1:16" x14ac:dyDescent="0.25">
      <c r="A476" s="3" t="s">
        <v>1191</v>
      </c>
      <c r="B476" s="3" t="s">
        <v>124</v>
      </c>
      <c r="C476" s="3" t="s">
        <v>11</v>
      </c>
      <c r="D476" s="3" t="s">
        <v>125</v>
      </c>
      <c r="E476" s="3" t="s">
        <v>126</v>
      </c>
      <c r="F476" s="3" t="s">
        <v>127</v>
      </c>
      <c r="G476" s="3">
        <v>511734</v>
      </c>
      <c r="H476" s="3">
        <v>512216</v>
      </c>
      <c r="I476" s="3" t="s">
        <v>128</v>
      </c>
      <c r="J476" s="3">
        <v>483</v>
      </c>
      <c r="K476" s="3" t="s">
        <v>129</v>
      </c>
      <c r="L476" s="3" t="s">
        <v>130</v>
      </c>
      <c r="M476" s="3" t="s">
        <v>1192</v>
      </c>
      <c r="N476" s="3" t="s">
        <v>141</v>
      </c>
      <c r="O476" s="3">
        <v>160</v>
      </c>
    </row>
    <row r="477" spans="1:16" x14ac:dyDescent="0.25">
      <c r="A477" s="3" t="s">
        <v>1193</v>
      </c>
      <c r="B477" s="3" t="s">
        <v>124</v>
      </c>
      <c r="C477" s="3" t="s">
        <v>11</v>
      </c>
      <c r="D477" s="3" t="s">
        <v>125</v>
      </c>
      <c r="E477" s="3" t="s">
        <v>126</v>
      </c>
      <c r="F477" s="3" t="s">
        <v>127</v>
      </c>
      <c r="G477" s="3">
        <v>512282</v>
      </c>
      <c r="H477" s="3">
        <v>513004</v>
      </c>
      <c r="I477" s="3" t="s">
        <v>128</v>
      </c>
      <c r="J477" s="3">
        <v>723</v>
      </c>
      <c r="K477" s="3" t="s">
        <v>129</v>
      </c>
      <c r="L477" s="3" t="s">
        <v>130</v>
      </c>
      <c r="M477" s="3" t="s">
        <v>1194</v>
      </c>
      <c r="N477" s="3" t="s">
        <v>1195</v>
      </c>
      <c r="O477" s="3">
        <v>240</v>
      </c>
    </row>
    <row r="478" spans="1:16" x14ac:dyDescent="0.25">
      <c r="A478" s="3" t="s">
        <v>1196</v>
      </c>
      <c r="B478" s="3" t="s">
        <v>124</v>
      </c>
      <c r="C478" s="3" t="s">
        <v>11</v>
      </c>
      <c r="D478" s="3" t="s">
        <v>125</v>
      </c>
      <c r="E478" s="3" t="s">
        <v>126</v>
      </c>
      <c r="F478" s="3" t="s">
        <v>127</v>
      </c>
      <c r="G478" s="3">
        <v>513069</v>
      </c>
      <c r="H478" s="3">
        <v>514136</v>
      </c>
      <c r="I478" s="3" t="s">
        <v>128</v>
      </c>
      <c r="J478" s="3">
        <v>1068</v>
      </c>
      <c r="K478" s="3" t="s">
        <v>129</v>
      </c>
      <c r="L478" s="3" t="s">
        <v>130</v>
      </c>
      <c r="M478" s="3" t="s">
        <v>1197</v>
      </c>
      <c r="N478" s="3" t="s">
        <v>1198</v>
      </c>
      <c r="O478" s="3">
        <v>355</v>
      </c>
    </row>
    <row r="479" spans="1:16" x14ac:dyDescent="0.25">
      <c r="A479" s="3" t="s">
        <v>1199</v>
      </c>
      <c r="B479" s="3" t="s">
        <v>124</v>
      </c>
      <c r="C479" s="3" t="s">
        <v>70</v>
      </c>
      <c r="D479" s="3" t="s">
        <v>125</v>
      </c>
      <c r="E479" s="3" t="s">
        <v>126</v>
      </c>
      <c r="F479" s="3" t="s">
        <v>127</v>
      </c>
      <c r="G479" s="3">
        <v>514146</v>
      </c>
      <c r="H479" s="3">
        <v>514376</v>
      </c>
      <c r="I479" s="3" t="s">
        <v>128</v>
      </c>
      <c r="J479" s="3">
        <v>231</v>
      </c>
      <c r="K479" s="3" t="s">
        <v>129</v>
      </c>
      <c r="L479" s="3" t="s">
        <v>337</v>
      </c>
      <c r="N479" s="3" t="s">
        <v>1200</v>
      </c>
      <c r="O479" s="3">
        <v>0</v>
      </c>
      <c r="P479" s="3" t="s">
        <v>339</v>
      </c>
    </row>
    <row r="480" spans="1:16" x14ac:dyDescent="0.25">
      <c r="A480" s="3" t="s">
        <v>1201</v>
      </c>
      <c r="B480" s="3" t="s">
        <v>124</v>
      </c>
      <c r="C480" s="3" t="s">
        <v>11</v>
      </c>
      <c r="D480" s="3" t="s">
        <v>125</v>
      </c>
      <c r="E480" s="3" t="s">
        <v>126</v>
      </c>
      <c r="F480" s="3" t="s">
        <v>127</v>
      </c>
      <c r="G480" s="3">
        <v>514772</v>
      </c>
      <c r="H480" s="3">
        <v>515479</v>
      </c>
      <c r="I480" s="3" t="s">
        <v>128</v>
      </c>
      <c r="J480" s="3">
        <v>708</v>
      </c>
      <c r="K480" s="3" t="s">
        <v>129</v>
      </c>
      <c r="L480" s="3" t="s">
        <v>130</v>
      </c>
      <c r="M480" s="3" t="s">
        <v>1202</v>
      </c>
      <c r="N480" s="3" t="s">
        <v>141</v>
      </c>
      <c r="O480" s="3">
        <v>235</v>
      </c>
    </row>
    <row r="481" spans="1:15" x14ac:dyDescent="0.25">
      <c r="A481" s="3" t="s">
        <v>1203</v>
      </c>
      <c r="B481" s="3" t="s">
        <v>124</v>
      </c>
      <c r="C481" s="3" t="s">
        <v>11</v>
      </c>
      <c r="D481" s="3" t="s">
        <v>125</v>
      </c>
      <c r="E481" s="3" t="s">
        <v>126</v>
      </c>
      <c r="F481" s="3" t="s">
        <v>127</v>
      </c>
      <c r="G481" s="3">
        <v>515501</v>
      </c>
      <c r="H481" s="3">
        <v>516493</v>
      </c>
      <c r="I481" s="3" t="s">
        <v>159</v>
      </c>
      <c r="J481" s="3">
        <v>993</v>
      </c>
      <c r="K481" s="3" t="s">
        <v>129</v>
      </c>
      <c r="L481" s="3" t="s">
        <v>130</v>
      </c>
      <c r="M481" s="3" t="s">
        <v>1204</v>
      </c>
      <c r="N481" s="3" t="s">
        <v>1205</v>
      </c>
      <c r="O481" s="3">
        <v>330</v>
      </c>
    </row>
    <row r="482" spans="1:15" x14ac:dyDescent="0.25">
      <c r="A482" s="3" t="s">
        <v>1206</v>
      </c>
      <c r="B482" s="3" t="s">
        <v>124</v>
      </c>
      <c r="C482" s="3" t="s">
        <v>11</v>
      </c>
      <c r="D482" s="3" t="s">
        <v>125</v>
      </c>
      <c r="E482" s="3" t="s">
        <v>126</v>
      </c>
      <c r="F482" s="3" t="s">
        <v>127</v>
      </c>
      <c r="G482" s="3">
        <v>516490</v>
      </c>
      <c r="H482" s="3">
        <v>517251</v>
      </c>
      <c r="I482" s="3" t="s">
        <v>159</v>
      </c>
      <c r="J482" s="3">
        <v>762</v>
      </c>
      <c r="K482" s="3" t="s">
        <v>129</v>
      </c>
      <c r="L482" s="3" t="s">
        <v>130</v>
      </c>
      <c r="M482" s="3" t="s">
        <v>1207</v>
      </c>
      <c r="N482" s="3" t="s">
        <v>1208</v>
      </c>
      <c r="O482" s="3">
        <v>253</v>
      </c>
    </row>
    <row r="483" spans="1:15" x14ac:dyDescent="0.25">
      <c r="A483" s="3" t="s">
        <v>1209</v>
      </c>
      <c r="B483" s="3" t="s">
        <v>124</v>
      </c>
      <c r="C483" s="3" t="s">
        <v>11</v>
      </c>
      <c r="D483" s="3" t="s">
        <v>125</v>
      </c>
      <c r="E483" s="3" t="s">
        <v>126</v>
      </c>
      <c r="F483" s="3" t="s">
        <v>127</v>
      </c>
      <c r="G483" s="3">
        <v>517251</v>
      </c>
      <c r="H483" s="3">
        <v>518297</v>
      </c>
      <c r="I483" s="3" t="s">
        <v>159</v>
      </c>
      <c r="J483" s="3">
        <v>1047</v>
      </c>
      <c r="K483" s="3" t="s">
        <v>129</v>
      </c>
      <c r="L483" s="3" t="s">
        <v>130</v>
      </c>
      <c r="M483" s="3" t="s">
        <v>1210</v>
      </c>
      <c r="N483" s="3" t="s">
        <v>1211</v>
      </c>
      <c r="O483" s="3">
        <v>348</v>
      </c>
    </row>
    <row r="484" spans="1:15" x14ac:dyDescent="0.25">
      <c r="A484" s="3" t="s">
        <v>1212</v>
      </c>
      <c r="B484" s="3" t="s">
        <v>124</v>
      </c>
      <c r="C484" s="3" t="s">
        <v>11</v>
      </c>
      <c r="D484" s="3" t="s">
        <v>125</v>
      </c>
      <c r="E484" s="3" t="s">
        <v>126</v>
      </c>
      <c r="F484" s="3" t="s">
        <v>127</v>
      </c>
      <c r="G484" s="3">
        <v>518304</v>
      </c>
      <c r="H484" s="3">
        <v>520511</v>
      </c>
      <c r="I484" s="3" t="s">
        <v>159</v>
      </c>
      <c r="J484" s="3">
        <v>2208</v>
      </c>
      <c r="K484" s="3" t="s">
        <v>129</v>
      </c>
      <c r="L484" s="3" t="s">
        <v>130</v>
      </c>
      <c r="M484" s="3" t="s">
        <v>1213</v>
      </c>
      <c r="N484" s="3" t="s">
        <v>1214</v>
      </c>
      <c r="O484" s="3">
        <v>735</v>
      </c>
    </row>
    <row r="485" spans="1:15" x14ac:dyDescent="0.25">
      <c r="A485" s="3" t="s">
        <v>1215</v>
      </c>
      <c r="B485" s="3" t="s">
        <v>124</v>
      </c>
      <c r="C485" s="3" t="s">
        <v>11</v>
      </c>
      <c r="D485" s="3" t="s">
        <v>125</v>
      </c>
      <c r="E485" s="3" t="s">
        <v>126</v>
      </c>
      <c r="F485" s="3" t="s">
        <v>127</v>
      </c>
      <c r="G485" s="3">
        <v>520508</v>
      </c>
      <c r="H485" s="3">
        <v>521410</v>
      </c>
      <c r="I485" s="3" t="s">
        <v>159</v>
      </c>
      <c r="J485" s="3">
        <v>903</v>
      </c>
      <c r="K485" s="3" t="s">
        <v>129</v>
      </c>
      <c r="L485" s="3" t="s">
        <v>130</v>
      </c>
      <c r="M485" s="3" t="s">
        <v>1216</v>
      </c>
      <c r="N485" s="3" t="s">
        <v>1217</v>
      </c>
      <c r="O485" s="3">
        <v>300</v>
      </c>
    </row>
    <row r="486" spans="1:15" x14ac:dyDescent="0.25">
      <c r="A486" s="3" t="s">
        <v>1218</v>
      </c>
      <c r="B486" s="3" t="s">
        <v>124</v>
      </c>
      <c r="C486" s="3" t="s">
        <v>11</v>
      </c>
      <c r="D486" s="3" t="s">
        <v>125</v>
      </c>
      <c r="E486" s="3" t="s">
        <v>126</v>
      </c>
      <c r="F486" s="3" t="s">
        <v>127</v>
      </c>
      <c r="G486" s="3">
        <v>521407</v>
      </c>
      <c r="H486" s="3">
        <v>522138</v>
      </c>
      <c r="I486" s="3" t="s">
        <v>159</v>
      </c>
      <c r="J486" s="3">
        <v>732</v>
      </c>
      <c r="K486" s="3" t="s">
        <v>129</v>
      </c>
      <c r="L486" s="3" t="s">
        <v>130</v>
      </c>
      <c r="M486" s="3" t="s">
        <v>8315</v>
      </c>
      <c r="N486" s="3" t="s">
        <v>1219</v>
      </c>
      <c r="O486" s="3">
        <v>243</v>
      </c>
    </row>
    <row r="487" spans="1:15" x14ac:dyDescent="0.25">
      <c r="A487" s="3" t="s">
        <v>1220</v>
      </c>
      <c r="B487" s="3" t="s">
        <v>124</v>
      </c>
      <c r="C487" s="3" t="s">
        <v>11</v>
      </c>
      <c r="D487" s="3" t="s">
        <v>125</v>
      </c>
      <c r="E487" s="3" t="s">
        <v>126</v>
      </c>
      <c r="F487" s="3" t="s">
        <v>127</v>
      </c>
      <c r="G487" s="3">
        <v>522174</v>
      </c>
      <c r="H487" s="3">
        <v>523418</v>
      </c>
      <c r="I487" s="3" t="s">
        <v>159</v>
      </c>
      <c r="J487" s="3">
        <v>1245</v>
      </c>
      <c r="K487" s="3" t="s">
        <v>129</v>
      </c>
      <c r="L487" s="3" t="s">
        <v>130</v>
      </c>
      <c r="M487" s="3" t="s">
        <v>1221</v>
      </c>
      <c r="N487" s="3" t="s">
        <v>1222</v>
      </c>
      <c r="O487" s="3">
        <v>414</v>
      </c>
    </row>
    <row r="488" spans="1:15" x14ac:dyDescent="0.25">
      <c r="A488" s="3" t="s">
        <v>1223</v>
      </c>
      <c r="B488" s="3" t="s">
        <v>124</v>
      </c>
      <c r="C488" s="3" t="s">
        <v>11</v>
      </c>
      <c r="D488" s="3" t="s">
        <v>125</v>
      </c>
      <c r="E488" s="3" t="s">
        <v>126</v>
      </c>
      <c r="F488" s="3" t="s">
        <v>127</v>
      </c>
      <c r="G488" s="3">
        <v>523461</v>
      </c>
      <c r="H488" s="3">
        <v>524396</v>
      </c>
      <c r="I488" s="3" t="s">
        <v>159</v>
      </c>
      <c r="J488" s="3">
        <v>936</v>
      </c>
      <c r="K488" s="3" t="s">
        <v>129</v>
      </c>
      <c r="L488" s="3" t="s">
        <v>130</v>
      </c>
      <c r="M488" s="3" t="s">
        <v>1224</v>
      </c>
      <c r="N488" s="3" t="s">
        <v>268</v>
      </c>
      <c r="O488" s="3">
        <v>311</v>
      </c>
    </row>
    <row r="489" spans="1:15" x14ac:dyDescent="0.25">
      <c r="A489" s="3" t="s">
        <v>1225</v>
      </c>
      <c r="B489" s="3" t="s">
        <v>124</v>
      </c>
      <c r="C489" s="3" t="s">
        <v>11</v>
      </c>
      <c r="D489" s="3" t="s">
        <v>125</v>
      </c>
      <c r="E489" s="3" t="s">
        <v>126</v>
      </c>
      <c r="F489" s="3" t="s">
        <v>127</v>
      </c>
      <c r="G489" s="3">
        <v>524437</v>
      </c>
      <c r="H489" s="3">
        <v>525504</v>
      </c>
      <c r="I489" s="3" t="s">
        <v>159</v>
      </c>
      <c r="J489" s="3">
        <v>1068</v>
      </c>
      <c r="K489" s="3" t="s">
        <v>129</v>
      </c>
      <c r="L489" s="3" t="s">
        <v>130</v>
      </c>
      <c r="M489" s="3" t="s">
        <v>1226</v>
      </c>
      <c r="N489" s="3" t="s">
        <v>1227</v>
      </c>
      <c r="O489" s="3">
        <v>355</v>
      </c>
    </row>
    <row r="490" spans="1:15" x14ac:dyDescent="0.25">
      <c r="A490" s="3" t="s">
        <v>1228</v>
      </c>
      <c r="B490" s="3" t="s">
        <v>124</v>
      </c>
      <c r="C490" s="3" t="s">
        <v>11</v>
      </c>
      <c r="D490" s="3" t="s">
        <v>125</v>
      </c>
      <c r="E490" s="3" t="s">
        <v>126</v>
      </c>
      <c r="F490" s="3" t="s">
        <v>127</v>
      </c>
      <c r="G490" s="3">
        <v>526035</v>
      </c>
      <c r="H490" s="3">
        <v>526571</v>
      </c>
      <c r="I490" s="3" t="s">
        <v>159</v>
      </c>
      <c r="J490" s="3">
        <v>537</v>
      </c>
      <c r="K490" s="3" t="s">
        <v>129</v>
      </c>
      <c r="L490" s="3" t="s">
        <v>130</v>
      </c>
      <c r="M490" s="3" t="s">
        <v>1229</v>
      </c>
      <c r="N490" s="3" t="s">
        <v>1230</v>
      </c>
      <c r="O490" s="3">
        <v>178</v>
      </c>
    </row>
    <row r="491" spans="1:15" x14ac:dyDescent="0.25">
      <c r="A491" s="3" t="s">
        <v>1231</v>
      </c>
      <c r="B491" s="3" t="s">
        <v>124</v>
      </c>
      <c r="C491" s="3" t="s">
        <v>11</v>
      </c>
      <c r="D491" s="3" t="s">
        <v>125</v>
      </c>
      <c r="E491" s="3" t="s">
        <v>126</v>
      </c>
      <c r="F491" s="3" t="s">
        <v>127</v>
      </c>
      <c r="G491" s="3">
        <v>526631</v>
      </c>
      <c r="H491" s="3">
        <v>527848</v>
      </c>
      <c r="I491" s="3" t="s">
        <v>128</v>
      </c>
      <c r="J491" s="3">
        <v>1218</v>
      </c>
      <c r="K491" s="3" t="s">
        <v>129</v>
      </c>
      <c r="L491" s="3" t="s">
        <v>130</v>
      </c>
      <c r="M491" s="3" t="s">
        <v>1232</v>
      </c>
      <c r="N491" s="3" t="s">
        <v>1233</v>
      </c>
      <c r="O491" s="3">
        <v>405</v>
      </c>
    </row>
    <row r="492" spans="1:15" x14ac:dyDescent="0.25">
      <c r="A492" s="3" t="s">
        <v>1234</v>
      </c>
      <c r="B492" s="3" t="s">
        <v>124</v>
      </c>
      <c r="C492" s="3" t="s">
        <v>11</v>
      </c>
      <c r="D492" s="3" t="s">
        <v>125</v>
      </c>
      <c r="E492" s="3" t="s">
        <v>126</v>
      </c>
      <c r="F492" s="3" t="s">
        <v>127</v>
      </c>
      <c r="G492" s="3">
        <v>527850</v>
      </c>
      <c r="H492" s="3">
        <v>528344</v>
      </c>
      <c r="I492" s="3" t="s">
        <v>159</v>
      </c>
      <c r="J492" s="3">
        <v>495</v>
      </c>
      <c r="K492" s="3" t="s">
        <v>129</v>
      </c>
      <c r="L492" s="3" t="s">
        <v>130</v>
      </c>
      <c r="M492" s="3" t="s">
        <v>1235</v>
      </c>
      <c r="N492" s="3" t="s">
        <v>1236</v>
      </c>
      <c r="O492" s="3">
        <v>164</v>
      </c>
    </row>
    <row r="493" spans="1:15" x14ac:dyDescent="0.25">
      <c r="A493" s="3" t="s">
        <v>1237</v>
      </c>
      <c r="B493" s="3" t="s">
        <v>124</v>
      </c>
      <c r="C493" s="3" t="s">
        <v>11</v>
      </c>
      <c r="D493" s="3" t="s">
        <v>125</v>
      </c>
      <c r="E493" s="3" t="s">
        <v>126</v>
      </c>
      <c r="F493" s="3" t="s">
        <v>127</v>
      </c>
      <c r="G493" s="3">
        <v>528656</v>
      </c>
      <c r="H493" s="3">
        <v>530281</v>
      </c>
      <c r="I493" s="3" t="s">
        <v>128</v>
      </c>
      <c r="J493" s="3">
        <v>1626</v>
      </c>
      <c r="K493" s="3" t="s">
        <v>129</v>
      </c>
      <c r="L493" s="3" t="s">
        <v>130</v>
      </c>
      <c r="M493" s="3" t="s">
        <v>1238</v>
      </c>
      <c r="N493" s="3" t="s">
        <v>1239</v>
      </c>
      <c r="O493" s="3">
        <v>541</v>
      </c>
    </row>
    <row r="494" spans="1:15" x14ac:dyDescent="0.25">
      <c r="A494" s="3" t="s">
        <v>1240</v>
      </c>
      <c r="B494" s="3" t="s">
        <v>124</v>
      </c>
      <c r="C494" s="3" t="s">
        <v>11</v>
      </c>
      <c r="D494" s="3" t="s">
        <v>125</v>
      </c>
      <c r="E494" s="3" t="s">
        <v>126</v>
      </c>
      <c r="F494" s="3" t="s">
        <v>127</v>
      </c>
      <c r="G494" s="3">
        <v>530435</v>
      </c>
      <c r="H494" s="3">
        <v>531295</v>
      </c>
      <c r="I494" s="3" t="s">
        <v>128</v>
      </c>
      <c r="J494" s="3">
        <v>861</v>
      </c>
      <c r="K494" s="3" t="s">
        <v>129</v>
      </c>
      <c r="L494" s="3" t="s">
        <v>130</v>
      </c>
      <c r="M494" s="3" t="s">
        <v>1241</v>
      </c>
      <c r="N494" s="3" t="s">
        <v>141</v>
      </c>
      <c r="O494" s="3">
        <v>286</v>
      </c>
    </row>
    <row r="495" spans="1:15" x14ac:dyDescent="0.25">
      <c r="A495" s="3" t="s">
        <v>1242</v>
      </c>
      <c r="B495" s="3" t="s">
        <v>124</v>
      </c>
      <c r="C495" s="3" t="s">
        <v>11</v>
      </c>
      <c r="D495" s="3" t="s">
        <v>125</v>
      </c>
      <c r="E495" s="3" t="s">
        <v>126</v>
      </c>
      <c r="F495" s="3" t="s">
        <v>127</v>
      </c>
      <c r="G495" s="3">
        <v>531319</v>
      </c>
      <c r="H495" s="3">
        <v>531720</v>
      </c>
      <c r="I495" s="3" t="s">
        <v>159</v>
      </c>
      <c r="J495" s="3">
        <v>402</v>
      </c>
      <c r="K495" s="3" t="s">
        <v>129</v>
      </c>
      <c r="L495" s="3" t="s">
        <v>130</v>
      </c>
      <c r="M495" s="3" t="s">
        <v>1243</v>
      </c>
      <c r="N495" s="3" t="s">
        <v>141</v>
      </c>
      <c r="O495" s="3">
        <v>133</v>
      </c>
    </row>
    <row r="496" spans="1:15" x14ac:dyDescent="0.25">
      <c r="A496" s="3" t="s">
        <v>1244</v>
      </c>
      <c r="B496" s="3" t="s">
        <v>124</v>
      </c>
      <c r="C496" s="3" t="s">
        <v>11</v>
      </c>
      <c r="D496" s="3" t="s">
        <v>125</v>
      </c>
      <c r="E496" s="3" t="s">
        <v>126</v>
      </c>
      <c r="F496" s="3" t="s">
        <v>127</v>
      </c>
      <c r="G496" s="3">
        <v>531738</v>
      </c>
      <c r="H496" s="3">
        <v>533039</v>
      </c>
      <c r="I496" s="3" t="s">
        <v>159</v>
      </c>
      <c r="J496" s="3">
        <v>1302</v>
      </c>
      <c r="K496" s="3" t="s">
        <v>129</v>
      </c>
      <c r="L496" s="3" t="s">
        <v>130</v>
      </c>
      <c r="M496" s="3" t="s">
        <v>1245</v>
      </c>
      <c r="N496" s="3" t="s">
        <v>141</v>
      </c>
      <c r="O496" s="3">
        <v>433</v>
      </c>
    </row>
    <row r="497" spans="1:16" x14ac:dyDescent="0.25">
      <c r="A497" s="3" t="s">
        <v>1246</v>
      </c>
      <c r="B497" s="3" t="s">
        <v>124</v>
      </c>
      <c r="C497" s="3" t="s">
        <v>70</v>
      </c>
      <c r="D497" s="3" t="s">
        <v>125</v>
      </c>
      <c r="E497" s="3" t="s">
        <v>126</v>
      </c>
      <c r="F497" s="3" t="s">
        <v>127</v>
      </c>
      <c r="G497" s="3">
        <v>533080</v>
      </c>
      <c r="H497" s="3">
        <v>534485</v>
      </c>
      <c r="I497" s="3" t="s">
        <v>159</v>
      </c>
      <c r="J497" s="3">
        <v>1406</v>
      </c>
      <c r="K497" s="3" t="e">
        <v>#N/A</v>
      </c>
      <c r="L497" s="3" t="e">
        <v>#N/A</v>
      </c>
      <c r="M497" s="3" t="e">
        <v>#N/A</v>
      </c>
      <c r="N497" s="3" t="e">
        <v>#N/A</v>
      </c>
      <c r="O497" s="3" t="e">
        <v>#N/A</v>
      </c>
      <c r="P497" s="3" t="e">
        <v>#N/A</v>
      </c>
    </row>
    <row r="498" spans="1:16" x14ac:dyDescent="0.25">
      <c r="A498" s="3" t="s">
        <v>1247</v>
      </c>
      <c r="B498" s="3" t="s">
        <v>124</v>
      </c>
      <c r="C498" s="3" t="s">
        <v>11</v>
      </c>
      <c r="D498" s="3" t="s">
        <v>125</v>
      </c>
      <c r="E498" s="3" t="s">
        <v>126</v>
      </c>
      <c r="F498" s="3" t="s">
        <v>127</v>
      </c>
      <c r="G498" s="3">
        <v>534533</v>
      </c>
      <c r="H498" s="3">
        <v>534916</v>
      </c>
      <c r="I498" s="3" t="s">
        <v>128</v>
      </c>
      <c r="J498" s="3">
        <v>384</v>
      </c>
      <c r="K498" s="3" t="s">
        <v>129</v>
      </c>
      <c r="L498" s="3" t="s">
        <v>130</v>
      </c>
      <c r="M498" s="3" t="s">
        <v>1248</v>
      </c>
      <c r="N498" s="3" t="s">
        <v>854</v>
      </c>
      <c r="O498" s="3">
        <v>127</v>
      </c>
    </row>
    <row r="499" spans="1:16" x14ac:dyDescent="0.25">
      <c r="A499" s="3" t="s">
        <v>1249</v>
      </c>
      <c r="B499" s="3" t="s">
        <v>124</v>
      </c>
      <c r="C499" s="3" t="s">
        <v>11</v>
      </c>
      <c r="D499" s="3" t="s">
        <v>125</v>
      </c>
      <c r="E499" s="3" t="s">
        <v>126</v>
      </c>
      <c r="F499" s="3" t="s">
        <v>127</v>
      </c>
      <c r="G499" s="3">
        <v>534927</v>
      </c>
      <c r="H499" s="3">
        <v>535442</v>
      </c>
      <c r="I499" s="3" t="s">
        <v>128</v>
      </c>
      <c r="J499" s="3">
        <v>516</v>
      </c>
      <c r="K499" s="3" t="s">
        <v>129</v>
      </c>
      <c r="L499" s="3" t="s">
        <v>130</v>
      </c>
      <c r="M499" s="3" t="s">
        <v>1250</v>
      </c>
      <c r="N499" s="3" t="s">
        <v>141</v>
      </c>
      <c r="O499" s="3">
        <v>171</v>
      </c>
    </row>
    <row r="500" spans="1:16" x14ac:dyDescent="0.25">
      <c r="A500" s="3" t="s">
        <v>1251</v>
      </c>
      <c r="B500" s="3" t="s">
        <v>124</v>
      </c>
      <c r="C500" s="3" t="s">
        <v>11</v>
      </c>
      <c r="D500" s="3" t="s">
        <v>125</v>
      </c>
      <c r="E500" s="3" t="s">
        <v>126</v>
      </c>
      <c r="F500" s="3" t="s">
        <v>127</v>
      </c>
      <c r="G500" s="3">
        <v>535451</v>
      </c>
      <c r="H500" s="3">
        <v>536305</v>
      </c>
      <c r="I500" s="3" t="s">
        <v>128</v>
      </c>
      <c r="J500" s="3">
        <v>855</v>
      </c>
      <c r="K500" s="3" t="s">
        <v>129</v>
      </c>
      <c r="L500" s="3" t="s">
        <v>130</v>
      </c>
      <c r="M500" s="3" t="s">
        <v>8316</v>
      </c>
      <c r="N500" s="3" t="s">
        <v>141</v>
      </c>
      <c r="O500" s="3">
        <v>284</v>
      </c>
    </row>
    <row r="501" spans="1:16" x14ac:dyDescent="0.25">
      <c r="A501" s="3" t="s">
        <v>1252</v>
      </c>
      <c r="B501" s="3" t="s">
        <v>124</v>
      </c>
      <c r="C501" s="3" t="s">
        <v>70</v>
      </c>
      <c r="D501" s="3" t="s">
        <v>125</v>
      </c>
      <c r="E501" s="3" t="s">
        <v>126</v>
      </c>
      <c r="F501" s="3" t="s">
        <v>127</v>
      </c>
      <c r="G501" s="3">
        <v>536307</v>
      </c>
      <c r="H501" s="3">
        <v>537006</v>
      </c>
      <c r="I501" s="3" t="s">
        <v>159</v>
      </c>
      <c r="J501" s="3">
        <v>700</v>
      </c>
      <c r="K501" s="3" t="e">
        <v>#N/A</v>
      </c>
      <c r="L501" s="3" t="e">
        <v>#N/A</v>
      </c>
      <c r="M501" s="3" t="e">
        <v>#N/A</v>
      </c>
      <c r="N501" s="3" t="e">
        <v>#N/A</v>
      </c>
      <c r="O501" s="3" t="e">
        <v>#N/A</v>
      </c>
      <c r="P501" s="3" t="e">
        <v>#N/A</v>
      </c>
    </row>
    <row r="502" spans="1:16" x14ac:dyDescent="0.25">
      <c r="A502" s="3" t="s">
        <v>1253</v>
      </c>
      <c r="B502" s="3" t="s">
        <v>124</v>
      </c>
      <c r="C502" s="3" t="s">
        <v>11</v>
      </c>
      <c r="D502" s="3" t="s">
        <v>125</v>
      </c>
      <c r="E502" s="3" t="s">
        <v>126</v>
      </c>
      <c r="F502" s="3" t="s">
        <v>127</v>
      </c>
      <c r="G502" s="3">
        <v>537055</v>
      </c>
      <c r="H502" s="3">
        <v>537630</v>
      </c>
      <c r="I502" s="3" t="s">
        <v>159</v>
      </c>
      <c r="J502" s="3">
        <v>576</v>
      </c>
      <c r="K502" s="3" t="s">
        <v>129</v>
      </c>
      <c r="L502" s="3" t="s">
        <v>130</v>
      </c>
      <c r="M502" s="3" t="s">
        <v>8307</v>
      </c>
      <c r="N502" s="3" t="s">
        <v>1254</v>
      </c>
      <c r="O502" s="3">
        <v>191</v>
      </c>
    </row>
    <row r="503" spans="1:16" x14ac:dyDescent="0.25">
      <c r="A503" s="3" t="s">
        <v>1255</v>
      </c>
      <c r="B503" s="3" t="s">
        <v>124</v>
      </c>
      <c r="C503" s="3" t="s">
        <v>70</v>
      </c>
      <c r="D503" s="3" t="s">
        <v>125</v>
      </c>
      <c r="E503" s="3" t="s">
        <v>126</v>
      </c>
      <c r="F503" s="3" t="s">
        <v>127</v>
      </c>
      <c r="G503" s="3">
        <v>537679</v>
      </c>
      <c r="H503" s="3">
        <v>538020</v>
      </c>
      <c r="I503" s="3" t="s">
        <v>159</v>
      </c>
      <c r="J503" s="3">
        <v>342</v>
      </c>
      <c r="K503" s="3" t="s">
        <v>129</v>
      </c>
      <c r="L503" s="3" t="s">
        <v>337</v>
      </c>
      <c r="N503" s="3" t="s">
        <v>141</v>
      </c>
      <c r="O503" s="3">
        <v>0</v>
      </c>
      <c r="P503" s="3" t="s">
        <v>339</v>
      </c>
    </row>
    <row r="504" spans="1:16" x14ac:dyDescent="0.25">
      <c r="A504" s="3" t="s">
        <v>1256</v>
      </c>
      <c r="B504" s="3" t="s">
        <v>124</v>
      </c>
      <c r="C504" s="3" t="s">
        <v>11</v>
      </c>
      <c r="D504" s="3" t="s">
        <v>125</v>
      </c>
      <c r="E504" s="3" t="s">
        <v>126</v>
      </c>
      <c r="F504" s="3" t="s">
        <v>127</v>
      </c>
      <c r="G504" s="3">
        <v>538287</v>
      </c>
      <c r="H504" s="3">
        <v>539486</v>
      </c>
      <c r="I504" s="3" t="s">
        <v>128</v>
      </c>
      <c r="J504" s="3">
        <v>1200</v>
      </c>
      <c r="K504" s="3" t="s">
        <v>129</v>
      </c>
      <c r="L504" s="3" t="s">
        <v>130</v>
      </c>
      <c r="M504" s="3" t="s">
        <v>1257</v>
      </c>
      <c r="N504" s="3" t="s">
        <v>157</v>
      </c>
      <c r="O504" s="3">
        <v>399</v>
      </c>
    </row>
    <row r="505" spans="1:16" x14ac:dyDescent="0.25">
      <c r="A505" s="3" t="s">
        <v>1258</v>
      </c>
      <c r="B505" s="3" t="s">
        <v>124</v>
      </c>
      <c r="C505" s="3" t="s">
        <v>70</v>
      </c>
      <c r="D505" s="3" t="s">
        <v>125</v>
      </c>
      <c r="E505" s="3" t="s">
        <v>126</v>
      </c>
      <c r="F505" s="3" t="s">
        <v>127</v>
      </c>
      <c r="G505" s="3">
        <v>539480</v>
      </c>
      <c r="H505" s="3">
        <v>539963</v>
      </c>
      <c r="I505" s="3" t="s">
        <v>159</v>
      </c>
      <c r="J505" s="3">
        <v>484</v>
      </c>
      <c r="K505" s="3" t="e">
        <v>#N/A</v>
      </c>
      <c r="L505" s="3" t="e">
        <v>#N/A</v>
      </c>
      <c r="M505" s="3" t="e">
        <v>#N/A</v>
      </c>
      <c r="N505" s="3" t="e">
        <v>#N/A</v>
      </c>
      <c r="O505" s="3" t="e">
        <v>#N/A</v>
      </c>
      <c r="P505" s="3" t="e">
        <v>#N/A</v>
      </c>
    </row>
    <row r="506" spans="1:16" x14ac:dyDescent="0.25">
      <c r="A506" s="3" t="s">
        <v>1259</v>
      </c>
      <c r="B506" s="3" t="s">
        <v>124</v>
      </c>
      <c r="C506" s="3" t="s">
        <v>70</v>
      </c>
      <c r="D506" s="3" t="s">
        <v>125</v>
      </c>
      <c r="E506" s="3" t="s">
        <v>126</v>
      </c>
      <c r="F506" s="3" t="s">
        <v>127</v>
      </c>
      <c r="G506" s="3">
        <v>540032</v>
      </c>
      <c r="H506" s="3">
        <v>540826</v>
      </c>
      <c r="I506" s="3" t="s">
        <v>159</v>
      </c>
      <c r="J506" s="3">
        <v>795</v>
      </c>
      <c r="K506" s="3" t="e">
        <v>#N/A</v>
      </c>
      <c r="L506" s="3" t="e">
        <v>#N/A</v>
      </c>
      <c r="M506" s="3" t="e">
        <v>#N/A</v>
      </c>
      <c r="N506" s="3" t="e">
        <v>#N/A</v>
      </c>
      <c r="O506" s="3" t="e">
        <v>#N/A</v>
      </c>
      <c r="P506" s="3" t="e">
        <v>#N/A</v>
      </c>
    </row>
    <row r="507" spans="1:16" x14ac:dyDescent="0.25">
      <c r="A507" s="3" t="s">
        <v>1260</v>
      </c>
      <c r="B507" s="3" t="s">
        <v>124</v>
      </c>
      <c r="C507" s="3" t="s">
        <v>11</v>
      </c>
      <c r="D507" s="3" t="s">
        <v>125</v>
      </c>
      <c r="E507" s="3" t="s">
        <v>126</v>
      </c>
      <c r="F507" s="3" t="s">
        <v>127</v>
      </c>
      <c r="G507" s="3">
        <v>541646</v>
      </c>
      <c r="H507" s="3">
        <v>542938</v>
      </c>
      <c r="I507" s="3" t="s">
        <v>159</v>
      </c>
      <c r="J507" s="3">
        <v>1293</v>
      </c>
      <c r="K507" s="3" t="s">
        <v>129</v>
      </c>
      <c r="L507" s="3" t="s">
        <v>130</v>
      </c>
      <c r="M507" s="3" t="s">
        <v>1261</v>
      </c>
      <c r="N507" s="3" t="s">
        <v>141</v>
      </c>
      <c r="O507" s="3">
        <v>430</v>
      </c>
    </row>
    <row r="508" spans="1:16" x14ac:dyDescent="0.25">
      <c r="A508" s="3" t="s">
        <v>1262</v>
      </c>
      <c r="B508" s="3" t="s">
        <v>124</v>
      </c>
      <c r="C508" s="3" t="s">
        <v>11</v>
      </c>
      <c r="D508" s="3" t="s">
        <v>125</v>
      </c>
      <c r="E508" s="3" t="s">
        <v>126</v>
      </c>
      <c r="F508" s="3" t="s">
        <v>127</v>
      </c>
      <c r="G508" s="3">
        <v>542956</v>
      </c>
      <c r="H508" s="3">
        <v>543147</v>
      </c>
      <c r="I508" s="3" t="s">
        <v>159</v>
      </c>
      <c r="J508" s="3">
        <v>192</v>
      </c>
      <c r="K508" s="3" t="s">
        <v>129</v>
      </c>
      <c r="L508" s="3" t="s">
        <v>130</v>
      </c>
      <c r="M508" s="3" t="s">
        <v>8308</v>
      </c>
      <c r="N508" s="3" t="s">
        <v>141</v>
      </c>
      <c r="O508" s="3">
        <v>63</v>
      </c>
    </row>
    <row r="509" spans="1:16" x14ac:dyDescent="0.25">
      <c r="A509" s="3" t="s">
        <v>1263</v>
      </c>
      <c r="B509" s="3" t="s">
        <v>124</v>
      </c>
      <c r="C509" s="3" t="s">
        <v>11</v>
      </c>
      <c r="D509" s="3" t="s">
        <v>125</v>
      </c>
      <c r="E509" s="3" t="s">
        <v>126</v>
      </c>
      <c r="F509" s="3" t="s">
        <v>127</v>
      </c>
      <c r="G509" s="3">
        <v>543224</v>
      </c>
      <c r="H509" s="3">
        <v>544096</v>
      </c>
      <c r="I509" s="3" t="s">
        <v>159</v>
      </c>
      <c r="J509" s="3">
        <v>873</v>
      </c>
      <c r="K509" s="3" t="s">
        <v>129</v>
      </c>
      <c r="L509" s="3" t="s">
        <v>130</v>
      </c>
      <c r="M509" s="3" t="s">
        <v>1264</v>
      </c>
      <c r="N509" s="3" t="s">
        <v>141</v>
      </c>
      <c r="O509" s="3">
        <v>290</v>
      </c>
    </row>
    <row r="510" spans="1:16" x14ac:dyDescent="0.25">
      <c r="A510" s="3" t="s">
        <v>1265</v>
      </c>
      <c r="B510" s="3" t="s">
        <v>124</v>
      </c>
      <c r="C510" s="3" t="s">
        <v>11</v>
      </c>
      <c r="D510" s="3" t="s">
        <v>125</v>
      </c>
      <c r="E510" s="3" t="s">
        <v>126</v>
      </c>
      <c r="F510" s="3" t="s">
        <v>127</v>
      </c>
      <c r="G510" s="3">
        <v>545275</v>
      </c>
      <c r="H510" s="3">
        <v>546498</v>
      </c>
      <c r="I510" s="3" t="s">
        <v>128</v>
      </c>
      <c r="J510" s="3">
        <v>1224</v>
      </c>
      <c r="K510" s="3" t="s">
        <v>129</v>
      </c>
      <c r="L510" s="3" t="s">
        <v>130</v>
      </c>
      <c r="M510" s="3" t="s">
        <v>1266</v>
      </c>
      <c r="N510" s="3" t="s">
        <v>1267</v>
      </c>
      <c r="O510" s="3">
        <v>407</v>
      </c>
    </row>
    <row r="511" spans="1:16" x14ac:dyDescent="0.25">
      <c r="A511" s="3" t="s">
        <v>1268</v>
      </c>
      <c r="B511" s="3" t="s">
        <v>124</v>
      </c>
      <c r="C511" s="3" t="s">
        <v>11</v>
      </c>
      <c r="D511" s="3" t="s">
        <v>125</v>
      </c>
      <c r="E511" s="3" t="s">
        <v>126</v>
      </c>
      <c r="F511" s="3" t="s">
        <v>127</v>
      </c>
      <c r="G511" s="3">
        <v>546498</v>
      </c>
      <c r="H511" s="3">
        <v>546671</v>
      </c>
      <c r="I511" s="3" t="s">
        <v>128</v>
      </c>
      <c r="J511" s="3">
        <v>174</v>
      </c>
      <c r="K511" s="3" t="s">
        <v>129</v>
      </c>
      <c r="L511" s="3" t="s">
        <v>130</v>
      </c>
      <c r="M511" s="3" t="s">
        <v>1269</v>
      </c>
      <c r="N511" s="3" t="s">
        <v>1270</v>
      </c>
      <c r="O511" s="3">
        <v>57</v>
      </c>
    </row>
    <row r="512" spans="1:16" x14ac:dyDescent="0.25">
      <c r="A512" s="3" t="s">
        <v>1271</v>
      </c>
      <c r="B512" s="3" t="s">
        <v>124</v>
      </c>
      <c r="C512" s="3" t="s">
        <v>11</v>
      </c>
      <c r="D512" s="3" t="s">
        <v>125</v>
      </c>
      <c r="E512" s="3" t="s">
        <v>126</v>
      </c>
      <c r="F512" s="3" t="s">
        <v>127</v>
      </c>
      <c r="G512" s="3">
        <v>546668</v>
      </c>
      <c r="H512" s="3">
        <v>546850</v>
      </c>
      <c r="I512" s="3" t="s">
        <v>128</v>
      </c>
      <c r="J512" s="3">
        <v>183</v>
      </c>
      <c r="K512" s="3" t="s">
        <v>129</v>
      </c>
      <c r="L512" s="3" t="s">
        <v>130</v>
      </c>
      <c r="M512" s="3" t="s">
        <v>8317</v>
      </c>
      <c r="N512" s="3" t="s">
        <v>1270</v>
      </c>
      <c r="O512" s="3">
        <v>60</v>
      </c>
    </row>
    <row r="513" spans="1:15" x14ac:dyDescent="0.25">
      <c r="A513" s="3" t="s">
        <v>1272</v>
      </c>
      <c r="B513" s="3" t="s">
        <v>124</v>
      </c>
      <c r="C513" s="3" t="s">
        <v>11</v>
      </c>
      <c r="D513" s="3" t="s">
        <v>125</v>
      </c>
      <c r="E513" s="3" t="s">
        <v>126</v>
      </c>
      <c r="F513" s="3" t="s">
        <v>127</v>
      </c>
      <c r="G513" s="3">
        <v>546877</v>
      </c>
      <c r="H513" s="3">
        <v>547482</v>
      </c>
      <c r="I513" s="3" t="s">
        <v>128</v>
      </c>
      <c r="J513" s="3">
        <v>606</v>
      </c>
      <c r="K513" s="3" t="s">
        <v>129</v>
      </c>
      <c r="L513" s="3" t="s">
        <v>130</v>
      </c>
      <c r="M513" s="3" t="s">
        <v>1273</v>
      </c>
      <c r="N513" s="3" t="s">
        <v>355</v>
      </c>
      <c r="O513" s="3">
        <v>201</v>
      </c>
    </row>
    <row r="514" spans="1:15" x14ac:dyDescent="0.25">
      <c r="A514" s="3" t="s">
        <v>1274</v>
      </c>
      <c r="B514" s="3" t="s">
        <v>124</v>
      </c>
      <c r="C514" s="3" t="s">
        <v>11</v>
      </c>
      <c r="D514" s="3" t="s">
        <v>125</v>
      </c>
      <c r="E514" s="3" t="s">
        <v>126</v>
      </c>
      <c r="F514" s="3" t="s">
        <v>127</v>
      </c>
      <c r="G514" s="3">
        <v>547730</v>
      </c>
      <c r="H514" s="3">
        <v>548608</v>
      </c>
      <c r="I514" s="3" t="s">
        <v>128</v>
      </c>
      <c r="J514" s="3">
        <v>879</v>
      </c>
      <c r="K514" s="3" t="s">
        <v>129</v>
      </c>
      <c r="L514" s="3" t="s">
        <v>130</v>
      </c>
      <c r="M514" s="3" t="s">
        <v>1275</v>
      </c>
      <c r="N514" s="3" t="s">
        <v>141</v>
      </c>
      <c r="O514" s="3">
        <v>292</v>
      </c>
    </row>
    <row r="515" spans="1:15" x14ac:dyDescent="0.25">
      <c r="A515" s="3" t="s">
        <v>1276</v>
      </c>
      <c r="B515" s="3" t="s">
        <v>124</v>
      </c>
      <c r="C515" s="3" t="s">
        <v>11</v>
      </c>
      <c r="D515" s="3" t="s">
        <v>125</v>
      </c>
      <c r="E515" s="3" t="s">
        <v>126</v>
      </c>
      <c r="F515" s="3" t="s">
        <v>127</v>
      </c>
      <c r="G515" s="3">
        <v>548770</v>
      </c>
      <c r="H515" s="3">
        <v>548970</v>
      </c>
      <c r="I515" s="3" t="s">
        <v>128</v>
      </c>
      <c r="J515" s="3">
        <v>201</v>
      </c>
      <c r="K515" s="3" t="s">
        <v>129</v>
      </c>
      <c r="L515" s="3" t="s">
        <v>130</v>
      </c>
      <c r="M515" s="3" t="s">
        <v>1277</v>
      </c>
      <c r="N515" s="3" t="s">
        <v>141</v>
      </c>
      <c r="O515" s="3">
        <v>66</v>
      </c>
    </row>
    <row r="516" spans="1:15" x14ac:dyDescent="0.25">
      <c r="A516" s="3" t="s">
        <v>1278</v>
      </c>
      <c r="B516" s="3" t="s">
        <v>124</v>
      </c>
      <c r="C516" s="3" t="s">
        <v>11</v>
      </c>
      <c r="D516" s="3" t="s">
        <v>125</v>
      </c>
      <c r="E516" s="3" t="s">
        <v>126</v>
      </c>
      <c r="F516" s="3" t="s">
        <v>127</v>
      </c>
      <c r="G516" s="3">
        <v>549375</v>
      </c>
      <c r="H516" s="3">
        <v>552257</v>
      </c>
      <c r="I516" s="3" t="s">
        <v>159</v>
      </c>
      <c r="J516" s="3">
        <v>2883</v>
      </c>
      <c r="K516" s="3" t="s">
        <v>129</v>
      </c>
      <c r="L516" s="3" t="s">
        <v>130</v>
      </c>
      <c r="M516" s="3" t="s">
        <v>1279</v>
      </c>
      <c r="N516" s="3" t="s">
        <v>141</v>
      </c>
      <c r="O516" s="3">
        <v>960</v>
      </c>
    </row>
    <row r="517" spans="1:15" x14ac:dyDescent="0.25">
      <c r="A517" s="3" t="s">
        <v>1280</v>
      </c>
      <c r="B517" s="3" t="s">
        <v>124</v>
      </c>
      <c r="C517" s="3" t="s">
        <v>11</v>
      </c>
      <c r="D517" s="3" t="s">
        <v>125</v>
      </c>
      <c r="E517" s="3" t="s">
        <v>126</v>
      </c>
      <c r="F517" s="3" t="s">
        <v>127</v>
      </c>
      <c r="G517" s="3">
        <v>552254</v>
      </c>
      <c r="H517" s="3">
        <v>552718</v>
      </c>
      <c r="I517" s="3" t="s">
        <v>159</v>
      </c>
      <c r="J517" s="3">
        <v>465</v>
      </c>
      <c r="K517" s="3" t="s">
        <v>129</v>
      </c>
      <c r="L517" s="3" t="s">
        <v>130</v>
      </c>
      <c r="M517" s="3" t="s">
        <v>1281</v>
      </c>
      <c r="N517" s="3" t="s">
        <v>141</v>
      </c>
      <c r="O517" s="3">
        <v>154</v>
      </c>
    </row>
    <row r="518" spans="1:15" x14ac:dyDescent="0.25">
      <c r="A518" s="3" t="s">
        <v>1282</v>
      </c>
      <c r="B518" s="3" t="s">
        <v>124</v>
      </c>
      <c r="C518" s="3" t="s">
        <v>11</v>
      </c>
      <c r="D518" s="3" t="s">
        <v>125</v>
      </c>
      <c r="E518" s="3" t="s">
        <v>126</v>
      </c>
      <c r="F518" s="3" t="s">
        <v>127</v>
      </c>
      <c r="G518" s="3">
        <v>552995</v>
      </c>
      <c r="H518" s="3">
        <v>553681</v>
      </c>
      <c r="I518" s="3" t="s">
        <v>128</v>
      </c>
      <c r="J518" s="3">
        <v>687</v>
      </c>
      <c r="K518" s="3" t="s">
        <v>129</v>
      </c>
      <c r="L518" s="3" t="s">
        <v>130</v>
      </c>
      <c r="M518" s="3" t="s">
        <v>1283</v>
      </c>
      <c r="N518" s="3" t="s">
        <v>225</v>
      </c>
      <c r="O518" s="3">
        <v>228</v>
      </c>
    </row>
    <row r="519" spans="1:15" x14ac:dyDescent="0.25">
      <c r="A519" s="3" t="s">
        <v>1284</v>
      </c>
      <c r="B519" s="3" t="s">
        <v>124</v>
      </c>
      <c r="C519" s="3" t="s">
        <v>11</v>
      </c>
      <c r="D519" s="3" t="s">
        <v>125</v>
      </c>
      <c r="E519" s="3" t="s">
        <v>126</v>
      </c>
      <c r="F519" s="3" t="s">
        <v>127</v>
      </c>
      <c r="G519" s="3">
        <v>553678</v>
      </c>
      <c r="H519" s="3">
        <v>553956</v>
      </c>
      <c r="I519" s="3" t="s">
        <v>128</v>
      </c>
      <c r="J519" s="3">
        <v>279</v>
      </c>
      <c r="K519" s="3" t="s">
        <v>129</v>
      </c>
      <c r="L519" s="3" t="s">
        <v>130</v>
      </c>
      <c r="M519" s="3" t="s">
        <v>1285</v>
      </c>
      <c r="N519" s="3" t="s">
        <v>141</v>
      </c>
      <c r="O519" s="3">
        <v>92</v>
      </c>
    </row>
    <row r="520" spans="1:15" x14ac:dyDescent="0.25">
      <c r="A520" s="3" t="s">
        <v>1286</v>
      </c>
      <c r="B520" s="3" t="s">
        <v>124</v>
      </c>
      <c r="C520" s="3" t="s">
        <v>11</v>
      </c>
      <c r="D520" s="3" t="s">
        <v>125</v>
      </c>
      <c r="E520" s="3" t="s">
        <v>126</v>
      </c>
      <c r="F520" s="3" t="s">
        <v>127</v>
      </c>
      <c r="G520" s="3">
        <v>553961</v>
      </c>
      <c r="H520" s="3">
        <v>554407</v>
      </c>
      <c r="I520" s="3" t="s">
        <v>128</v>
      </c>
      <c r="J520" s="3">
        <v>447</v>
      </c>
      <c r="K520" s="3" t="s">
        <v>129</v>
      </c>
      <c r="L520" s="3" t="s">
        <v>130</v>
      </c>
      <c r="M520" s="3" t="s">
        <v>1287</v>
      </c>
      <c r="N520" s="3" t="s">
        <v>141</v>
      </c>
      <c r="O520" s="3">
        <v>148</v>
      </c>
    </row>
    <row r="521" spans="1:15" x14ac:dyDescent="0.25">
      <c r="A521" s="3" t="s">
        <v>1288</v>
      </c>
      <c r="B521" s="3" t="s">
        <v>124</v>
      </c>
      <c r="C521" s="3" t="s">
        <v>11</v>
      </c>
      <c r="D521" s="3" t="s">
        <v>125</v>
      </c>
      <c r="E521" s="3" t="s">
        <v>126</v>
      </c>
      <c r="F521" s="3" t="s">
        <v>127</v>
      </c>
      <c r="G521" s="3">
        <v>554404</v>
      </c>
      <c r="H521" s="3">
        <v>557340</v>
      </c>
      <c r="I521" s="3" t="s">
        <v>128</v>
      </c>
      <c r="J521" s="3">
        <v>2937</v>
      </c>
      <c r="K521" s="3" t="s">
        <v>129</v>
      </c>
      <c r="L521" s="3" t="s">
        <v>130</v>
      </c>
      <c r="M521" s="3" t="s">
        <v>1289</v>
      </c>
      <c r="N521" s="3" t="s">
        <v>141</v>
      </c>
      <c r="O521" s="3">
        <v>978</v>
      </c>
    </row>
    <row r="522" spans="1:15" x14ac:dyDescent="0.25">
      <c r="A522" s="3" t="s">
        <v>1290</v>
      </c>
      <c r="B522" s="3" t="s">
        <v>124</v>
      </c>
      <c r="C522" s="3" t="s">
        <v>11</v>
      </c>
      <c r="D522" s="3" t="s">
        <v>125</v>
      </c>
      <c r="E522" s="3" t="s">
        <v>126</v>
      </c>
      <c r="F522" s="3" t="s">
        <v>127</v>
      </c>
      <c r="G522" s="3">
        <v>557365</v>
      </c>
      <c r="H522" s="3">
        <v>557694</v>
      </c>
      <c r="I522" s="3" t="s">
        <v>159</v>
      </c>
      <c r="J522" s="3">
        <v>330</v>
      </c>
      <c r="K522" s="3" t="s">
        <v>129</v>
      </c>
      <c r="L522" s="3" t="s">
        <v>130</v>
      </c>
      <c r="M522" s="3" t="s">
        <v>1291</v>
      </c>
      <c r="N522" s="3" t="s">
        <v>141</v>
      </c>
      <c r="O522" s="3">
        <v>109</v>
      </c>
    </row>
    <row r="523" spans="1:15" x14ac:dyDescent="0.25">
      <c r="A523" s="3" t="s">
        <v>1292</v>
      </c>
      <c r="B523" s="3" t="s">
        <v>124</v>
      </c>
      <c r="C523" s="3" t="s">
        <v>11</v>
      </c>
      <c r="D523" s="3" t="s">
        <v>125</v>
      </c>
      <c r="E523" s="3" t="s">
        <v>126</v>
      </c>
      <c r="F523" s="3" t="s">
        <v>127</v>
      </c>
      <c r="G523" s="3">
        <v>557970</v>
      </c>
      <c r="H523" s="3">
        <v>558428</v>
      </c>
      <c r="I523" s="3" t="s">
        <v>159</v>
      </c>
      <c r="J523" s="3">
        <v>459</v>
      </c>
      <c r="K523" s="3" t="s">
        <v>129</v>
      </c>
      <c r="L523" s="3" t="s">
        <v>130</v>
      </c>
      <c r="M523" s="3" t="s">
        <v>8318</v>
      </c>
      <c r="N523" s="3" t="s">
        <v>141</v>
      </c>
      <c r="O523" s="3">
        <v>152</v>
      </c>
    </row>
    <row r="524" spans="1:15" x14ac:dyDescent="0.25">
      <c r="A524" s="3" t="s">
        <v>1293</v>
      </c>
      <c r="B524" s="3" t="s">
        <v>124</v>
      </c>
      <c r="C524" s="3" t="s">
        <v>11</v>
      </c>
      <c r="D524" s="3" t="s">
        <v>125</v>
      </c>
      <c r="E524" s="3" t="s">
        <v>126</v>
      </c>
      <c r="F524" s="3" t="s">
        <v>127</v>
      </c>
      <c r="G524" s="3">
        <v>558495</v>
      </c>
      <c r="H524" s="3">
        <v>559421</v>
      </c>
      <c r="I524" s="3" t="s">
        <v>159</v>
      </c>
      <c r="J524" s="3">
        <v>927</v>
      </c>
      <c r="K524" s="3" t="s">
        <v>129</v>
      </c>
      <c r="L524" s="3" t="s">
        <v>130</v>
      </c>
      <c r="M524" s="3" t="s">
        <v>8265</v>
      </c>
      <c r="N524" s="3" t="s">
        <v>725</v>
      </c>
      <c r="O524" s="3">
        <v>308</v>
      </c>
    </row>
    <row r="525" spans="1:15" x14ac:dyDescent="0.25">
      <c r="A525" s="3" t="s">
        <v>1294</v>
      </c>
      <c r="B525" s="3" t="s">
        <v>124</v>
      </c>
      <c r="C525" s="3" t="s">
        <v>11</v>
      </c>
      <c r="D525" s="3" t="s">
        <v>125</v>
      </c>
      <c r="E525" s="3" t="s">
        <v>126</v>
      </c>
      <c r="F525" s="3" t="s">
        <v>127</v>
      </c>
      <c r="G525" s="3">
        <v>559508</v>
      </c>
      <c r="H525" s="3">
        <v>559939</v>
      </c>
      <c r="I525" s="3" t="s">
        <v>159</v>
      </c>
      <c r="J525" s="3">
        <v>432</v>
      </c>
      <c r="K525" s="3" t="s">
        <v>129</v>
      </c>
      <c r="L525" s="3" t="s">
        <v>130</v>
      </c>
      <c r="M525" s="3" t="s">
        <v>8271</v>
      </c>
      <c r="N525" s="3" t="s">
        <v>1236</v>
      </c>
      <c r="O525" s="3">
        <v>143</v>
      </c>
    </row>
    <row r="526" spans="1:15" x14ac:dyDescent="0.25">
      <c r="A526" s="3" t="s">
        <v>1295</v>
      </c>
      <c r="B526" s="3" t="s">
        <v>124</v>
      </c>
      <c r="C526" s="3" t="s">
        <v>11</v>
      </c>
      <c r="D526" s="3" t="s">
        <v>125</v>
      </c>
      <c r="E526" s="3" t="s">
        <v>126</v>
      </c>
      <c r="F526" s="3" t="s">
        <v>127</v>
      </c>
      <c r="G526" s="3">
        <v>559985</v>
      </c>
      <c r="H526" s="3">
        <v>562021</v>
      </c>
      <c r="I526" s="3" t="s">
        <v>159</v>
      </c>
      <c r="J526" s="3">
        <v>2037</v>
      </c>
      <c r="K526" s="3" t="s">
        <v>129</v>
      </c>
      <c r="L526" s="3" t="s">
        <v>130</v>
      </c>
      <c r="M526" s="3" t="s">
        <v>8280</v>
      </c>
      <c r="N526" s="3" t="s">
        <v>141</v>
      </c>
      <c r="O526" s="3">
        <v>678</v>
      </c>
    </row>
    <row r="527" spans="1:15" x14ac:dyDescent="0.25">
      <c r="A527" s="3" t="s">
        <v>1296</v>
      </c>
      <c r="B527" s="3" t="s">
        <v>124</v>
      </c>
      <c r="C527" s="3" t="s">
        <v>11</v>
      </c>
      <c r="D527" s="3" t="s">
        <v>125</v>
      </c>
      <c r="E527" s="3" t="s">
        <v>126</v>
      </c>
      <c r="F527" s="3" t="s">
        <v>127</v>
      </c>
      <c r="G527" s="3">
        <v>562097</v>
      </c>
      <c r="H527" s="3">
        <v>563632</v>
      </c>
      <c r="I527" s="3" t="s">
        <v>128</v>
      </c>
      <c r="J527" s="3">
        <v>1536</v>
      </c>
      <c r="K527" s="3" t="s">
        <v>129</v>
      </c>
      <c r="L527" s="3" t="s">
        <v>130</v>
      </c>
      <c r="M527" s="3" t="s">
        <v>8293</v>
      </c>
      <c r="N527" s="3" t="s">
        <v>446</v>
      </c>
      <c r="O527" s="3">
        <v>511</v>
      </c>
    </row>
    <row r="528" spans="1:15" x14ac:dyDescent="0.25">
      <c r="A528" s="3" t="s">
        <v>1297</v>
      </c>
      <c r="B528" s="3" t="s">
        <v>124</v>
      </c>
      <c r="C528" s="3" t="s">
        <v>11</v>
      </c>
      <c r="D528" s="3" t="s">
        <v>125</v>
      </c>
      <c r="E528" s="3" t="s">
        <v>126</v>
      </c>
      <c r="F528" s="3" t="s">
        <v>127</v>
      </c>
      <c r="G528" s="3">
        <v>563632</v>
      </c>
      <c r="H528" s="3">
        <v>564132</v>
      </c>
      <c r="I528" s="3" t="s">
        <v>128</v>
      </c>
      <c r="J528" s="3">
        <v>501</v>
      </c>
      <c r="K528" s="3" t="s">
        <v>129</v>
      </c>
      <c r="L528" s="3" t="s">
        <v>130</v>
      </c>
      <c r="M528" s="3" t="s">
        <v>8302</v>
      </c>
      <c r="N528" s="3" t="s">
        <v>141</v>
      </c>
      <c r="O528" s="3">
        <v>166</v>
      </c>
    </row>
    <row r="529" spans="1:15" x14ac:dyDescent="0.25">
      <c r="A529" s="3" t="s">
        <v>1298</v>
      </c>
      <c r="B529" s="3" t="s">
        <v>124</v>
      </c>
      <c r="C529" s="3" t="s">
        <v>11</v>
      </c>
      <c r="D529" s="3" t="s">
        <v>125</v>
      </c>
      <c r="E529" s="3" t="s">
        <v>126</v>
      </c>
      <c r="F529" s="3" t="s">
        <v>127</v>
      </c>
      <c r="G529" s="3">
        <v>564152</v>
      </c>
      <c r="H529" s="3">
        <v>564430</v>
      </c>
      <c r="I529" s="3" t="s">
        <v>128</v>
      </c>
      <c r="J529" s="3">
        <v>279</v>
      </c>
      <c r="K529" s="3" t="s">
        <v>129</v>
      </c>
      <c r="L529" s="3" t="s">
        <v>130</v>
      </c>
      <c r="M529" s="3" t="s">
        <v>8305</v>
      </c>
      <c r="N529" s="3" t="s">
        <v>141</v>
      </c>
      <c r="O529" s="3">
        <v>92</v>
      </c>
    </row>
    <row r="530" spans="1:15" x14ac:dyDescent="0.25">
      <c r="A530" s="3" t="s">
        <v>1299</v>
      </c>
      <c r="B530" s="3" t="s">
        <v>124</v>
      </c>
      <c r="C530" s="3" t="s">
        <v>11</v>
      </c>
      <c r="D530" s="3" t="s">
        <v>125</v>
      </c>
      <c r="E530" s="3" t="s">
        <v>126</v>
      </c>
      <c r="F530" s="3" t="s">
        <v>127</v>
      </c>
      <c r="G530" s="3">
        <v>564423</v>
      </c>
      <c r="H530" s="3">
        <v>564986</v>
      </c>
      <c r="I530" s="3" t="s">
        <v>128</v>
      </c>
      <c r="J530" s="3">
        <v>564</v>
      </c>
      <c r="K530" s="3" t="s">
        <v>129</v>
      </c>
      <c r="L530" s="3" t="s">
        <v>130</v>
      </c>
      <c r="M530" s="3" t="s">
        <v>8313</v>
      </c>
      <c r="N530" s="3" t="s">
        <v>141</v>
      </c>
      <c r="O530" s="3">
        <v>187</v>
      </c>
    </row>
    <row r="531" spans="1:15" x14ac:dyDescent="0.25">
      <c r="A531" s="3" t="s">
        <v>1300</v>
      </c>
      <c r="B531" s="3" t="s">
        <v>124</v>
      </c>
      <c r="C531" s="3" t="s">
        <v>11</v>
      </c>
      <c r="D531" s="3" t="s">
        <v>125</v>
      </c>
      <c r="E531" s="3" t="s">
        <v>126</v>
      </c>
      <c r="F531" s="3" t="s">
        <v>127</v>
      </c>
      <c r="G531" s="3">
        <v>565025</v>
      </c>
      <c r="H531" s="3">
        <v>566428</v>
      </c>
      <c r="I531" s="3" t="s">
        <v>128</v>
      </c>
      <c r="J531" s="3">
        <v>1404</v>
      </c>
      <c r="K531" s="3" t="s">
        <v>129</v>
      </c>
      <c r="L531" s="3" t="s">
        <v>130</v>
      </c>
      <c r="M531" s="3" t="s">
        <v>1301</v>
      </c>
      <c r="N531" s="3" t="s">
        <v>1302</v>
      </c>
      <c r="O531" s="3">
        <v>467</v>
      </c>
    </row>
    <row r="532" spans="1:15" x14ac:dyDescent="0.25">
      <c r="A532" s="3" t="s">
        <v>1303</v>
      </c>
      <c r="B532" s="3" t="s">
        <v>124</v>
      </c>
      <c r="C532" s="3" t="s">
        <v>11</v>
      </c>
      <c r="D532" s="3" t="s">
        <v>125</v>
      </c>
      <c r="E532" s="3" t="s">
        <v>126</v>
      </c>
      <c r="F532" s="3" t="s">
        <v>127</v>
      </c>
      <c r="G532" s="3">
        <v>566468</v>
      </c>
      <c r="H532" s="3">
        <v>566752</v>
      </c>
      <c r="I532" s="3" t="s">
        <v>128</v>
      </c>
      <c r="J532" s="3">
        <v>285</v>
      </c>
      <c r="K532" s="3" t="s">
        <v>129</v>
      </c>
      <c r="L532" s="3" t="s">
        <v>130</v>
      </c>
      <c r="M532" s="3" t="s">
        <v>8317</v>
      </c>
      <c r="N532" s="3" t="s">
        <v>141</v>
      </c>
      <c r="O532" s="3">
        <v>94</v>
      </c>
    </row>
    <row r="533" spans="1:15" x14ac:dyDescent="0.25">
      <c r="A533" s="3" t="s">
        <v>1304</v>
      </c>
      <c r="B533" s="3" t="s">
        <v>124</v>
      </c>
      <c r="C533" s="3" t="s">
        <v>11</v>
      </c>
      <c r="D533" s="3" t="s">
        <v>125</v>
      </c>
      <c r="E533" s="3" t="s">
        <v>126</v>
      </c>
      <c r="F533" s="3" t="s">
        <v>127</v>
      </c>
      <c r="G533" s="3">
        <v>566778</v>
      </c>
      <c r="H533" s="3">
        <v>567344</v>
      </c>
      <c r="I533" s="3" t="s">
        <v>159</v>
      </c>
      <c r="J533" s="3">
        <v>567</v>
      </c>
      <c r="K533" s="3" t="s">
        <v>129</v>
      </c>
      <c r="L533" s="3" t="s">
        <v>130</v>
      </c>
      <c r="M533" s="3" t="s">
        <v>8318</v>
      </c>
      <c r="N533" s="3" t="s">
        <v>1305</v>
      </c>
      <c r="O533" s="3">
        <v>188</v>
      </c>
    </row>
    <row r="534" spans="1:15" x14ac:dyDescent="0.25">
      <c r="A534" s="3" t="s">
        <v>1306</v>
      </c>
      <c r="B534" s="3" t="s">
        <v>124</v>
      </c>
      <c r="C534" s="3" t="s">
        <v>11</v>
      </c>
      <c r="D534" s="3" t="s">
        <v>125</v>
      </c>
      <c r="E534" s="3" t="s">
        <v>126</v>
      </c>
      <c r="F534" s="3" t="s">
        <v>127</v>
      </c>
      <c r="G534" s="3">
        <v>567341</v>
      </c>
      <c r="H534" s="3">
        <v>568774</v>
      </c>
      <c r="I534" s="3" t="s">
        <v>159</v>
      </c>
      <c r="J534" s="3">
        <v>1434</v>
      </c>
      <c r="K534" s="3" t="s">
        <v>129</v>
      </c>
      <c r="L534" s="3" t="s">
        <v>130</v>
      </c>
      <c r="M534" s="3" t="s">
        <v>8319</v>
      </c>
      <c r="N534" s="3" t="s">
        <v>1307</v>
      </c>
      <c r="O534" s="3">
        <v>477</v>
      </c>
    </row>
    <row r="535" spans="1:15" x14ac:dyDescent="0.25">
      <c r="A535" s="3" t="s">
        <v>1308</v>
      </c>
      <c r="B535" s="3" t="s">
        <v>124</v>
      </c>
      <c r="C535" s="3" t="s">
        <v>11</v>
      </c>
      <c r="D535" s="3" t="s">
        <v>125</v>
      </c>
      <c r="E535" s="3" t="s">
        <v>126</v>
      </c>
      <c r="F535" s="3" t="s">
        <v>127</v>
      </c>
      <c r="G535" s="3">
        <v>568937</v>
      </c>
      <c r="H535" s="3">
        <v>569731</v>
      </c>
      <c r="I535" s="3" t="s">
        <v>128</v>
      </c>
      <c r="J535" s="3">
        <v>795</v>
      </c>
      <c r="K535" s="3" t="s">
        <v>129</v>
      </c>
      <c r="L535" s="3" t="s">
        <v>130</v>
      </c>
      <c r="M535" s="3" t="s">
        <v>1309</v>
      </c>
      <c r="N535" s="3" t="s">
        <v>1310</v>
      </c>
      <c r="O535" s="3">
        <v>264</v>
      </c>
    </row>
    <row r="536" spans="1:15" x14ac:dyDescent="0.25">
      <c r="A536" s="3" t="s">
        <v>1311</v>
      </c>
      <c r="B536" s="3" t="s">
        <v>124</v>
      </c>
      <c r="C536" s="3" t="s">
        <v>11</v>
      </c>
      <c r="D536" s="3" t="s">
        <v>125</v>
      </c>
      <c r="E536" s="3" t="s">
        <v>126</v>
      </c>
      <c r="F536" s="3" t="s">
        <v>127</v>
      </c>
      <c r="G536" s="3">
        <v>570028</v>
      </c>
      <c r="H536" s="3">
        <v>571314</v>
      </c>
      <c r="I536" s="3" t="s">
        <v>128</v>
      </c>
      <c r="J536" s="3">
        <v>1287</v>
      </c>
      <c r="K536" s="3" t="s">
        <v>129</v>
      </c>
      <c r="L536" s="3" t="s">
        <v>130</v>
      </c>
      <c r="M536" s="3" t="s">
        <v>1312</v>
      </c>
      <c r="N536" s="3" t="s">
        <v>1313</v>
      </c>
      <c r="O536" s="3">
        <v>428</v>
      </c>
    </row>
    <row r="537" spans="1:15" x14ac:dyDescent="0.25">
      <c r="A537" s="3" t="s">
        <v>1314</v>
      </c>
      <c r="B537" s="3" t="s">
        <v>124</v>
      </c>
      <c r="C537" s="3" t="s">
        <v>11</v>
      </c>
      <c r="D537" s="3" t="s">
        <v>125</v>
      </c>
      <c r="E537" s="3" t="s">
        <v>126</v>
      </c>
      <c r="F537" s="3" t="s">
        <v>127</v>
      </c>
      <c r="G537" s="3">
        <v>571661</v>
      </c>
      <c r="H537" s="3">
        <v>572524</v>
      </c>
      <c r="I537" s="3" t="s">
        <v>128</v>
      </c>
      <c r="J537" s="3">
        <v>864</v>
      </c>
      <c r="K537" s="3" t="s">
        <v>129</v>
      </c>
      <c r="L537" s="3" t="s">
        <v>130</v>
      </c>
      <c r="M537" s="3" t="s">
        <v>1315</v>
      </c>
      <c r="N537" s="3" t="s">
        <v>1316</v>
      </c>
      <c r="O537" s="3">
        <v>287</v>
      </c>
    </row>
    <row r="538" spans="1:15" x14ac:dyDescent="0.25">
      <c r="A538" s="3" t="s">
        <v>1317</v>
      </c>
      <c r="B538" s="3" t="s">
        <v>124</v>
      </c>
      <c r="C538" s="3" t="s">
        <v>11</v>
      </c>
      <c r="D538" s="3" t="s">
        <v>125</v>
      </c>
      <c r="E538" s="3" t="s">
        <v>126</v>
      </c>
      <c r="F538" s="3" t="s">
        <v>127</v>
      </c>
      <c r="G538" s="3">
        <v>572691</v>
      </c>
      <c r="H538" s="3">
        <v>573551</v>
      </c>
      <c r="I538" s="3" t="s">
        <v>128</v>
      </c>
      <c r="J538" s="3">
        <v>861</v>
      </c>
      <c r="K538" s="3" t="s">
        <v>129</v>
      </c>
      <c r="L538" s="3" t="s">
        <v>130</v>
      </c>
      <c r="M538" s="3" t="s">
        <v>1318</v>
      </c>
      <c r="N538" s="3" t="s">
        <v>413</v>
      </c>
      <c r="O538" s="3">
        <v>286</v>
      </c>
    </row>
    <row r="539" spans="1:15" x14ac:dyDescent="0.25">
      <c r="A539" s="3" t="s">
        <v>1319</v>
      </c>
      <c r="B539" s="3" t="s">
        <v>124</v>
      </c>
      <c r="C539" s="3" t="s">
        <v>11</v>
      </c>
      <c r="D539" s="3" t="s">
        <v>125</v>
      </c>
      <c r="E539" s="3" t="s">
        <v>126</v>
      </c>
      <c r="F539" s="3" t="s">
        <v>127</v>
      </c>
      <c r="G539" s="3">
        <v>573611</v>
      </c>
      <c r="H539" s="3">
        <v>574474</v>
      </c>
      <c r="I539" s="3" t="s">
        <v>159</v>
      </c>
      <c r="J539" s="3">
        <v>864</v>
      </c>
      <c r="K539" s="3" t="s">
        <v>129</v>
      </c>
      <c r="L539" s="3" t="s">
        <v>130</v>
      </c>
      <c r="M539" s="3" t="s">
        <v>1320</v>
      </c>
      <c r="N539" s="3" t="s">
        <v>413</v>
      </c>
      <c r="O539" s="3">
        <v>287</v>
      </c>
    </row>
    <row r="540" spans="1:15" x14ac:dyDescent="0.25">
      <c r="A540" s="3" t="s">
        <v>1321</v>
      </c>
      <c r="B540" s="3" t="s">
        <v>124</v>
      </c>
      <c r="C540" s="3" t="s">
        <v>11</v>
      </c>
      <c r="D540" s="3" t="s">
        <v>125</v>
      </c>
      <c r="E540" s="3" t="s">
        <v>126</v>
      </c>
      <c r="F540" s="3" t="s">
        <v>127</v>
      </c>
      <c r="G540" s="3">
        <v>574629</v>
      </c>
      <c r="H540" s="3">
        <v>575639</v>
      </c>
      <c r="I540" s="3" t="s">
        <v>159</v>
      </c>
      <c r="J540" s="3">
        <v>1011</v>
      </c>
      <c r="K540" s="3" t="s">
        <v>129</v>
      </c>
      <c r="L540" s="3" t="s">
        <v>130</v>
      </c>
      <c r="M540" s="3" t="s">
        <v>1322</v>
      </c>
      <c r="N540" s="3" t="s">
        <v>1323</v>
      </c>
      <c r="O540" s="3">
        <v>336</v>
      </c>
    </row>
    <row r="541" spans="1:15" x14ac:dyDescent="0.25">
      <c r="A541" s="3" t="s">
        <v>1324</v>
      </c>
      <c r="B541" s="3" t="s">
        <v>124</v>
      </c>
      <c r="C541" s="3" t="s">
        <v>11</v>
      </c>
      <c r="D541" s="3" t="s">
        <v>125</v>
      </c>
      <c r="E541" s="3" t="s">
        <v>126</v>
      </c>
      <c r="F541" s="3" t="s">
        <v>127</v>
      </c>
      <c r="G541" s="3">
        <v>575883</v>
      </c>
      <c r="H541" s="3">
        <v>576584</v>
      </c>
      <c r="I541" s="3" t="s">
        <v>159</v>
      </c>
      <c r="J541" s="3">
        <v>702</v>
      </c>
      <c r="K541" s="3" t="s">
        <v>129</v>
      </c>
      <c r="L541" s="3" t="s">
        <v>130</v>
      </c>
      <c r="M541" s="3" t="s">
        <v>1325</v>
      </c>
      <c r="N541" s="3" t="s">
        <v>355</v>
      </c>
      <c r="O541" s="3">
        <v>233</v>
      </c>
    </row>
    <row r="542" spans="1:15" x14ac:dyDescent="0.25">
      <c r="A542" s="3" t="s">
        <v>1326</v>
      </c>
      <c r="B542" s="3" t="s">
        <v>124</v>
      </c>
      <c r="C542" s="3" t="s">
        <v>11</v>
      </c>
      <c r="D542" s="3" t="s">
        <v>125</v>
      </c>
      <c r="E542" s="3" t="s">
        <v>126</v>
      </c>
      <c r="F542" s="3" t="s">
        <v>127</v>
      </c>
      <c r="G542" s="3">
        <v>576769</v>
      </c>
      <c r="H542" s="3">
        <v>578103</v>
      </c>
      <c r="I542" s="3" t="s">
        <v>128</v>
      </c>
      <c r="J542" s="3">
        <v>1335</v>
      </c>
      <c r="K542" s="3" t="s">
        <v>129</v>
      </c>
      <c r="L542" s="3" t="s">
        <v>130</v>
      </c>
      <c r="M542" s="3" t="s">
        <v>8320</v>
      </c>
      <c r="N542" s="3" t="s">
        <v>141</v>
      </c>
      <c r="O542" s="3">
        <v>444</v>
      </c>
    </row>
    <row r="543" spans="1:15" x14ac:dyDescent="0.25">
      <c r="A543" s="3" t="s">
        <v>1327</v>
      </c>
      <c r="B543" s="3" t="s">
        <v>124</v>
      </c>
      <c r="C543" s="3" t="s">
        <v>11</v>
      </c>
      <c r="D543" s="3" t="s">
        <v>125</v>
      </c>
      <c r="E543" s="3" t="s">
        <v>126</v>
      </c>
      <c r="F543" s="3" t="s">
        <v>127</v>
      </c>
      <c r="G543" s="3">
        <v>578193</v>
      </c>
      <c r="H543" s="3">
        <v>578600</v>
      </c>
      <c r="I543" s="3" t="s">
        <v>128</v>
      </c>
      <c r="J543" s="3">
        <v>408</v>
      </c>
      <c r="K543" s="3" t="s">
        <v>129</v>
      </c>
      <c r="L543" s="3" t="s">
        <v>130</v>
      </c>
      <c r="M543" s="3" t="s">
        <v>1328</v>
      </c>
      <c r="N543" s="3" t="s">
        <v>1230</v>
      </c>
      <c r="O543" s="3">
        <v>135</v>
      </c>
    </row>
    <row r="544" spans="1:15" x14ac:dyDescent="0.25">
      <c r="A544" s="3" t="s">
        <v>1329</v>
      </c>
      <c r="B544" s="3" t="s">
        <v>124</v>
      </c>
      <c r="C544" s="3" t="s">
        <v>11</v>
      </c>
      <c r="D544" s="3" t="s">
        <v>125</v>
      </c>
      <c r="E544" s="3" t="s">
        <v>126</v>
      </c>
      <c r="F544" s="3" t="s">
        <v>127</v>
      </c>
      <c r="G544" s="3">
        <v>578949</v>
      </c>
      <c r="H544" s="3">
        <v>579551</v>
      </c>
      <c r="I544" s="3" t="s">
        <v>128</v>
      </c>
      <c r="J544" s="3">
        <v>603</v>
      </c>
      <c r="K544" s="3" t="s">
        <v>129</v>
      </c>
      <c r="L544" s="3" t="s">
        <v>130</v>
      </c>
      <c r="M544" s="3" t="s">
        <v>1330</v>
      </c>
      <c r="N544" s="3" t="s">
        <v>1331</v>
      </c>
      <c r="O544" s="3">
        <v>200</v>
      </c>
    </row>
    <row r="545" spans="1:15" x14ac:dyDescent="0.25">
      <c r="A545" s="3" t="s">
        <v>1332</v>
      </c>
      <c r="B545" s="3" t="s">
        <v>124</v>
      </c>
      <c r="C545" s="3" t="s">
        <v>11</v>
      </c>
      <c r="D545" s="3" t="s">
        <v>125</v>
      </c>
      <c r="E545" s="3" t="s">
        <v>126</v>
      </c>
      <c r="F545" s="3" t="s">
        <v>127</v>
      </c>
      <c r="G545" s="3">
        <v>579669</v>
      </c>
      <c r="H545" s="3">
        <v>579956</v>
      </c>
      <c r="I545" s="3" t="s">
        <v>128</v>
      </c>
      <c r="J545" s="3">
        <v>288</v>
      </c>
      <c r="K545" s="3" t="s">
        <v>129</v>
      </c>
      <c r="L545" s="3" t="s">
        <v>130</v>
      </c>
      <c r="M545" s="3" t="s">
        <v>1333</v>
      </c>
      <c r="N545" s="3" t="s">
        <v>141</v>
      </c>
      <c r="O545" s="3">
        <v>95</v>
      </c>
    </row>
    <row r="546" spans="1:15" x14ac:dyDescent="0.25">
      <c r="A546" s="3" t="s">
        <v>1334</v>
      </c>
      <c r="B546" s="3" t="s">
        <v>124</v>
      </c>
      <c r="C546" s="3" t="s">
        <v>11</v>
      </c>
      <c r="D546" s="3" t="s">
        <v>125</v>
      </c>
      <c r="E546" s="3" t="s">
        <v>126</v>
      </c>
      <c r="F546" s="3" t="s">
        <v>127</v>
      </c>
      <c r="G546" s="3">
        <v>579961</v>
      </c>
      <c r="H546" s="3">
        <v>580218</v>
      </c>
      <c r="I546" s="3" t="s">
        <v>128</v>
      </c>
      <c r="J546" s="3">
        <v>258</v>
      </c>
      <c r="K546" s="3" t="s">
        <v>129</v>
      </c>
      <c r="L546" s="3" t="s">
        <v>130</v>
      </c>
      <c r="M546" s="3" t="s">
        <v>1335</v>
      </c>
      <c r="N546" s="3" t="s">
        <v>141</v>
      </c>
      <c r="O546" s="3">
        <v>85</v>
      </c>
    </row>
    <row r="547" spans="1:15" x14ac:dyDescent="0.25">
      <c r="A547" s="3" t="s">
        <v>1336</v>
      </c>
      <c r="B547" s="3" t="s">
        <v>124</v>
      </c>
      <c r="C547" s="3" t="s">
        <v>11</v>
      </c>
      <c r="D547" s="3" t="s">
        <v>125</v>
      </c>
      <c r="E547" s="3" t="s">
        <v>126</v>
      </c>
      <c r="F547" s="3" t="s">
        <v>127</v>
      </c>
      <c r="G547" s="3">
        <v>580218</v>
      </c>
      <c r="H547" s="3">
        <v>580928</v>
      </c>
      <c r="I547" s="3" t="s">
        <v>128</v>
      </c>
      <c r="J547" s="3">
        <v>711</v>
      </c>
      <c r="K547" s="3" t="s">
        <v>129</v>
      </c>
      <c r="L547" s="3" t="s">
        <v>130</v>
      </c>
      <c r="M547" s="3" t="s">
        <v>8321</v>
      </c>
      <c r="N547" s="3" t="s">
        <v>1337</v>
      </c>
      <c r="O547" s="3">
        <v>236</v>
      </c>
    </row>
    <row r="548" spans="1:15" x14ac:dyDescent="0.25">
      <c r="A548" s="3" t="s">
        <v>1338</v>
      </c>
      <c r="B548" s="3" t="s">
        <v>124</v>
      </c>
      <c r="C548" s="3" t="s">
        <v>11</v>
      </c>
      <c r="D548" s="3" t="s">
        <v>125</v>
      </c>
      <c r="E548" s="3" t="s">
        <v>126</v>
      </c>
      <c r="F548" s="3" t="s">
        <v>127</v>
      </c>
      <c r="G548" s="3">
        <v>580937</v>
      </c>
      <c r="H548" s="3">
        <v>581956</v>
      </c>
      <c r="I548" s="3" t="s">
        <v>159</v>
      </c>
      <c r="J548" s="3">
        <v>1020</v>
      </c>
      <c r="K548" s="3" t="s">
        <v>129</v>
      </c>
      <c r="L548" s="3" t="s">
        <v>130</v>
      </c>
      <c r="M548" s="3" t="s">
        <v>1339</v>
      </c>
      <c r="N548" s="3" t="s">
        <v>141</v>
      </c>
      <c r="O548" s="3">
        <v>339</v>
      </c>
    </row>
    <row r="549" spans="1:15" x14ac:dyDescent="0.25">
      <c r="A549" s="3" t="s">
        <v>1340</v>
      </c>
      <c r="B549" s="3" t="s">
        <v>124</v>
      </c>
      <c r="C549" s="3" t="s">
        <v>11</v>
      </c>
      <c r="D549" s="3" t="s">
        <v>125</v>
      </c>
      <c r="E549" s="3" t="s">
        <v>126</v>
      </c>
      <c r="F549" s="3" t="s">
        <v>127</v>
      </c>
      <c r="G549" s="3">
        <v>581953</v>
      </c>
      <c r="H549" s="3">
        <v>582795</v>
      </c>
      <c r="I549" s="3" t="s">
        <v>159</v>
      </c>
      <c r="J549" s="3">
        <v>843</v>
      </c>
      <c r="K549" s="3" t="s">
        <v>129</v>
      </c>
      <c r="L549" s="3" t="s">
        <v>130</v>
      </c>
      <c r="M549" s="3" t="s">
        <v>1341</v>
      </c>
      <c r="N549" s="3" t="s">
        <v>285</v>
      </c>
      <c r="O549" s="3">
        <v>280</v>
      </c>
    </row>
    <row r="550" spans="1:15" x14ac:dyDescent="0.25">
      <c r="A550" s="3" t="s">
        <v>1342</v>
      </c>
      <c r="B550" s="3" t="s">
        <v>124</v>
      </c>
      <c r="C550" s="3" t="s">
        <v>11</v>
      </c>
      <c r="D550" s="3" t="s">
        <v>125</v>
      </c>
      <c r="E550" s="3" t="s">
        <v>126</v>
      </c>
      <c r="F550" s="3" t="s">
        <v>127</v>
      </c>
      <c r="G550" s="3">
        <v>582953</v>
      </c>
      <c r="H550" s="3">
        <v>583477</v>
      </c>
      <c r="I550" s="3" t="s">
        <v>159</v>
      </c>
      <c r="J550" s="3">
        <v>525</v>
      </c>
      <c r="K550" s="3" t="s">
        <v>129</v>
      </c>
      <c r="L550" s="3" t="s">
        <v>130</v>
      </c>
      <c r="M550" s="3" t="s">
        <v>1343</v>
      </c>
      <c r="N550" s="3" t="s">
        <v>141</v>
      </c>
      <c r="O550" s="3">
        <v>174</v>
      </c>
    </row>
    <row r="551" spans="1:15" x14ac:dyDescent="0.25">
      <c r="A551" s="3" t="s">
        <v>1344</v>
      </c>
      <c r="B551" s="3" t="s">
        <v>124</v>
      </c>
      <c r="C551" s="3" t="s">
        <v>11</v>
      </c>
      <c r="D551" s="3" t="s">
        <v>125</v>
      </c>
      <c r="E551" s="3" t="s">
        <v>126</v>
      </c>
      <c r="F551" s="3" t="s">
        <v>127</v>
      </c>
      <c r="G551" s="3">
        <v>583504</v>
      </c>
      <c r="H551" s="3">
        <v>584607</v>
      </c>
      <c r="I551" s="3" t="s">
        <v>128</v>
      </c>
      <c r="J551" s="3">
        <v>1104</v>
      </c>
      <c r="K551" s="3" t="s">
        <v>129</v>
      </c>
      <c r="L551" s="3" t="s">
        <v>130</v>
      </c>
      <c r="M551" s="3" t="s">
        <v>1345</v>
      </c>
      <c r="N551" s="3" t="s">
        <v>1346</v>
      </c>
      <c r="O551" s="3">
        <v>367</v>
      </c>
    </row>
    <row r="552" spans="1:15" x14ac:dyDescent="0.25">
      <c r="A552" s="3" t="s">
        <v>1347</v>
      </c>
      <c r="B552" s="3" t="s">
        <v>124</v>
      </c>
      <c r="C552" s="3" t="s">
        <v>11</v>
      </c>
      <c r="D552" s="3" t="s">
        <v>125</v>
      </c>
      <c r="E552" s="3" t="s">
        <v>126</v>
      </c>
      <c r="F552" s="3" t="s">
        <v>127</v>
      </c>
      <c r="G552" s="3">
        <v>584689</v>
      </c>
      <c r="H552" s="3">
        <v>586026</v>
      </c>
      <c r="I552" s="3" t="s">
        <v>128</v>
      </c>
      <c r="J552" s="3">
        <v>1338</v>
      </c>
      <c r="K552" s="3" t="s">
        <v>129</v>
      </c>
      <c r="L552" s="3" t="s">
        <v>130</v>
      </c>
      <c r="M552" s="3" t="s">
        <v>1348</v>
      </c>
      <c r="N552" s="3" t="s">
        <v>1349</v>
      </c>
      <c r="O552" s="3">
        <v>445</v>
      </c>
    </row>
    <row r="553" spans="1:15" x14ac:dyDescent="0.25">
      <c r="A553" s="3" t="s">
        <v>1350</v>
      </c>
      <c r="B553" s="3" t="s">
        <v>124</v>
      </c>
      <c r="C553" s="3" t="s">
        <v>11</v>
      </c>
      <c r="D553" s="3" t="s">
        <v>125</v>
      </c>
      <c r="E553" s="3" t="s">
        <v>126</v>
      </c>
      <c r="F553" s="3" t="s">
        <v>127</v>
      </c>
      <c r="G553" s="3">
        <v>586010</v>
      </c>
      <c r="H553" s="3">
        <v>586762</v>
      </c>
      <c r="I553" s="3" t="s">
        <v>159</v>
      </c>
      <c r="J553" s="3">
        <v>753</v>
      </c>
      <c r="K553" s="3" t="s">
        <v>129</v>
      </c>
      <c r="L553" s="3" t="s">
        <v>130</v>
      </c>
      <c r="M553" s="3" t="s">
        <v>1351</v>
      </c>
      <c r="N553" s="3" t="s">
        <v>141</v>
      </c>
      <c r="O553" s="3">
        <v>250</v>
      </c>
    </row>
    <row r="554" spans="1:15" x14ac:dyDescent="0.25">
      <c r="A554" s="3" t="s">
        <v>1352</v>
      </c>
      <c r="B554" s="3" t="s">
        <v>124</v>
      </c>
      <c r="C554" s="3" t="s">
        <v>11</v>
      </c>
      <c r="D554" s="3" t="s">
        <v>125</v>
      </c>
      <c r="E554" s="3" t="s">
        <v>126</v>
      </c>
      <c r="F554" s="3" t="s">
        <v>127</v>
      </c>
      <c r="G554" s="3">
        <v>586946</v>
      </c>
      <c r="H554" s="3">
        <v>588247</v>
      </c>
      <c r="I554" s="3" t="s">
        <v>128</v>
      </c>
      <c r="J554" s="3">
        <v>1302</v>
      </c>
      <c r="K554" s="3" t="s">
        <v>129</v>
      </c>
      <c r="L554" s="3" t="s">
        <v>130</v>
      </c>
      <c r="M554" s="3" t="s">
        <v>1353</v>
      </c>
      <c r="N554" s="3" t="s">
        <v>141</v>
      </c>
      <c r="O554" s="3">
        <v>433</v>
      </c>
    </row>
    <row r="555" spans="1:15" x14ac:dyDescent="0.25">
      <c r="A555" s="3" t="s">
        <v>1354</v>
      </c>
      <c r="B555" s="3" t="s">
        <v>124</v>
      </c>
      <c r="C555" s="3" t="s">
        <v>11</v>
      </c>
      <c r="D555" s="3" t="s">
        <v>125</v>
      </c>
      <c r="E555" s="3" t="s">
        <v>126</v>
      </c>
      <c r="F555" s="3" t="s">
        <v>127</v>
      </c>
      <c r="G555" s="3">
        <v>588370</v>
      </c>
      <c r="H555" s="3">
        <v>589653</v>
      </c>
      <c r="I555" s="3" t="s">
        <v>128</v>
      </c>
      <c r="J555" s="3">
        <v>1284</v>
      </c>
      <c r="K555" s="3" t="s">
        <v>129</v>
      </c>
      <c r="L555" s="3" t="s">
        <v>130</v>
      </c>
      <c r="M555" s="3" t="s">
        <v>1355</v>
      </c>
      <c r="N555" s="3" t="s">
        <v>1356</v>
      </c>
      <c r="O555" s="3">
        <v>427</v>
      </c>
    </row>
    <row r="556" spans="1:15" x14ac:dyDescent="0.25">
      <c r="A556" s="3" t="s">
        <v>1357</v>
      </c>
      <c r="B556" s="3" t="s">
        <v>124</v>
      </c>
      <c r="C556" s="3" t="s">
        <v>11</v>
      </c>
      <c r="D556" s="3" t="s">
        <v>125</v>
      </c>
      <c r="E556" s="3" t="s">
        <v>126</v>
      </c>
      <c r="F556" s="3" t="s">
        <v>127</v>
      </c>
      <c r="G556" s="3">
        <v>589650</v>
      </c>
      <c r="H556" s="3">
        <v>590189</v>
      </c>
      <c r="I556" s="3" t="s">
        <v>128</v>
      </c>
      <c r="J556" s="3">
        <v>540</v>
      </c>
      <c r="K556" s="3" t="s">
        <v>129</v>
      </c>
      <c r="L556" s="3" t="s">
        <v>130</v>
      </c>
      <c r="M556" s="3" t="s">
        <v>1358</v>
      </c>
      <c r="N556" s="3" t="s">
        <v>380</v>
      </c>
      <c r="O556" s="3">
        <v>179</v>
      </c>
    </row>
    <row r="557" spans="1:15" x14ac:dyDescent="0.25">
      <c r="A557" s="3" t="s">
        <v>1359</v>
      </c>
      <c r="B557" s="3" t="s">
        <v>124</v>
      </c>
      <c r="C557" s="3" t="s">
        <v>11</v>
      </c>
      <c r="D557" s="3" t="s">
        <v>125</v>
      </c>
      <c r="E557" s="3" t="s">
        <v>126</v>
      </c>
      <c r="F557" s="3" t="s">
        <v>127</v>
      </c>
      <c r="G557" s="3">
        <v>590296</v>
      </c>
      <c r="H557" s="3">
        <v>591051</v>
      </c>
      <c r="I557" s="3" t="s">
        <v>128</v>
      </c>
      <c r="J557" s="3">
        <v>756</v>
      </c>
      <c r="K557" s="3" t="s">
        <v>129</v>
      </c>
      <c r="L557" s="3" t="s">
        <v>130</v>
      </c>
      <c r="M557" s="3" t="s">
        <v>1360</v>
      </c>
      <c r="N557" s="3" t="s">
        <v>1361</v>
      </c>
      <c r="O557" s="3">
        <v>251</v>
      </c>
    </row>
    <row r="558" spans="1:15" x14ac:dyDescent="0.25">
      <c r="A558" s="3" t="s">
        <v>1362</v>
      </c>
      <c r="B558" s="3" t="s">
        <v>124</v>
      </c>
      <c r="C558" s="3" t="s">
        <v>11</v>
      </c>
      <c r="D558" s="3" t="s">
        <v>125</v>
      </c>
      <c r="E558" s="3" t="s">
        <v>126</v>
      </c>
      <c r="F558" s="3" t="s">
        <v>127</v>
      </c>
      <c r="G558" s="3">
        <v>591212</v>
      </c>
      <c r="H558" s="3">
        <v>592444</v>
      </c>
      <c r="I558" s="3" t="s">
        <v>128</v>
      </c>
      <c r="J558" s="3">
        <v>1233</v>
      </c>
      <c r="K558" s="3" t="s">
        <v>129</v>
      </c>
      <c r="L558" s="3" t="s">
        <v>130</v>
      </c>
      <c r="M558" s="3" t="s">
        <v>1363</v>
      </c>
      <c r="N558" s="3" t="s">
        <v>380</v>
      </c>
      <c r="O558" s="3">
        <v>410</v>
      </c>
    </row>
    <row r="559" spans="1:15" x14ac:dyDescent="0.25">
      <c r="A559" s="3" t="s">
        <v>1364</v>
      </c>
      <c r="B559" s="3" t="s">
        <v>124</v>
      </c>
      <c r="C559" s="3" t="s">
        <v>11</v>
      </c>
      <c r="D559" s="3" t="s">
        <v>125</v>
      </c>
      <c r="E559" s="3" t="s">
        <v>126</v>
      </c>
      <c r="F559" s="3" t="s">
        <v>127</v>
      </c>
      <c r="G559" s="3">
        <v>592759</v>
      </c>
      <c r="H559" s="3">
        <v>593442</v>
      </c>
      <c r="I559" s="3" t="s">
        <v>128</v>
      </c>
      <c r="J559" s="3">
        <v>684</v>
      </c>
      <c r="K559" s="3" t="s">
        <v>129</v>
      </c>
      <c r="L559" s="3" t="s">
        <v>130</v>
      </c>
      <c r="M559" s="3" t="s">
        <v>1365</v>
      </c>
      <c r="N559" s="3" t="s">
        <v>1230</v>
      </c>
      <c r="O559" s="3">
        <v>227</v>
      </c>
    </row>
    <row r="560" spans="1:15" x14ac:dyDescent="0.25">
      <c r="A560" s="3" t="s">
        <v>1366</v>
      </c>
      <c r="B560" s="3" t="s">
        <v>124</v>
      </c>
      <c r="C560" s="3" t="s">
        <v>11</v>
      </c>
      <c r="D560" s="3" t="s">
        <v>125</v>
      </c>
      <c r="E560" s="3" t="s">
        <v>126</v>
      </c>
      <c r="F560" s="3" t="s">
        <v>127</v>
      </c>
      <c r="G560" s="3">
        <v>593618</v>
      </c>
      <c r="H560" s="3">
        <v>595471</v>
      </c>
      <c r="I560" s="3" t="s">
        <v>159</v>
      </c>
      <c r="J560" s="3">
        <v>1854</v>
      </c>
      <c r="K560" s="3" t="s">
        <v>129</v>
      </c>
      <c r="L560" s="3" t="s">
        <v>130</v>
      </c>
      <c r="M560" s="3" t="s">
        <v>8322</v>
      </c>
      <c r="N560" s="3" t="s">
        <v>358</v>
      </c>
      <c r="O560" s="3">
        <v>617</v>
      </c>
    </row>
    <row r="561" spans="1:16" x14ac:dyDescent="0.25">
      <c r="A561" s="3" t="s">
        <v>1367</v>
      </c>
      <c r="B561" s="3" t="s">
        <v>124</v>
      </c>
      <c r="C561" s="3" t="s">
        <v>11</v>
      </c>
      <c r="D561" s="3" t="s">
        <v>125</v>
      </c>
      <c r="E561" s="3" t="s">
        <v>126</v>
      </c>
      <c r="F561" s="3" t="s">
        <v>127</v>
      </c>
      <c r="G561" s="3">
        <v>595468</v>
      </c>
      <c r="H561" s="3">
        <v>595797</v>
      </c>
      <c r="I561" s="3" t="s">
        <v>159</v>
      </c>
      <c r="J561" s="3">
        <v>330</v>
      </c>
      <c r="K561" s="3" t="s">
        <v>129</v>
      </c>
      <c r="L561" s="3" t="s">
        <v>130</v>
      </c>
      <c r="M561" s="3" t="s">
        <v>1368</v>
      </c>
      <c r="N561" s="3" t="s">
        <v>141</v>
      </c>
      <c r="O561" s="3">
        <v>109</v>
      </c>
    </row>
    <row r="562" spans="1:16" x14ac:dyDescent="0.25">
      <c r="A562" s="3" t="s">
        <v>1369</v>
      </c>
      <c r="B562" s="3" t="s">
        <v>124</v>
      </c>
      <c r="C562" s="3" t="s">
        <v>11</v>
      </c>
      <c r="D562" s="3" t="s">
        <v>125</v>
      </c>
      <c r="E562" s="3" t="s">
        <v>126</v>
      </c>
      <c r="F562" s="3" t="s">
        <v>127</v>
      </c>
      <c r="G562" s="3">
        <v>595794</v>
      </c>
      <c r="H562" s="3">
        <v>596753</v>
      </c>
      <c r="I562" s="3" t="s">
        <v>159</v>
      </c>
      <c r="J562" s="3">
        <v>960</v>
      </c>
      <c r="K562" s="3" t="s">
        <v>129</v>
      </c>
      <c r="L562" s="3" t="s">
        <v>130</v>
      </c>
      <c r="M562" s="3" t="s">
        <v>1370</v>
      </c>
      <c r="N562" s="3" t="s">
        <v>141</v>
      </c>
      <c r="O562" s="3">
        <v>319</v>
      </c>
    </row>
    <row r="563" spans="1:16" x14ac:dyDescent="0.25">
      <c r="A563" s="3" t="s">
        <v>1371</v>
      </c>
      <c r="B563" s="3" t="s">
        <v>124</v>
      </c>
      <c r="C563" s="3" t="s">
        <v>11</v>
      </c>
      <c r="D563" s="3" t="s">
        <v>125</v>
      </c>
      <c r="E563" s="3" t="s">
        <v>126</v>
      </c>
      <c r="F563" s="3" t="s">
        <v>127</v>
      </c>
      <c r="G563" s="3">
        <v>596818</v>
      </c>
      <c r="H563" s="3">
        <v>597558</v>
      </c>
      <c r="I563" s="3" t="s">
        <v>128</v>
      </c>
      <c r="J563" s="3">
        <v>741</v>
      </c>
      <c r="K563" s="3" t="s">
        <v>129</v>
      </c>
      <c r="L563" s="3" t="s">
        <v>130</v>
      </c>
      <c r="M563" s="3" t="s">
        <v>1372</v>
      </c>
      <c r="N563" s="3" t="s">
        <v>279</v>
      </c>
      <c r="O563" s="3">
        <v>246</v>
      </c>
    </row>
    <row r="564" spans="1:16" x14ac:dyDescent="0.25">
      <c r="A564" s="3" t="s">
        <v>1373</v>
      </c>
      <c r="B564" s="3" t="s">
        <v>124</v>
      </c>
      <c r="C564" s="3" t="s">
        <v>11</v>
      </c>
      <c r="D564" s="3" t="s">
        <v>125</v>
      </c>
      <c r="E564" s="3" t="s">
        <v>126</v>
      </c>
      <c r="F564" s="3" t="s">
        <v>127</v>
      </c>
      <c r="G564" s="3">
        <v>597565</v>
      </c>
      <c r="H564" s="3">
        <v>598359</v>
      </c>
      <c r="I564" s="3" t="s">
        <v>159</v>
      </c>
      <c r="J564" s="3">
        <v>795</v>
      </c>
      <c r="K564" s="3" t="s">
        <v>129</v>
      </c>
      <c r="L564" s="3" t="s">
        <v>130</v>
      </c>
      <c r="M564" s="3" t="s">
        <v>1374</v>
      </c>
      <c r="N564" s="3" t="s">
        <v>141</v>
      </c>
      <c r="O564" s="3">
        <v>264</v>
      </c>
    </row>
    <row r="565" spans="1:16" x14ac:dyDescent="0.25">
      <c r="A565" s="3" t="s">
        <v>1375</v>
      </c>
      <c r="B565" s="3" t="s">
        <v>124</v>
      </c>
      <c r="C565" s="3" t="s">
        <v>11</v>
      </c>
      <c r="D565" s="3" t="s">
        <v>125</v>
      </c>
      <c r="E565" s="3" t="s">
        <v>126</v>
      </c>
      <c r="F565" s="3" t="s">
        <v>127</v>
      </c>
      <c r="G565" s="3">
        <v>598501</v>
      </c>
      <c r="H565" s="3">
        <v>599520</v>
      </c>
      <c r="I565" s="3" t="s">
        <v>128</v>
      </c>
      <c r="J565" s="3">
        <v>1020</v>
      </c>
      <c r="K565" s="3" t="s">
        <v>129</v>
      </c>
      <c r="L565" s="3" t="s">
        <v>130</v>
      </c>
      <c r="M565" s="3" t="s">
        <v>1376</v>
      </c>
      <c r="N565" s="3" t="s">
        <v>141</v>
      </c>
      <c r="O565" s="3">
        <v>339</v>
      </c>
    </row>
    <row r="566" spans="1:16" x14ac:dyDescent="0.25">
      <c r="A566" s="3" t="s">
        <v>1377</v>
      </c>
      <c r="B566" s="3" t="s">
        <v>124</v>
      </c>
      <c r="C566" s="3" t="s">
        <v>11</v>
      </c>
      <c r="D566" s="3" t="s">
        <v>125</v>
      </c>
      <c r="E566" s="3" t="s">
        <v>126</v>
      </c>
      <c r="F566" s="3" t="s">
        <v>127</v>
      </c>
      <c r="G566" s="3">
        <v>599517</v>
      </c>
      <c r="H566" s="3">
        <v>600554</v>
      </c>
      <c r="I566" s="3" t="s">
        <v>128</v>
      </c>
      <c r="J566" s="3">
        <v>1038</v>
      </c>
      <c r="K566" s="3" t="s">
        <v>129</v>
      </c>
      <c r="L566" s="3" t="s">
        <v>130</v>
      </c>
      <c r="M566" s="3" t="s">
        <v>1378</v>
      </c>
      <c r="N566" s="3" t="s">
        <v>141</v>
      </c>
      <c r="O566" s="3">
        <v>345</v>
      </c>
    </row>
    <row r="567" spans="1:16" x14ac:dyDescent="0.25">
      <c r="A567" s="3" t="s">
        <v>1379</v>
      </c>
      <c r="B567" s="3" t="s">
        <v>124</v>
      </c>
      <c r="C567" s="3" t="s">
        <v>11</v>
      </c>
      <c r="D567" s="3" t="s">
        <v>125</v>
      </c>
      <c r="E567" s="3" t="s">
        <v>126</v>
      </c>
      <c r="F567" s="3" t="s">
        <v>127</v>
      </c>
      <c r="G567" s="3">
        <v>600582</v>
      </c>
      <c r="H567" s="3">
        <v>601424</v>
      </c>
      <c r="I567" s="3" t="s">
        <v>128</v>
      </c>
      <c r="J567" s="3">
        <v>843</v>
      </c>
      <c r="K567" s="3" t="s">
        <v>129</v>
      </c>
      <c r="L567" s="3" t="s">
        <v>130</v>
      </c>
      <c r="M567" s="3" t="s">
        <v>1380</v>
      </c>
      <c r="N567" s="3" t="s">
        <v>141</v>
      </c>
      <c r="O567" s="3">
        <v>280</v>
      </c>
    </row>
    <row r="568" spans="1:16" x14ac:dyDescent="0.25">
      <c r="A568" s="3" t="s">
        <v>1381</v>
      </c>
      <c r="B568" s="3" t="s">
        <v>124</v>
      </c>
      <c r="C568" s="3" t="s">
        <v>70</v>
      </c>
      <c r="D568" s="3" t="s">
        <v>125</v>
      </c>
      <c r="E568" s="3" t="s">
        <v>126</v>
      </c>
      <c r="F568" s="3" t="s">
        <v>127</v>
      </c>
      <c r="G568" s="3">
        <v>601453</v>
      </c>
      <c r="H568" s="3">
        <v>602320</v>
      </c>
      <c r="I568" s="3" t="s">
        <v>128</v>
      </c>
      <c r="J568" s="3">
        <v>868</v>
      </c>
      <c r="K568" s="3" t="e">
        <v>#N/A</v>
      </c>
      <c r="L568" s="3" t="e">
        <v>#N/A</v>
      </c>
      <c r="M568" s="3" t="e">
        <v>#N/A</v>
      </c>
      <c r="N568" s="3" t="e">
        <v>#N/A</v>
      </c>
      <c r="O568" s="3" t="e">
        <v>#N/A</v>
      </c>
      <c r="P568" s="3" t="e">
        <v>#N/A</v>
      </c>
    </row>
    <row r="569" spans="1:16" x14ac:dyDescent="0.25">
      <c r="A569" s="3" t="s">
        <v>1382</v>
      </c>
      <c r="B569" s="3" t="s">
        <v>124</v>
      </c>
      <c r="C569" s="3" t="s">
        <v>11</v>
      </c>
      <c r="D569" s="3" t="s">
        <v>125</v>
      </c>
      <c r="E569" s="3" t="s">
        <v>126</v>
      </c>
      <c r="F569" s="3" t="s">
        <v>127</v>
      </c>
      <c r="G569" s="3">
        <v>602345</v>
      </c>
      <c r="H569" s="3">
        <v>603232</v>
      </c>
      <c r="I569" s="3" t="s">
        <v>128</v>
      </c>
      <c r="J569" s="3">
        <v>888</v>
      </c>
      <c r="K569" s="3" t="s">
        <v>129</v>
      </c>
      <c r="L569" s="3" t="s">
        <v>130</v>
      </c>
      <c r="M569" s="3" t="s">
        <v>1383</v>
      </c>
      <c r="N569" s="3" t="s">
        <v>1384</v>
      </c>
      <c r="O569" s="3">
        <v>295</v>
      </c>
    </row>
    <row r="570" spans="1:16" x14ac:dyDescent="0.25">
      <c r="A570" s="3" t="s">
        <v>1385</v>
      </c>
      <c r="B570" s="3" t="s">
        <v>124</v>
      </c>
      <c r="C570" s="3" t="s">
        <v>11</v>
      </c>
      <c r="D570" s="3" t="s">
        <v>125</v>
      </c>
      <c r="E570" s="3" t="s">
        <v>126</v>
      </c>
      <c r="F570" s="3" t="s">
        <v>127</v>
      </c>
      <c r="G570" s="3">
        <v>603374</v>
      </c>
      <c r="H570" s="3">
        <v>603634</v>
      </c>
      <c r="I570" s="3" t="s">
        <v>128</v>
      </c>
      <c r="J570" s="3">
        <v>261</v>
      </c>
      <c r="K570" s="3" t="s">
        <v>129</v>
      </c>
      <c r="L570" s="3" t="s">
        <v>130</v>
      </c>
      <c r="M570" s="3" t="s">
        <v>1386</v>
      </c>
      <c r="N570" s="3" t="s">
        <v>1387</v>
      </c>
      <c r="O570" s="3">
        <v>86</v>
      </c>
    </row>
    <row r="571" spans="1:16" x14ac:dyDescent="0.25">
      <c r="A571" s="3" t="s">
        <v>1388</v>
      </c>
      <c r="B571" s="3" t="s">
        <v>124</v>
      </c>
      <c r="C571" s="3" t="s">
        <v>11</v>
      </c>
      <c r="D571" s="3" t="s">
        <v>125</v>
      </c>
      <c r="E571" s="3" t="s">
        <v>126</v>
      </c>
      <c r="F571" s="3" t="s">
        <v>127</v>
      </c>
      <c r="G571" s="3">
        <v>603961</v>
      </c>
      <c r="H571" s="3">
        <v>605079</v>
      </c>
      <c r="I571" s="3" t="s">
        <v>128</v>
      </c>
      <c r="J571" s="3">
        <v>1119</v>
      </c>
      <c r="K571" s="3" t="s">
        <v>129</v>
      </c>
      <c r="L571" s="3" t="s">
        <v>130</v>
      </c>
      <c r="M571" s="3" t="s">
        <v>1389</v>
      </c>
      <c r="N571" s="3" t="s">
        <v>141</v>
      </c>
      <c r="O571" s="3">
        <v>372</v>
      </c>
    </row>
    <row r="572" spans="1:16" x14ac:dyDescent="0.25">
      <c r="A572" s="3" t="s">
        <v>1390</v>
      </c>
      <c r="B572" s="3" t="s">
        <v>124</v>
      </c>
      <c r="C572" s="3" t="s">
        <v>11</v>
      </c>
      <c r="D572" s="3" t="s">
        <v>125</v>
      </c>
      <c r="E572" s="3" t="s">
        <v>126</v>
      </c>
      <c r="F572" s="3" t="s">
        <v>127</v>
      </c>
      <c r="G572" s="3">
        <v>605085</v>
      </c>
      <c r="H572" s="3">
        <v>606164</v>
      </c>
      <c r="I572" s="3" t="s">
        <v>128</v>
      </c>
      <c r="J572" s="3">
        <v>1080</v>
      </c>
      <c r="K572" s="3" t="s">
        <v>129</v>
      </c>
      <c r="L572" s="3" t="s">
        <v>130</v>
      </c>
      <c r="M572" s="3" t="s">
        <v>1391</v>
      </c>
      <c r="N572" s="3" t="s">
        <v>141</v>
      </c>
      <c r="O572" s="3">
        <v>359</v>
      </c>
    </row>
    <row r="573" spans="1:16" x14ac:dyDescent="0.25">
      <c r="A573" s="3" t="s">
        <v>1392</v>
      </c>
      <c r="B573" s="3" t="s">
        <v>124</v>
      </c>
      <c r="C573" s="3" t="s">
        <v>11</v>
      </c>
      <c r="D573" s="3" t="s">
        <v>125</v>
      </c>
      <c r="E573" s="3" t="s">
        <v>126</v>
      </c>
      <c r="F573" s="3" t="s">
        <v>127</v>
      </c>
      <c r="G573" s="3">
        <v>606178</v>
      </c>
      <c r="H573" s="3">
        <v>607104</v>
      </c>
      <c r="I573" s="3" t="s">
        <v>159</v>
      </c>
      <c r="J573" s="3">
        <v>927</v>
      </c>
      <c r="K573" s="3" t="s">
        <v>129</v>
      </c>
      <c r="L573" s="3" t="s">
        <v>130</v>
      </c>
      <c r="M573" s="3" t="s">
        <v>1393</v>
      </c>
      <c r="N573" s="3" t="s">
        <v>413</v>
      </c>
      <c r="O573" s="3">
        <v>308</v>
      </c>
    </row>
    <row r="574" spans="1:16" x14ac:dyDescent="0.25">
      <c r="A574" s="3" t="s">
        <v>1394</v>
      </c>
      <c r="B574" s="3" t="s">
        <v>124</v>
      </c>
      <c r="C574" s="3" t="s">
        <v>11</v>
      </c>
      <c r="D574" s="3" t="s">
        <v>125</v>
      </c>
      <c r="E574" s="3" t="s">
        <v>126</v>
      </c>
      <c r="F574" s="3" t="s">
        <v>127</v>
      </c>
      <c r="G574" s="3">
        <v>607115</v>
      </c>
      <c r="H574" s="3">
        <v>607615</v>
      </c>
      <c r="I574" s="3" t="s">
        <v>159</v>
      </c>
      <c r="J574" s="3">
        <v>501</v>
      </c>
      <c r="K574" s="3" t="s">
        <v>129</v>
      </c>
      <c r="L574" s="3" t="s">
        <v>130</v>
      </c>
      <c r="M574" s="3" t="s">
        <v>1395</v>
      </c>
      <c r="N574" s="3" t="s">
        <v>141</v>
      </c>
      <c r="O574" s="3">
        <v>166</v>
      </c>
    </row>
    <row r="575" spans="1:16" x14ac:dyDescent="0.25">
      <c r="A575" s="3" t="s">
        <v>1396</v>
      </c>
      <c r="B575" s="3" t="s">
        <v>124</v>
      </c>
      <c r="C575" s="3" t="s">
        <v>11</v>
      </c>
      <c r="D575" s="3" t="s">
        <v>125</v>
      </c>
      <c r="E575" s="3" t="s">
        <v>126</v>
      </c>
      <c r="F575" s="3" t="s">
        <v>127</v>
      </c>
      <c r="G575" s="3">
        <v>607781</v>
      </c>
      <c r="H575" s="3">
        <v>608692</v>
      </c>
      <c r="I575" s="3" t="s">
        <v>159</v>
      </c>
      <c r="J575" s="3">
        <v>912</v>
      </c>
      <c r="K575" s="3" t="s">
        <v>129</v>
      </c>
      <c r="L575" s="3" t="s">
        <v>130</v>
      </c>
      <c r="M575" s="3" t="s">
        <v>1397</v>
      </c>
      <c r="N575" s="3" t="s">
        <v>285</v>
      </c>
      <c r="O575" s="3">
        <v>303</v>
      </c>
    </row>
    <row r="576" spans="1:16" x14ac:dyDescent="0.25">
      <c r="A576" s="3" t="s">
        <v>1398</v>
      </c>
      <c r="B576" s="3" t="s">
        <v>124</v>
      </c>
      <c r="C576" s="3" t="s">
        <v>70</v>
      </c>
      <c r="D576" s="3" t="s">
        <v>125</v>
      </c>
      <c r="E576" s="3" t="s">
        <v>126</v>
      </c>
      <c r="F576" s="3" t="s">
        <v>127</v>
      </c>
      <c r="G576" s="3">
        <v>608856</v>
      </c>
      <c r="H576" s="3">
        <v>609092</v>
      </c>
      <c r="I576" s="3" t="s">
        <v>159</v>
      </c>
      <c r="J576" s="3">
        <v>237</v>
      </c>
      <c r="K576" s="3" t="e">
        <v>#N/A</v>
      </c>
      <c r="L576" s="3" t="e">
        <v>#N/A</v>
      </c>
      <c r="M576" s="3" t="e">
        <v>#N/A</v>
      </c>
      <c r="N576" s="3" t="e">
        <v>#N/A</v>
      </c>
      <c r="O576" s="3" t="e">
        <v>#N/A</v>
      </c>
      <c r="P576" s="3" t="e">
        <v>#N/A</v>
      </c>
    </row>
    <row r="577" spans="1:15" x14ac:dyDescent="0.25">
      <c r="A577" s="3" t="s">
        <v>1399</v>
      </c>
      <c r="B577" s="3" t="s">
        <v>124</v>
      </c>
      <c r="C577" s="3" t="s">
        <v>11</v>
      </c>
      <c r="D577" s="3" t="s">
        <v>125</v>
      </c>
      <c r="E577" s="3" t="s">
        <v>126</v>
      </c>
      <c r="F577" s="3" t="s">
        <v>127</v>
      </c>
      <c r="G577" s="3">
        <v>609201</v>
      </c>
      <c r="H577" s="3">
        <v>609470</v>
      </c>
      <c r="I577" s="3" t="s">
        <v>128</v>
      </c>
      <c r="J577" s="3">
        <v>270</v>
      </c>
      <c r="K577" s="3" t="s">
        <v>129</v>
      </c>
      <c r="L577" s="3" t="s">
        <v>130</v>
      </c>
      <c r="M577" s="3" t="s">
        <v>1400</v>
      </c>
      <c r="N577" s="3" t="s">
        <v>141</v>
      </c>
      <c r="O577" s="3">
        <v>89</v>
      </c>
    </row>
    <row r="578" spans="1:15" x14ac:dyDescent="0.25">
      <c r="A578" s="3" t="s">
        <v>1401</v>
      </c>
      <c r="B578" s="3" t="s">
        <v>124</v>
      </c>
      <c r="C578" s="3" t="s">
        <v>11</v>
      </c>
      <c r="D578" s="3" t="s">
        <v>125</v>
      </c>
      <c r="E578" s="3" t="s">
        <v>126</v>
      </c>
      <c r="F578" s="3" t="s">
        <v>127</v>
      </c>
      <c r="G578" s="3">
        <v>609562</v>
      </c>
      <c r="H578" s="3">
        <v>610965</v>
      </c>
      <c r="I578" s="3" t="s">
        <v>128</v>
      </c>
      <c r="J578" s="3">
        <v>1404</v>
      </c>
      <c r="K578" s="3" t="s">
        <v>129</v>
      </c>
      <c r="L578" s="3" t="s">
        <v>130</v>
      </c>
      <c r="M578" s="3" t="s">
        <v>1402</v>
      </c>
      <c r="N578" s="3" t="s">
        <v>1403</v>
      </c>
      <c r="O578" s="3">
        <v>467</v>
      </c>
    </row>
    <row r="579" spans="1:15" x14ac:dyDescent="0.25">
      <c r="A579" s="3" t="s">
        <v>1404</v>
      </c>
      <c r="B579" s="3" t="s">
        <v>124</v>
      </c>
      <c r="C579" s="3" t="s">
        <v>11</v>
      </c>
      <c r="D579" s="3" t="s">
        <v>125</v>
      </c>
      <c r="E579" s="3" t="s">
        <v>126</v>
      </c>
      <c r="F579" s="3" t="s">
        <v>127</v>
      </c>
      <c r="G579" s="3">
        <v>610979</v>
      </c>
      <c r="H579" s="3">
        <v>611926</v>
      </c>
      <c r="I579" s="3" t="s">
        <v>128</v>
      </c>
      <c r="J579" s="3">
        <v>948</v>
      </c>
      <c r="K579" s="3" t="s">
        <v>129</v>
      </c>
      <c r="L579" s="3" t="s">
        <v>130</v>
      </c>
      <c r="M579" s="3" t="s">
        <v>1405</v>
      </c>
      <c r="N579" s="3" t="s">
        <v>1406</v>
      </c>
      <c r="O579" s="3">
        <v>315</v>
      </c>
    </row>
    <row r="580" spans="1:15" x14ac:dyDescent="0.25">
      <c r="A580" s="3" t="s">
        <v>1407</v>
      </c>
      <c r="B580" s="3" t="s">
        <v>124</v>
      </c>
      <c r="C580" s="3" t="s">
        <v>11</v>
      </c>
      <c r="D580" s="3" t="s">
        <v>125</v>
      </c>
      <c r="E580" s="3" t="s">
        <v>126</v>
      </c>
      <c r="F580" s="3" t="s">
        <v>127</v>
      </c>
      <c r="G580" s="3">
        <v>611948</v>
      </c>
      <c r="H580" s="3">
        <v>613654</v>
      </c>
      <c r="I580" s="3" t="s">
        <v>128</v>
      </c>
      <c r="J580" s="3">
        <v>1707</v>
      </c>
      <c r="K580" s="3" t="s">
        <v>129</v>
      </c>
      <c r="L580" s="3" t="s">
        <v>130</v>
      </c>
      <c r="M580" s="3" t="s">
        <v>1408</v>
      </c>
      <c r="N580" s="3" t="s">
        <v>1409</v>
      </c>
      <c r="O580" s="3">
        <v>568</v>
      </c>
    </row>
    <row r="581" spans="1:15" x14ac:dyDescent="0.25">
      <c r="A581" s="3" t="s">
        <v>1410</v>
      </c>
      <c r="B581" s="3" t="s">
        <v>124</v>
      </c>
      <c r="C581" s="3" t="s">
        <v>11</v>
      </c>
      <c r="D581" s="3" t="s">
        <v>125</v>
      </c>
      <c r="E581" s="3" t="s">
        <v>126</v>
      </c>
      <c r="F581" s="3" t="s">
        <v>127</v>
      </c>
      <c r="G581" s="3">
        <v>613793</v>
      </c>
      <c r="H581" s="3">
        <v>614776</v>
      </c>
      <c r="I581" s="3" t="s">
        <v>128</v>
      </c>
      <c r="J581" s="3">
        <v>984</v>
      </c>
      <c r="K581" s="3" t="s">
        <v>129</v>
      </c>
      <c r="L581" s="3" t="s">
        <v>130</v>
      </c>
      <c r="M581" s="3" t="s">
        <v>1411</v>
      </c>
      <c r="N581" s="3" t="s">
        <v>1412</v>
      </c>
      <c r="O581" s="3">
        <v>327</v>
      </c>
    </row>
    <row r="582" spans="1:15" x14ac:dyDescent="0.25">
      <c r="A582" s="3" t="s">
        <v>1413</v>
      </c>
      <c r="B582" s="3" t="s">
        <v>124</v>
      </c>
      <c r="C582" s="3" t="s">
        <v>11</v>
      </c>
      <c r="D582" s="3" t="s">
        <v>125</v>
      </c>
      <c r="E582" s="3" t="s">
        <v>126</v>
      </c>
      <c r="F582" s="3" t="s">
        <v>127</v>
      </c>
      <c r="G582" s="3">
        <v>614776</v>
      </c>
      <c r="H582" s="3">
        <v>615312</v>
      </c>
      <c r="I582" s="3" t="s">
        <v>128</v>
      </c>
      <c r="J582" s="3">
        <v>537</v>
      </c>
      <c r="K582" s="3" t="s">
        <v>129</v>
      </c>
      <c r="L582" s="3" t="s">
        <v>130</v>
      </c>
      <c r="M582" s="3" t="s">
        <v>1414</v>
      </c>
      <c r="N582" s="3" t="s">
        <v>141</v>
      </c>
      <c r="O582" s="3">
        <v>178</v>
      </c>
    </row>
    <row r="583" spans="1:15" x14ac:dyDescent="0.25">
      <c r="A583" s="3" t="s">
        <v>1415</v>
      </c>
      <c r="B583" s="3" t="s">
        <v>124</v>
      </c>
      <c r="C583" s="3" t="s">
        <v>11</v>
      </c>
      <c r="D583" s="3" t="s">
        <v>125</v>
      </c>
      <c r="E583" s="3" t="s">
        <v>126</v>
      </c>
      <c r="F583" s="3" t="s">
        <v>127</v>
      </c>
      <c r="G583" s="3">
        <v>615309</v>
      </c>
      <c r="H583" s="3">
        <v>615575</v>
      </c>
      <c r="I583" s="3" t="s">
        <v>128</v>
      </c>
      <c r="J583" s="3">
        <v>267</v>
      </c>
      <c r="K583" s="3" t="s">
        <v>129</v>
      </c>
      <c r="L583" s="3" t="s">
        <v>130</v>
      </c>
      <c r="M583" s="3" t="s">
        <v>1416</v>
      </c>
      <c r="N583" s="3" t="s">
        <v>141</v>
      </c>
      <c r="O583" s="3">
        <v>88</v>
      </c>
    </row>
    <row r="584" spans="1:15" x14ac:dyDescent="0.25">
      <c r="A584" s="3" t="s">
        <v>1417</v>
      </c>
      <c r="B584" s="3" t="s">
        <v>124</v>
      </c>
      <c r="C584" s="3" t="s">
        <v>11</v>
      </c>
      <c r="D584" s="3" t="s">
        <v>125</v>
      </c>
      <c r="E584" s="3" t="s">
        <v>126</v>
      </c>
      <c r="F584" s="3" t="s">
        <v>127</v>
      </c>
      <c r="G584" s="3">
        <v>615788</v>
      </c>
      <c r="H584" s="3">
        <v>616660</v>
      </c>
      <c r="I584" s="3" t="s">
        <v>159</v>
      </c>
      <c r="J584" s="3">
        <v>873</v>
      </c>
      <c r="K584" s="3" t="s">
        <v>129</v>
      </c>
      <c r="L584" s="3" t="s">
        <v>130</v>
      </c>
      <c r="M584" s="3" t="s">
        <v>1418</v>
      </c>
      <c r="N584" s="3" t="s">
        <v>141</v>
      </c>
      <c r="O584" s="3">
        <v>290</v>
      </c>
    </row>
    <row r="585" spans="1:15" x14ac:dyDescent="0.25">
      <c r="A585" s="3" t="s">
        <v>1419</v>
      </c>
      <c r="B585" s="3" t="s">
        <v>124</v>
      </c>
      <c r="C585" s="3" t="s">
        <v>11</v>
      </c>
      <c r="D585" s="3" t="s">
        <v>125</v>
      </c>
      <c r="E585" s="3" t="s">
        <v>126</v>
      </c>
      <c r="F585" s="3" t="s">
        <v>127</v>
      </c>
      <c r="G585" s="3">
        <v>616880</v>
      </c>
      <c r="H585" s="3">
        <v>618502</v>
      </c>
      <c r="I585" s="3" t="s">
        <v>128</v>
      </c>
      <c r="J585" s="3">
        <v>1623</v>
      </c>
      <c r="K585" s="3" t="s">
        <v>129</v>
      </c>
      <c r="L585" s="3" t="s">
        <v>130</v>
      </c>
      <c r="M585" s="3" t="s">
        <v>1420</v>
      </c>
      <c r="N585" s="3" t="s">
        <v>1421</v>
      </c>
      <c r="O585" s="3">
        <v>540</v>
      </c>
    </row>
    <row r="586" spans="1:15" x14ac:dyDescent="0.25">
      <c r="A586" s="3" t="s">
        <v>1422</v>
      </c>
      <c r="B586" s="3" t="s">
        <v>124</v>
      </c>
      <c r="C586" s="3" t="s">
        <v>11</v>
      </c>
      <c r="D586" s="3" t="s">
        <v>125</v>
      </c>
      <c r="E586" s="3" t="s">
        <v>126</v>
      </c>
      <c r="F586" s="3" t="s">
        <v>127</v>
      </c>
      <c r="G586" s="3">
        <v>618709</v>
      </c>
      <c r="H586" s="3">
        <v>620070</v>
      </c>
      <c r="I586" s="3" t="s">
        <v>128</v>
      </c>
      <c r="J586" s="3">
        <v>1362</v>
      </c>
      <c r="K586" s="3" t="s">
        <v>129</v>
      </c>
      <c r="L586" s="3" t="s">
        <v>130</v>
      </c>
      <c r="M586" s="3" t="s">
        <v>8323</v>
      </c>
      <c r="N586" s="3" t="s">
        <v>1423</v>
      </c>
      <c r="O586" s="3">
        <v>453</v>
      </c>
    </row>
    <row r="587" spans="1:15" x14ac:dyDescent="0.25">
      <c r="A587" s="3" t="s">
        <v>1424</v>
      </c>
      <c r="B587" s="3" t="s">
        <v>124</v>
      </c>
      <c r="C587" s="3" t="s">
        <v>11</v>
      </c>
      <c r="D587" s="3" t="s">
        <v>125</v>
      </c>
      <c r="E587" s="3" t="s">
        <v>126</v>
      </c>
      <c r="F587" s="3" t="s">
        <v>127</v>
      </c>
      <c r="G587" s="3">
        <v>620551</v>
      </c>
      <c r="H587" s="3">
        <v>621036</v>
      </c>
      <c r="I587" s="3" t="s">
        <v>159</v>
      </c>
      <c r="J587" s="3">
        <v>486</v>
      </c>
      <c r="K587" s="3" t="s">
        <v>129</v>
      </c>
      <c r="L587" s="3" t="s">
        <v>130</v>
      </c>
      <c r="M587" s="3" t="s">
        <v>1425</v>
      </c>
      <c r="N587" s="3" t="s">
        <v>141</v>
      </c>
      <c r="O587" s="3">
        <v>161</v>
      </c>
    </row>
    <row r="588" spans="1:15" x14ac:dyDescent="0.25">
      <c r="A588" s="3" t="s">
        <v>1426</v>
      </c>
      <c r="B588" s="3" t="s">
        <v>124</v>
      </c>
      <c r="C588" s="3" t="s">
        <v>11</v>
      </c>
      <c r="D588" s="3" t="s">
        <v>125</v>
      </c>
      <c r="E588" s="3" t="s">
        <v>126</v>
      </c>
      <c r="F588" s="3" t="s">
        <v>127</v>
      </c>
      <c r="G588" s="3">
        <v>621501</v>
      </c>
      <c r="H588" s="3">
        <v>621923</v>
      </c>
      <c r="I588" s="3" t="s">
        <v>159</v>
      </c>
      <c r="J588" s="3">
        <v>423</v>
      </c>
      <c r="K588" s="3" t="s">
        <v>129</v>
      </c>
      <c r="L588" s="3" t="s">
        <v>130</v>
      </c>
      <c r="M588" s="3" t="s">
        <v>8324</v>
      </c>
      <c r="N588" s="3" t="s">
        <v>1427</v>
      </c>
      <c r="O588" s="3">
        <v>140</v>
      </c>
    </row>
    <row r="589" spans="1:15" x14ac:dyDescent="0.25">
      <c r="A589" s="3" t="s">
        <v>1428</v>
      </c>
      <c r="B589" s="3" t="s">
        <v>124</v>
      </c>
      <c r="C589" s="3" t="s">
        <v>11</v>
      </c>
      <c r="D589" s="3" t="s">
        <v>125</v>
      </c>
      <c r="E589" s="3" t="s">
        <v>126</v>
      </c>
      <c r="F589" s="3" t="s">
        <v>127</v>
      </c>
      <c r="G589" s="3">
        <v>621929</v>
      </c>
      <c r="H589" s="3">
        <v>622150</v>
      </c>
      <c r="I589" s="3" t="s">
        <v>159</v>
      </c>
      <c r="J589" s="3">
        <v>222</v>
      </c>
      <c r="K589" s="3" t="s">
        <v>129</v>
      </c>
      <c r="L589" s="3" t="s">
        <v>130</v>
      </c>
      <c r="M589" s="3" t="s">
        <v>1429</v>
      </c>
      <c r="N589" s="3" t="s">
        <v>1387</v>
      </c>
      <c r="O589" s="3">
        <v>73</v>
      </c>
    </row>
    <row r="590" spans="1:15" x14ac:dyDescent="0.25">
      <c r="A590" s="3" t="s">
        <v>1430</v>
      </c>
      <c r="B590" s="3" t="s">
        <v>124</v>
      </c>
      <c r="C590" s="3" t="s">
        <v>11</v>
      </c>
      <c r="D590" s="3" t="s">
        <v>125</v>
      </c>
      <c r="E590" s="3" t="s">
        <v>126</v>
      </c>
      <c r="F590" s="3" t="s">
        <v>127</v>
      </c>
      <c r="G590" s="3">
        <v>622321</v>
      </c>
      <c r="H590" s="3">
        <v>622830</v>
      </c>
      <c r="I590" s="3" t="s">
        <v>128</v>
      </c>
      <c r="J590" s="3">
        <v>510</v>
      </c>
      <c r="K590" s="3" t="s">
        <v>129</v>
      </c>
      <c r="L590" s="3" t="s">
        <v>130</v>
      </c>
      <c r="M590" s="3" t="s">
        <v>1431</v>
      </c>
      <c r="N590" s="3" t="s">
        <v>992</v>
      </c>
      <c r="O590" s="3">
        <v>169</v>
      </c>
    </row>
    <row r="591" spans="1:15" x14ac:dyDescent="0.25">
      <c r="A591" s="3" t="s">
        <v>1432</v>
      </c>
      <c r="B591" s="3" t="s">
        <v>124</v>
      </c>
      <c r="C591" s="3" t="s">
        <v>11</v>
      </c>
      <c r="D591" s="3" t="s">
        <v>125</v>
      </c>
      <c r="E591" s="3" t="s">
        <v>126</v>
      </c>
      <c r="F591" s="3" t="s">
        <v>127</v>
      </c>
      <c r="G591" s="3">
        <v>623081</v>
      </c>
      <c r="H591" s="3">
        <v>623284</v>
      </c>
      <c r="I591" s="3" t="s">
        <v>128</v>
      </c>
      <c r="J591" s="3">
        <v>204</v>
      </c>
      <c r="K591" s="3" t="s">
        <v>129</v>
      </c>
      <c r="L591" s="3" t="s">
        <v>130</v>
      </c>
      <c r="M591" s="3" t="s">
        <v>1433</v>
      </c>
      <c r="N591" s="3" t="s">
        <v>141</v>
      </c>
      <c r="O591" s="3">
        <v>67</v>
      </c>
    </row>
    <row r="592" spans="1:15" x14ac:dyDescent="0.25">
      <c r="A592" s="3" t="s">
        <v>1434</v>
      </c>
      <c r="B592" s="3" t="s">
        <v>124</v>
      </c>
      <c r="C592" s="3" t="s">
        <v>11</v>
      </c>
      <c r="D592" s="3" t="s">
        <v>125</v>
      </c>
      <c r="E592" s="3" t="s">
        <v>126</v>
      </c>
      <c r="F592" s="3" t="s">
        <v>127</v>
      </c>
      <c r="G592" s="3">
        <v>623559</v>
      </c>
      <c r="H592" s="3">
        <v>623951</v>
      </c>
      <c r="I592" s="3" t="s">
        <v>159</v>
      </c>
      <c r="J592" s="3">
        <v>393</v>
      </c>
      <c r="K592" s="3" t="s">
        <v>129</v>
      </c>
      <c r="L592" s="3" t="s">
        <v>130</v>
      </c>
      <c r="M592" s="3" t="s">
        <v>1435</v>
      </c>
      <c r="N592" s="3" t="s">
        <v>898</v>
      </c>
      <c r="O592" s="3">
        <v>130</v>
      </c>
    </row>
    <row r="593" spans="1:15" x14ac:dyDescent="0.25">
      <c r="A593" s="3" t="s">
        <v>1436</v>
      </c>
      <c r="B593" s="3" t="s">
        <v>124</v>
      </c>
      <c r="C593" s="3" t="s">
        <v>11</v>
      </c>
      <c r="D593" s="3" t="s">
        <v>125</v>
      </c>
      <c r="E593" s="3" t="s">
        <v>126</v>
      </c>
      <c r="F593" s="3" t="s">
        <v>127</v>
      </c>
      <c r="G593" s="3">
        <v>624039</v>
      </c>
      <c r="H593" s="3">
        <v>625373</v>
      </c>
      <c r="I593" s="3" t="s">
        <v>128</v>
      </c>
      <c r="J593" s="3">
        <v>1335</v>
      </c>
      <c r="K593" s="3" t="s">
        <v>129</v>
      </c>
      <c r="L593" s="3" t="s">
        <v>130</v>
      </c>
      <c r="M593" s="3" t="s">
        <v>1437</v>
      </c>
      <c r="N593" s="3" t="s">
        <v>1438</v>
      </c>
      <c r="O593" s="3">
        <v>444</v>
      </c>
    </row>
    <row r="594" spans="1:15" x14ac:dyDescent="0.25">
      <c r="A594" s="3" t="s">
        <v>1439</v>
      </c>
      <c r="B594" s="3" t="s">
        <v>124</v>
      </c>
      <c r="C594" s="3" t="s">
        <v>11</v>
      </c>
      <c r="D594" s="3" t="s">
        <v>125</v>
      </c>
      <c r="E594" s="3" t="s">
        <v>126</v>
      </c>
      <c r="F594" s="3" t="s">
        <v>127</v>
      </c>
      <c r="G594" s="3">
        <v>625373</v>
      </c>
      <c r="H594" s="3">
        <v>625981</v>
      </c>
      <c r="I594" s="3" t="s">
        <v>128</v>
      </c>
      <c r="J594" s="3">
        <v>609</v>
      </c>
      <c r="K594" s="3" t="s">
        <v>129</v>
      </c>
      <c r="L594" s="3" t="s">
        <v>130</v>
      </c>
      <c r="M594" s="3" t="s">
        <v>1440</v>
      </c>
      <c r="N594" s="3" t="s">
        <v>141</v>
      </c>
      <c r="O594" s="3">
        <v>202</v>
      </c>
    </row>
    <row r="595" spans="1:15" x14ac:dyDescent="0.25">
      <c r="A595" s="3" t="s">
        <v>1441</v>
      </c>
      <c r="B595" s="3" t="s">
        <v>124</v>
      </c>
      <c r="C595" s="3" t="s">
        <v>11</v>
      </c>
      <c r="D595" s="3" t="s">
        <v>125</v>
      </c>
      <c r="E595" s="3" t="s">
        <v>126</v>
      </c>
      <c r="F595" s="3" t="s">
        <v>127</v>
      </c>
      <c r="G595" s="3">
        <v>626029</v>
      </c>
      <c r="H595" s="3">
        <v>626646</v>
      </c>
      <c r="I595" s="3" t="s">
        <v>128</v>
      </c>
      <c r="J595" s="3">
        <v>618</v>
      </c>
      <c r="K595" s="3" t="s">
        <v>129</v>
      </c>
      <c r="L595" s="3" t="s">
        <v>130</v>
      </c>
      <c r="M595" s="3" t="s">
        <v>1442</v>
      </c>
      <c r="N595" s="3" t="s">
        <v>1443</v>
      </c>
      <c r="O595" s="3">
        <v>205</v>
      </c>
    </row>
    <row r="596" spans="1:15" x14ac:dyDescent="0.25">
      <c r="A596" s="3" t="s">
        <v>1444</v>
      </c>
      <c r="B596" s="3" t="s">
        <v>124</v>
      </c>
      <c r="C596" s="3" t="s">
        <v>11</v>
      </c>
      <c r="D596" s="3" t="s">
        <v>125</v>
      </c>
      <c r="E596" s="3" t="s">
        <v>126</v>
      </c>
      <c r="F596" s="3" t="s">
        <v>127</v>
      </c>
      <c r="G596" s="3">
        <v>626643</v>
      </c>
      <c r="H596" s="3">
        <v>627440</v>
      </c>
      <c r="I596" s="3" t="s">
        <v>128</v>
      </c>
      <c r="J596" s="3">
        <v>798</v>
      </c>
      <c r="K596" s="3" t="s">
        <v>129</v>
      </c>
      <c r="L596" s="3" t="s">
        <v>130</v>
      </c>
      <c r="M596" s="3" t="s">
        <v>1445</v>
      </c>
      <c r="N596" s="3" t="s">
        <v>1446</v>
      </c>
      <c r="O596" s="3">
        <v>265</v>
      </c>
    </row>
    <row r="597" spans="1:15" x14ac:dyDescent="0.25">
      <c r="A597" s="3" t="s">
        <v>1447</v>
      </c>
      <c r="B597" s="3" t="s">
        <v>124</v>
      </c>
      <c r="C597" s="3" t="s">
        <v>11</v>
      </c>
      <c r="D597" s="3" t="s">
        <v>125</v>
      </c>
      <c r="E597" s="3" t="s">
        <v>126</v>
      </c>
      <c r="F597" s="3" t="s">
        <v>127</v>
      </c>
      <c r="G597" s="3">
        <v>627437</v>
      </c>
      <c r="H597" s="3">
        <v>629086</v>
      </c>
      <c r="I597" s="3" t="s">
        <v>128</v>
      </c>
      <c r="J597" s="3">
        <v>1650</v>
      </c>
      <c r="K597" s="3" t="s">
        <v>129</v>
      </c>
      <c r="L597" s="3" t="s">
        <v>130</v>
      </c>
      <c r="M597" s="3" t="s">
        <v>1448</v>
      </c>
      <c r="N597" s="3" t="s">
        <v>1449</v>
      </c>
      <c r="O597" s="3">
        <v>549</v>
      </c>
    </row>
    <row r="598" spans="1:15" x14ac:dyDescent="0.25">
      <c r="A598" s="3" t="s">
        <v>1450</v>
      </c>
      <c r="B598" s="3" t="s">
        <v>124</v>
      </c>
      <c r="C598" s="3" t="s">
        <v>11</v>
      </c>
      <c r="D598" s="3" t="s">
        <v>125</v>
      </c>
      <c r="E598" s="3" t="s">
        <v>126</v>
      </c>
      <c r="F598" s="3" t="s">
        <v>127</v>
      </c>
      <c r="G598" s="3">
        <v>629083</v>
      </c>
      <c r="H598" s="3">
        <v>630111</v>
      </c>
      <c r="I598" s="3" t="s">
        <v>128</v>
      </c>
      <c r="J598" s="3">
        <v>1029</v>
      </c>
      <c r="K598" s="3" t="s">
        <v>129</v>
      </c>
      <c r="L598" s="3" t="s">
        <v>130</v>
      </c>
      <c r="M598" s="3" t="s">
        <v>1451</v>
      </c>
      <c r="N598" s="3" t="s">
        <v>1452</v>
      </c>
      <c r="O598" s="3">
        <v>342</v>
      </c>
    </row>
    <row r="599" spans="1:15" x14ac:dyDescent="0.25">
      <c r="A599" s="3" t="s">
        <v>1453</v>
      </c>
      <c r="B599" s="3" t="s">
        <v>124</v>
      </c>
      <c r="C599" s="3" t="s">
        <v>11</v>
      </c>
      <c r="D599" s="3" t="s">
        <v>125</v>
      </c>
      <c r="E599" s="3" t="s">
        <v>126</v>
      </c>
      <c r="F599" s="3" t="s">
        <v>127</v>
      </c>
      <c r="G599" s="3">
        <v>630180</v>
      </c>
      <c r="H599" s="3">
        <v>631466</v>
      </c>
      <c r="I599" s="3" t="s">
        <v>128</v>
      </c>
      <c r="J599" s="3">
        <v>1287</v>
      </c>
      <c r="K599" s="3" t="s">
        <v>129</v>
      </c>
      <c r="L599" s="3" t="s">
        <v>130</v>
      </c>
      <c r="M599" s="3" t="s">
        <v>1454</v>
      </c>
      <c r="N599" s="3" t="s">
        <v>1214</v>
      </c>
      <c r="O599" s="3">
        <v>428</v>
      </c>
    </row>
    <row r="600" spans="1:15" x14ac:dyDescent="0.25">
      <c r="A600" s="3" t="s">
        <v>1455</v>
      </c>
      <c r="B600" s="3" t="s">
        <v>124</v>
      </c>
      <c r="C600" s="3" t="s">
        <v>11</v>
      </c>
      <c r="D600" s="3" t="s">
        <v>125</v>
      </c>
      <c r="E600" s="3" t="s">
        <v>126</v>
      </c>
      <c r="F600" s="3" t="s">
        <v>127</v>
      </c>
      <c r="G600" s="3">
        <v>631553</v>
      </c>
      <c r="H600" s="3">
        <v>631810</v>
      </c>
      <c r="I600" s="3" t="s">
        <v>128</v>
      </c>
      <c r="J600" s="3">
        <v>258</v>
      </c>
      <c r="K600" s="3" t="s">
        <v>129</v>
      </c>
      <c r="L600" s="3" t="s">
        <v>130</v>
      </c>
      <c r="M600" s="3" t="s">
        <v>1456</v>
      </c>
      <c r="N600" s="3" t="s">
        <v>141</v>
      </c>
      <c r="O600" s="3">
        <v>85</v>
      </c>
    </row>
    <row r="601" spans="1:15" x14ac:dyDescent="0.25">
      <c r="A601" s="3" t="s">
        <v>1457</v>
      </c>
      <c r="B601" s="3" t="s">
        <v>124</v>
      </c>
      <c r="C601" s="3" t="s">
        <v>11</v>
      </c>
      <c r="D601" s="3" t="s">
        <v>125</v>
      </c>
      <c r="E601" s="3" t="s">
        <v>126</v>
      </c>
      <c r="F601" s="3" t="s">
        <v>127</v>
      </c>
      <c r="G601" s="3">
        <v>631934</v>
      </c>
      <c r="H601" s="3">
        <v>632269</v>
      </c>
      <c r="I601" s="3" t="s">
        <v>128</v>
      </c>
      <c r="J601" s="3">
        <v>336</v>
      </c>
      <c r="K601" s="3" t="s">
        <v>129</v>
      </c>
      <c r="L601" s="3" t="s">
        <v>130</v>
      </c>
      <c r="M601" s="3" t="s">
        <v>1458</v>
      </c>
      <c r="N601" s="3" t="s">
        <v>141</v>
      </c>
      <c r="O601" s="3">
        <v>111</v>
      </c>
    </row>
    <row r="602" spans="1:15" x14ac:dyDescent="0.25">
      <c r="A602" s="3" t="s">
        <v>1459</v>
      </c>
      <c r="B602" s="3" t="s">
        <v>124</v>
      </c>
      <c r="C602" s="3" t="s">
        <v>11</v>
      </c>
      <c r="D602" s="3" t="s">
        <v>125</v>
      </c>
      <c r="E602" s="3" t="s">
        <v>126</v>
      </c>
      <c r="F602" s="3" t="s">
        <v>127</v>
      </c>
      <c r="G602" s="3">
        <v>632339</v>
      </c>
      <c r="H602" s="3">
        <v>633223</v>
      </c>
      <c r="I602" s="3" t="s">
        <v>159</v>
      </c>
      <c r="J602" s="3">
        <v>885</v>
      </c>
      <c r="K602" s="3" t="s">
        <v>129</v>
      </c>
      <c r="L602" s="3" t="s">
        <v>130</v>
      </c>
      <c r="M602" s="3" t="s">
        <v>1460</v>
      </c>
      <c r="N602" s="3" t="s">
        <v>1461</v>
      </c>
      <c r="O602" s="3">
        <v>294</v>
      </c>
    </row>
    <row r="603" spans="1:15" x14ac:dyDescent="0.25">
      <c r="A603" s="3" t="s">
        <v>1462</v>
      </c>
      <c r="B603" s="3" t="s">
        <v>124</v>
      </c>
      <c r="C603" s="3" t="s">
        <v>11</v>
      </c>
      <c r="D603" s="3" t="s">
        <v>125</v>
      </c>
      <c r="E603" s="3" t="s">
        <v>126</v>
      </c>
      <c r="F603" s="3" t="s">
        <v>127</v>
      </c>
      <c r="G603" s="3">
        <v>633269</v>
      </c>
      <c r="H603" s="3">
        <v>634075</v>
      </c>
      <c r="I603" s="3" t="s">
        <v>128</v>
      </c>
      <c r="J603" s="3">
        <v>807</v>
      </c>
      <c r="K603" s="3" t="s">
        <v>129</v>
      </c>
      <c r="L603" s="3" t="s">
        <v>130</v>
      </c>
      <c r="M603" s="3" t="s">
        <v>8325</v>
      </c>
      <c r="N603" s="3" t="s">
        <v>1463</v>
      </c>
      <c r="O603" s="3">
        <v>268</v>
      </c>
    </row>
    <row r="604" spans="1:15" x14ac:dyDescent="0.25">
      <c r="A604" s="3" t="s">
        <v>1464</v>
      </c>
      <c r="B604" s="3" t="s">
        <v>124</v>
      </c>
      <c r="C604" s="3" t="s">
        <v>11</v>
      </c>
      <c r="D604" s="3" t="s">
        <v>125</v>
      </c>
      <c r="E604" s="3" t="s">
        <v>126</v>
      </c>
      <c r="F604" s="3" t="s">
        <v>127</v>
      </c>
      <c r="G604" s="3">
        <v>634072</v>
      </c>
      <c r="H604" s="3">
        <v>635118</v>
      </c>
      <c r="I604" s="3" t="s">
        <v>128</v>
      </c>
      <c r="J604" s="3">
        <v>1047</v>
      </c>
      <c r="K604" s="3" t="s">
        <v>129</v>
      </c>
      <c r="L604" s="3" t="s">
        <v>130</v>
      </c>
      <c r="M604" s="3" t="s">
        <v>1465</v>
      </c>
      <c r="N604" s="3" t="s">
        <v>544</v>
      </c>
      <c r="O604" s="3">
        <v>348</v>
      </c>
    </row>
    <row r="605" spans="1:15" x14ac:dyDescent="0.25">
      <c r="A605" s="3" t="s">
        <v>1466</v>
      </c>
      <c r="B605" s="3" t="s">
        <v>124</v>
      </c>
      <c r="C605" s="3" t="s">
        <v>11</v>
      </c>
      <c r="D605" s="3" t="s">
        <v>125</v>
      </c>
      <c r="E605" s="3" t="s">
        <v>126</v>
      </c>
      <c r="F605" s="3" t="s">
        <v>127</v>
      </c>
      <c r="G605" s="3">
        <v>635126</v>
      </c>
      <c r="H605" s="3">
        <v>636871</v>
      </c>
      <c r="I605" s="3" t="s">
        <v>159</v>
      </c>
      <c r="J605" s="3">
        <v>1746</v>
      </c>
      <c r="K605" s="3" t="s">
        <v>129</v>
      </c>
      <c r="L605" s="3" t="s">
        <v>130</v>
      </c>
      <c r="M605" s="3" t="s">
        <v>1467</v>
      </c>
      <c r="N605" s="3" t="s">
        <v>141</v>
      </c>
      <c r="O605" s="3">
        <v>581</v>
      </c>
    </row>
    <row r="606" spans="1:15" x14ac:dyDescent="0.25">
      <c r="A606" s="3" t="s">
        <v>1468</v>
      </c>
      <c r="B606" s="3" t="s">
        <v>124</v>
      </c>
      <c r="C606" s="3" t="s">
        <v>11</v>
      </c>
      <c r="D606" s="3" t="s">
        <v>125</v>
      </c>
      <c r="E606" s="3" t="s">
        <v>126</v>
      </c>
      <c r="F606" s="3" t="s">
        <v>127</v>
      </c>
      <c r="G606" s="3">
        <v>637107</v>
      </c>
      <c r="H606" s="3">
        <v>637349</v>
      </c>
      <c r="I606" s="3" t="s">
        <v>159</v>
      </c>
      <c r="J606" s="3">
        <v>243</v>
      </c>
      <c r="K606" s="3" t="s">
        <v>129</v>
      </c>
      <c r="L606" s="3" t="s">
        <v>130</v>
      </c>
      <c r="M606" s="3" t="s">
        <v>1469</v>
      </c>
      <c r="N606" s="3" t="s">
        <v>141</v>
      </c>
      <c r="O606" s="3">
        <v>80</v>
      </c>
    </row>
    <row r="607" spans="1:15" x14ac:dyDescent="0.25">
      <c r="A607" s="3" t="s">
        <v>1470</v>
      </c>
      <c r="B607" s="3" t="s">
        <v>124</v>
      </c>
      <c r="C607" s="3" t="s">
        <v>11</v>
      </c>
      <c r="D607" s="3" t="s">
        <v>125</v>
      </c>
      <c r="E607" s="3" t="s">
        <v>126</v>
      </c>
      <c r="F607" s="3" t="s">
        <v>127</v>
      </c>
      <c r="G607" s="3">
        <v>637530</v>
      </c>
      <c r="H607" s="3">
        <v>637730</v>
      </c>
      <c r="I607" s="3" t="s">
        <v>159</v>
      </c>
      <c r="J607" s="3">
        <v>201</v>
      </c>
      <c r="K607" s="3" t="s">
        <v>129</v>
      </c>
      <c r="L607" s="3" t="s">
        <v>130</v>
      </c>
      <c r="M607" s="3" t="s">
        <v>1471</v>
      </c>
      <c r="N607" s="3" t="s">
        <v>141</v>
      </c>
      <c r="O607" s="3">
        <v>66</v>
      </c>
    </row>
    <row r="608" spans="1:15" x14ac:dyDescent="0.25">
      <c r="A608" s="3" t="s">
        <v>1472</v>
      </c>
      <c r="B608" s="3" t="s">
        <v>124</v>
      </c>
      <c r="C608" s="3" t="s">
        <v>11</v>
      </c>
      <c r="D608" s="3" t="s">
        <v>125</v>
      </c>
      <c r="E608" s="3" t="s">
        <v>126</v>
      </c>
      <c r="F608" s="3" t="s">
        <v>127</v>
      </c>
      <c r="G608" s="3">
        <v>637727</v>
      </c>
      <c r="H608" s="3">
        <v>638140</v>
      </c>
      <c r="I608" s="3" t="s">
        <v>159</v>
      </c>
      <c r="J608" s="3">
        <v>414</v>
      </c>
      <c r="K608" s="3" t="s">
        <v>129</v>
      </c>
      <c r="L608" s="3" t="s">
        <v>130</v>
      </c>
      <c r="M608" s="3" t="s">
        <v>1473</v>
      </c>
      <c r="N608" s="3" t="s">
        <v>141</v>
      </c>
      <c r="O608" s="3">
        <v>137</v>
      </c>
    </row>
    <row r="609" spans="1:15" x14ac:dyDescent="0.25">
      <c r="A609" s="3" t="s">
        <v>1474</v>
      </c>
      <c r="B609" s="3" t="s">
        <v>124</v>
      </c>
      <c r="C609" s="3" t="s">
        <v>11</v>
      </c>
      <c r="D609" s="3" t="s">
        <v>125</v>
      </c>
      <c r="E609" s="3" t="s">
        <v>126</v>
      </c>
      <c r="F609" s="3" t="s">
        <v>127</v>
      </c>
      <c r="G609" s="3">
        <v>638444</v>
      </c>
      <c r="H609" s="3">
        <v>638947</v>
      </c>
      <c r="I609" s="3" t="s">
        <v>128</v>
      </c>
      <c r="J609" s="3">
        <v>504</v>
      </c>
      <c r="K609" s="3" t="s">
        <v>129</v>
      </c>
      <c r="L609" s="3" t="s">
        <v>130</v>
      </c>
      <c r="M609" s="3" t="s">
        <v>8281</v>
      </c>
      <c r="N609" s="3" t="s">
        <v>141</v>
      </c>
      <c r="O609" s="3">
        <v>167</v>
      </c>
    </row>
    <row r="610" spans="1:15" x14ac:dyDescent="0.25">
      <c r="A610" s="3" t="s">
        <v>1475</v>
      </c>
      <c r="B610" s="3" t="s">
        <v>124</v>
      </c>
      <c r="C610" s="3" t="s">
        <v>11</v>
      </c>
      <c r="D610" s="3" t="s">
        <v>125</v>
      </c>
      <c r="E610" s="3" t="s">
        <v>126</v>
      </c>
      <c r="F610" s="3" t="s">
        <v>127</v>
      </c>
      <c r="G610" s="3">
        <v>639208</v>
      </c>
      <c r="H610" s="3">
        <v>639864</v>
      </c>
      <c r="I610" s="3" t="s">
        <v>128</v>
      </c>
      <c r="J610" s="3">
        <v>657</v>
      </c>
      <c r="K610" s="3" t="s">
        <v>129</v>
      </c>
      <c r="L610" s="3" t="s">
        <v>130</v>
      </c>
      <c r="M610" s="3" t="s">
        <v>1476</v>
      </c>
      <c r="N610" s="3" t="s">
        <v>1477</v>
      </c>
      <c r="O610" s="3">
        <v>218</v>
      </c>
    </row>
    <row r="611" spans="1:15" x14ac:dyDescent="0.25">
      <c r="A611" s="3" t="s">
        <v>1478</v>
      </c>
      <c r="B611" s="3" t="s">
        <v>124</v>
      </c>
      <c r="C611" s="3" t="s">
        <v>11</v>
      </c>
      <c r="D611" s="3" t="s">
        <v>125</v>
      </c>
      <c r="E611" s="3" t="s">
        <v>126</v>
      </c>
      <c r="F611" s="3" t="s">
        <v>127</v>
      </c>
      <c r="G611" s="3">
        <v>639861</v>
      </c>
      <c r="H611" s="3">
        <v>640532</v>
      </c>
      <c r="I611" s="3" t="s">
        <v>128</v>
      </c>
      <c r="J611" s="3">
        <v>672</v>
      </c>
      <c r="K611" s="3" t="s">
        <v>129</v>
      </c>
      <c r="L611" s="3" t="s">
        <v>130</v>
      </c>
      <c r="M611" s="3" t="s">
        <v>1479</v>
      </c>
      <c r="N611" s="3" t="s">
        <v>1480</v>
      </c>
      <c r="O611" s="3">
        <v>223</v>
      </c>
    </row>
    <row r="612" spans="1:15" x14ac:dyDescent="0.25">
      <c r="A612" s="3" t="s">
        <v>1481</v>
      </c>
      <c r="B612" s="3" t="s">
        <v>124</v>
      </c>
      <c r="C612" s="3" t="s">
        <v>11</v>
      </c>
      <c r="D612" s="3" t="s">
        <v>125</v>
      </c>
      <c r="E612" s="3" t="s">
        <v>126</v>
      </c>
      <c r="F612" s="3" t="s">
        <v>127</v>
      </c>
      <c r="G612" s="3">
        <v>640556</v>
      </c>
      <c r="H612" s="3">
        <v>641920</v>
      </c>
      <c r="I612" s="3" t="s">
        <v>159</v>
      </c>
      <c r="J612" s="3">
        <v>1365</v>
      </c>
      <c r="K612" s="3" t="s">
        <v>129</v>
      </c>
      <c r="L612" s="3" t="s">
        <v>130</v>
      </c>
      <c r="M612" s="3" t="s">
        <v>1482</v>
      </c>
      <c r="N612" s="3" t="s">
        <v>141</v>
      </c>
      <c r="O612" s="3">
        <v>454</v>
      </c>
    </row>
    <row r="613" spans="1:15" x14ac:dyDescent="0.25">
      <c r="A613" s="3" t="s">
        <v>1483</v>
      </c>
      <c r="B613" s="3" t="s">
        <v>124</v>
      </c>
      <c r="C613" s="3" t="s">
        <v>11</v>
      </c>
      <c r="D613" s="3" t="s">
        <v>125</v>
      </c>
      <c r="E613" s="3" t="s">
        <v>126</v>
      </c>
      <c r="F613" s="3" t="s">
        <v>127</v>
      </c>
      <c r="G613" s="3">
        <v>641932</v>
      </c>
      <c r="H613" s="3">
        <v>643005</v>
      </c>
      <c r="I613" s="3" t="s">
        <v>159</v>
      </c>
      <c r="J613" s="3">
        <v>1074</v>
      </c>
      <c r="K613" s="3" t="s">
        <v>129</v>
      </c>
      <c r="L613" s="3" t="s">
        <v>130</v>
      </c>
      <c r="M613" s="3" t="s">
        <v>1484</v>
      </c>
      <c r="N613" s="3" t="s">
        <v>1485</v>
      </c>
      <c r="O613" s="3">
        <v>357</v>
      </c>
    </row>
    <row r="614" spans="1:15" x14ac:dyDescent="0.25">
      <c r="A614" s="3" t="s">
        <v>1486</v>
      </c>
      <c r="B614" s="3" t="s">
        <v>124</v>
      </c>
      <c r="C614" s="3" t="s">
        <v>11</v>
      </c>
      <c r="D614" s="3" t="s">
        <v>125</v>
      </c>
      <c r="E614" s="3" t="s">
        <v>126</v>
      </c>
      <c r="F614" s="3" t="s">
        <v>127</v>
      </c>
      <c r="G614" s="3">
        <v>643098</v>
      </c>
      <c r="H614" s="3">
        <v>643400</v>
      </c>
      <c r="I614" s="3" t="s">
        <v>159</v>
      </c>
      <c r="J614" s="3">
        <v>303</v>
      </c>
      <c r="K614" s="3" t="s">
        <v>129</v>
      </c>
      <c r="L614" s="3" t="s">
        <v>130</v>
      </c>
      <c r="M614" s="3" t="s">
        <v>1487</v>
      </c>
      <c r="N614" s="3" t="s">
        <v>141</v>
      </c>
      <c r="O614" s="3">
        <v>100</v>
      </c>
    </row>
    <row r="615" spans="1:15" x14ac:dyDescent="0.25">
      <c r="A615" s="3" t="s">
        <v>1488</v>
      </c>
      <c r="B615" s="3" t="s">
        <v>124</v>
      </c>
      <c r="C615" s="3" t="s">
        <v>11</v>
      </c>
      <c r="D615" s="3" t="s">
        <v>125</v>
      </c>
      <c r="E615" s="3" t="s">
        <v>126</v>
      </c>
      <c r="F615" s="3" t="s">
        <v>127</v>
      </c>
      <c r="G615" s="3">
        <v>643430</v>
      </c>
      <c r="H615" s="3">
        <v>643717</v>
      </c>
      <c r="I615" s="3" t="s">
        <v>159</v>
      </c>
      <c r="J615" s="3">
        <v>288</v>
      </c>
      <c r="K615" s="3" t="s">
        <v>129</v>
      </c>
      <c r="L615" s="3" t="s">
        <v>130</v>
      </c>
      <c r="M615" s="3" t="s">
        <v>1489</v>
      </c>
      <c r="N615" s="3" t="s">
        <v>141</v>
      </c>
      <c r="O615" s="3">
        <v>95</v>
      </c>
    </row>
    <row r="616" spans="1:15" x14ac:dyDescent="0.25">
      <c r="A616" s="3" t="s">
        <v>1490</v>
      </c>
      <c r="B616" s="3" t="s">
        <v>124</v>
      </c>
      <c r="C616" s="3" t="s">
        <v>11</v>
      </c>
      <c r="D616" s="3" t="s">
        <v>125</v>
      </c>
      <c r="E616" s="3" t="s">
        <v>126</v>
      </c>
      <c r="F616" s="3" t="s">
        <v>127</v>
      </c>
      <c r="G616" s="3">
        <v>643714</v>
      </c>
      <c r="H616" s="3">
        <v>644958</v>
      </c>
      <c r="I616" s="3" t="s">
        <v>159</v>
      </c>
      <c r="J616" s="3">
        <v>1245</v>
      </c>
      <c r="K616" s="3" t="s">
        <v>129</v>
      </c>
      <c r="L616" s="3" t="s">
        <v>130</v>
      </c>
      <c r="M616" s="3" t="s">
        <v>1491</v>
      </c>
      <c r="N616" s="3" t="s">
        <v>1492</v>
      </c>
      <c r="O616" s="3">
        <v>414</v>
      </c>
    </row>
    <row r="617" spans="1:15" x14ac:dyDescent="0.25">
      <c r="A617" s="3" t="s">
        <v>1493</v>
      </c>
      <c r="B617" s="3" t="s">
        <v>124</v>
      </c>
      <c r="C617" s="3" t="s">
        <v>11</v>
      </c>
      <c r="D617" s="3" t="s">
        <v>125</v>
      </c>
      <c r="E617" s="3" t="s">
        <v>126</v>
      </c>
      <c r="F617" s="3" t="s">
        <v>127</v>
      </c>
      <c r="G617" s="3">
        <v>645056</v>
      </c>
      <c r="H617" s="3">
        <v>645463</v>
      </c>
      <c r="I617" s="3" t="s">
        <v>159</v>
      </c>
      <c r="J617" s="3">
        <v>408</v>
      </c>
      <c r="K617" s="3" t="s">
        <v>129</v>
      </c>
      <c r="L617" s="3" t="s">
        <v>130</v>
      </c>
      <c r="M617" s="3" t="s">
        <v>8326</v>
      </c>
      <c r="N617" s="3" t="s">
        <v>854</v>
      </c>
      <c r="O617" s="3">
        <v>135</v>
      </c>
    </row>
    <row r="618" spans="1:15" x14ac:dyDescent="0.25">
      <c r="A618" s="3" t="s">
        <v>1494</v>
      </c>
      <c r="B618" s="3" t="s">
        <v>124</v>
      </c>
      <c r="C618" s="3" t="s">
        <v>11</v>
      </c>
      <c r="D618" s="3" t="s">
        <v>125</v>
      </c>
      <c r="E618" s="3" t="s">
        <v>126</v>
      </c>
      <c r="F618" s="3" t="s">
        <v>127</v>
      </c>
      <c r="G618" s="3">
        <v>645505</v>
      </c>
      <c r="H618" s="3">
        <v>646134</v>
      </c>
      <c r="I618" s="3" t="s">
        <v>159</v>
      </c>
      <c r="J618" s="3">
        <v>630</v>
      </c>
      <c r="K618" s="3" t="s">
        <v>129</v>
      </c>
      <c r="L618" s="3" t="s">
        <v>130</v>
      </c>
      <c r="M618" s="3" t="s">
        <v>1495</v>
      </c>
      <c r="N618" s="3" t="s">
        <v>141</v>
      </c>
      <c r="O618" s="3">
        <v>209</v>
      </c>
    </row>
    <row r="619" spans="1:15" x14ac:dyDescent="0.25">
      <c r="A619" s="3" t="s">
        <v>1496</v>
      </c>
      <c r="B619" s="3" t="s">
        <v>124</v>
      </c>
      <c r="C619" s="3" t="s">
        <v>11</v>
      </c>
      <c r="D619" s="3" t="s">
        <v>125</v>
      </c>
      <c r="E619" s="3" t="s">
        <v>126</v>
      </c>
      <c r="F619" s="3" t="s">
        <v>127</v>
      </c>
      <c r="G619" s="3">
        <v>646224</v>
      </c>
      <c r="H619" s="3">
        <v>647114</v>
      </c>
      <c r="I619" s="3" t="s">
        <v>159</v>
      </c>
      <c r="J619" s="3">
        <v>891</v>
      </c>
      <c r="K619" s="3" t="s">
        <v>129</v>
      </c>
      <c r="L619" s="3" t="s">
        <v>130</v>
      </c>
      <c r="M619" s="3" t="s">
        <v>1497</v>
      </c>
      <c r="N619" s="3" t="s">
        <v>268</v>
      </c>
      <c r="O619" s="3">
        <v>296</v>
      </c>
    </row>
    <row r="620" spans="1:15" x14ac:dyDescent="0.25">
      <c r="A620" s="3" t="s">
        <v>1498</v>
      </c>
      <c r="B620" s="3" t="s">
        <v>124</v>
      </c>
      <c r="C620" s="3" t="s">
        <v>11</v>
      </c>
      <c r="D620" s="3" t="s">
        <v>125</v>
      </c>
      <c r="E620" s="3" t="s">
        <v>126</v>
      </c>
      <c r="F620" s="3" t="s">
        <v>127</v>
      </c>
      <c r="G620" s="3">
        <v>647137</v>
      </c>
      <c r="H620" s="3">
        <v>648039</v>
      </c>
      <c r="I620" s="3" t="s">
        <v>159</v>
      </c>
      <c r="J620" s="3">
        <v>903</v>
      </c>
      <c r="K620" s="3" t="s">
        <v>129</v>
      </c>
      <c r="L620" s="3" t="s">
        <v>130</v>
      </c>
      <c r="M620" s="3" t="s">
        <v>1499</v>
      </c>
      <c r="N620" s="3" t="s">
        <v>1500</v>
      </c>
      <c r="O620" s="3">
        <v>300</v>
      </c>
    </row>
    <row r="621" spans="1:15" x14ac:dyDescent="0.25">
      <c r="A621" s="3" t="s">
        <v>1501</v>
      </c>
      <c r="B621" s="3" t="s">
        <v>124</v>
      </c>
      <c r="C621" s="3" t="s">
        <v>11</v>
      </c>
      <c r="D621" s="3" t="s">
        <v>125</v>
      </c>
      <c r="E621" s="3" t="s">
        <v>126</v>
      </c>
      <c r="F621" s="3" t="s">
        <v>127</v>
      </c>
      <c r="G621" s="3">
        <v>648200</v>
      </c>
      <c r="H621" s="3">
        <v>649801</v>
      </c>
      <c r="I621" s="3" t="s">
        <v>159</v>
      </c>
      <c r="J621" s="3">
        <v>1602</v>
      </c>
      <c r="K621" s="3" t="s">
        <v>129</v>
      </c>
      <c r="L621" s="3" t="s">
        <v>130</v>
      </c>
      <c r="M621" s="3" t="s">
        <v>1502</v>
      </c>
      <c r="N621" s="3" t="s">
        <v>452</v>
      </c>
      <c r="O621" s="3">
        <v>533</v>
      </c>
    </row>
    <row r="622" spans="1:15" x14ac:dyDescent="0.25">
      <c r="A622" s="3" t="s">
        <v>1503</v>
      </c>
      <c r="B622" s="3" t="s">
        <v>124</v>
      </c>
      <c r="C622" s="3" t="s">
        <v>11</v>
      </c>
      <c r="D622" s="3" t="s">
        <v>125</v>
      </c>
      <c r="E622" s="3" t="s">
        <v>126</v>
      </c>
      <c r="F622" s="3" t="s">
        <v>127</v>
      </c>
      <c r="G622" s="3">
        <v>649995</v>
      </c>
      <c r="H622" s="3">
        <v>651599</v>
      </c>
      <c r="I622" s="3" t="s">
        <v>128</v>
      </c>
      <c r="J622" s="3">
        <v>1605</v>
      </c>
      <c r="K622" s="3" t="s">
        <v>129</v>
      </c>
      <c r="L622" s="3" t="s">
        <v>130</v>
      </c>
      <c r="M622" s="3" t="s">
        <v>1504</v>
      </c>
      <c r="N622" s="3" t="s">
        <v>437</v>
      </c>
      <c r="O622" s="3">
        <v>534</v>
      </c>
    </row>
    <row r="623" spans="1:15" x14ac:dyDescent="0.25">
      <c r="A623" s="3" t="s">
        <v>1505</v>
      </c>
      <c r="B623" s="3" t="s">
        <v>124</v>
      </c>
      <c r="C623" s="3" t="s">
        <v>11</v>
      </c>
      <c r="D623" s="3" t="s">
        <v>125</v>
      </c>
      <c r="E623" s="3" t="s">
        <v>126</v>
      </c>
      <c r="F623" s="3" t="s">
        <v>127</v>
      </c>
      <c r="G623" s="3">
        <v>651596</v>
      </c>
      <c r="H623" s="3">
        <v>652600</v>
      </c>
      <c r="I623" s="3" t="s">
        <v>128</v>
      </c>
      <c r="J623" s="3">
        <v>1005</v>
      </c>
      <c r="K623" s="3" t="s">
        <v>129</v>
      </c>
      <c r="L623" s="3" t="s">
        <v>130</v>
      </c>
      <c r="M623" s="3" t="s">
        <v>1506</v>
      </c>
      <c r="N623" s="3" t="s">
        <v>1507</v>
      </c>
      <c r="O623" s="3">
        <v>334</v>
      </c>
    </row>
    <row r="624" spans="1:15" x14ac:dyDescent="0.25">
      <c r="A624" s="3" t="s">
        <v>1508</v>
      </c>
      <c r="B624" s="3" t="s">
        <v>124</v>
      </c>
      <c r="C624" s="3" t="s">
        <v>11</v>
      </c>
      <c r="D624" s="3" t="s">
        <v>125</v>
      </c>
      <c r="E624" s="3" t="s">
        <v>126</v>
      </c>
      <c r="F624" s="3" t="s">
        <v>127</v>
      </c>
      <c r="G624" s="3">
        <v>652563</v>
      </c>
      <c r="H624" s="3">
        <v>653351</v>
      </c>
      <c r="I624" s="3" t="s">
        <v>128</v>
      </c>
      <c r="J624" s="3">
        <v>789</v>
      </c>
      <c r="K624" s="3" t="s">
        <v>129</v>
      </c>
      <c r="L624" s="3" t="s">
        <v>130</v>
      </c>
      <c r="M624" s="3" t="s">
        <v>1509</v>
      </c>
      <c r="N624" s="3" t="s">
        <v>1510</v>
      </c>
      <c r="O624" s="3">
        <v>262</v>
      </c>
    </row>
    <row r="625" spans="1:16" x14ac:dyDescent="0.25">
      <c r="A625" s="3" t="s">
        <v>1511</v>
      </c>
      <c r="B625" s="3" t="s">
        <v>124</v>
      </c>
      <c r="C625" s="3" t="s">
        <v>11</v>
      </c>
      <c r="D625" s="3" t="s">
        <v>125</v>
      </c>
      <c r="E625" s="3" t="s">
        <v>126</v>
      </c>
      <c r="F625" s="3" t="s">
        <v>127</v>
      </c>
      <c r="G625" s="3">
        <v>653508</v>
      </c>
      <c r="H625" s="3">
        <v>654278</v>
      </c>
      <c r="I625" s="3" t="s">
        <v>128</v>
      </c>
      <c r="J625" s="3">
        <v>771</v>
      </c>
      <c r="K625" s="3" t="s">
        <v>129</v>
      </c>
      <c r="L625" s="3" t="s">
        <v>130</v>
      </c>
      <c r="M625" s="3" t="s">
        <v>1512</v>
      </c>
      <c r="N625" s="3" t="s">
        <v>141</v>
      </c>
      <c r="O625" s="3">
        <v>256</v>
      </c>
    </row>
    <row r="626" spans="1:16" x14ac:dyDescent="0.25">
      <c r="A626" s="3" t="s">
        <v>1513</v>
      </c>
      <c r="B626" s="3" t="s">
        <v>124</v>
      </c>
      <c r="C626" s="3" t="s">
        <v>11</v>
      </c>
      <c r="D626" s="3" t="s">
        <v>125</v>
      </c>
      <c r="E626" s="3" t="s">
        <v>126</v>
      </c>
      <c r="F626" s="3" t="s">
        <v>127</v>
      </c>
      <c r="G626" s="3">
        <v>654467</v>
      </c>
      <c r="H626" s="3">
        <v>655225</v>
      </c>
      <c r="I626" s="3" t="s">
        <v>128</v>
      </c>
      <c r="J626" s="3">
        <v>759</v>
      </c>
      <c r="K626" s="3" t="s">
        <v>129</v>
      </c>
      <c r="L626" s="3" t="s">
        <v>130</v>
      </c>
      <c r="M626" s="3" t="s">
        <v>1514</v>
      </c>
      <c r="N626" s="3" t="s">
        <v>141</v>
      </c>
      <c r="O626" s="3">
        <v>252</v>
      </c>
    </row>
    <row r="627" spans="1:16" x14ac:dyDescent="0.25">
      <c r="A627" s="3" t="s">
        <v>1515</v>
      </c>
      <c r="B627" s="3" t="s">
        <v>124</v>
      </c>
      <c r="C627" s="3" t="s">
        <v>11</v>
      </c>
      <c r="D627" s="3" t="s">
        <v>125</v>
      </c>
      <c r="E627" s="3" t="s">
        <v>126</v>
      </c>
      <c r="F627" s="3" t="s">
        <v>127</v>
      </c>
      <c r="G627" s="3">
        <v>655375</v>
      </c>
      <c r="H627" s="3">
        <v>657045</v>
      </c>
      <c r="I627" s="3" t="s">
        <v>128</v>
      </c>
      <c r="J627" s="3">
        <v>1671</v>
      </c>
      <c r="K627" s="3" t="s">
        <v>129</v>
      </c>
      <c r="L627" s="3" t="s">
        <v>130</v>
      </c>
      <c r="M627" s="3" t="s">
        <v>1516</v>
      </c>
      <c r="N627" s="3" t="s">
        <v>1517</v>
      </c>
      <c r="O627" s="3">
        <v>556</v>
      </c>
    </row>
    <row r="628" spans="1:16" x14ac:dyDescent="0.25">
      <c r="A628" s="3" t="s">
        <v>1518</v>
      </c>
      <c r="B628" s="3" t="s">
        <v>124</v>
      </c>
      <c r="C628" s="3" t="s">
        <v>11</v>
      </c>
      <c r="D628" s="3" t="s">
        <v>125</v>
      </c>
      <c r="E628" s="3" t="s">
        <v>126</v>
      </c>
      <c r="F628" s="3" t="s">
        <v>127</v>
      </c>
      <c r="G628" s="3">
        <v>657070</v>
      </c>
      <c r="H628" s="3">
        <v>657597</v>
      </c>
      <c r="I628" s="3" t="s">
        <v>128</v>
      </c>
      <c r="J628" s="3">
        <v>528</v>
      </c>
      <c r="K628" s="3" t="s">
        <v>129</v>
      </c>
      <c r="L628" s="3" t="s">
        <v>130</v>
      </c>
      <c r="M628" s="3" t="s">
        <v>8327</v>
      </c>
      <c r="N628" s="3" t="s">
        <v>141</v>
      </c>
      <c r="O628" s="3">
        <v>175</v>
      </c>
    </row>
    <row r="629" spans="1:16" x14ac:dyDescent="0.25">
      <c r="A629" s="3" t="s">
        <v>1519</v>
      </c>
      <c r="B629" s="3" t="s">
        <v>124</v>
      </c>
      <c r="C629" s="3" t="s">
        <v>11</v>
      </c>
      <c r="D629" s="3" t="s">
        <v>125</v>
      </c>
      <c r="E629" s="3" t="s">
        <v>126</v>
      </c>
      <c r="F629" s="3" t="s">
        <v>127</v>
      </c>
      <c r="G629" s="3">
        <v>657677</v>
      </c>
      <c r="H629" s="3">
        <v>658804</v>
      </c>
      <c r="I629" s="3" t="s">
        <v>128</v>
      </c>
      <c r="J629" s="3">
        <v>1128</v>
      </c>
      <c r="K629" s="3" t="s">
        <v>129</v>
      </c>
      <c r="L629" s="3" t="s">
        <v>130</v>
      </c>
      <c r="M629" s="3" t="s">
        <v>1520</v>
      </c>
      <c r="N629" s="3" t="s">
        <v>1521</v>
      </c>
      <c r="O629" s="3">
        <v>375</v>
      </c>
    </row>
    <row r="630" spans="1:16" x14ac:dyDescent="0.25">
      <c r="A630" s="3" t="s">
        <v>1522</v>
      </c>
      <c r="B630" s="3" t="s">
        <v>124</v>
      </c>
      <c r="C630" s="3" t="s">
        <v>11</v>
      </c>
      <c r="D630" s="3" t="s">
        <v>125</v>
      </c>
      <c r="E630" s="3" t="s">
        <v>126</v>
      </c>
      <c r="F630" s="3" t="s">
        <v>127</v>
      </c>
      <c r="G630" s="3">
        <v>658831</v>
      </c>
      <c r="H630" s="3">
        <v>659532</v>
      </c>
      <c r="I630" s="3" t="s">
        <v>128</v>
      </c>
      <c r="J630" s="3">
        <v>702</v>
      </c>
      <c r="K630" s="3" t="s">
        <v>129</v>
      </c>
      <c r="L630" s="3" t="s">
        <v>130</v>
      </c>
      <c r="M630" s="3" t="s">
        <v>1523</v>
      </c>
      <c r="N630" s="3" t="s">
        <v>1524</v>
      </c>
      <c r="O630" s="3">
        <v>233</v>
      </c>
    </row>
    <row r="631" spans="1:16" x14ac:dyDescent="0.25">
      <c r="A631" s="3" t="s">
        <v>1525</v>
      </c>
      <c r="B631" s="3" t="s">
        <v>124</v>
      </c>
      <c r="C631" s="3" t="s">
        <v>11</v>
      </c>
      <c r="D631" s="3" t="s">
        <v>125</v>
      </c>
      <c r="E631" s="3" t="s">
        <v>126</v>
      </c>
      <c r="F631" s="3" t="s">
        <v>127</v>
      </c>
      <c r="G631" s="3">
        <v>659540</v>
      </c>
      <c r="H631" s="3">
        <v>659878</v>
      </c>
      <c r="I631" s="3" t="s">
        <v>159</v>
      </c>
      <c r="J631" s="3">
        <v>339</v>
      </c>
      <c r="K631" s="3" t="s">
        <v>129</v>
      </c>
      <c r="L631" s="3" t="s">
        <v>130</v>
      </c>
      <c r="M631" s="3" t="s">
        <v>1526</v>
      </c>
      <c r="N631" s="3" t="s">
        <v>141</v>
      </c>
      <c r="O631" s="3">
        <v>112</v>
      </c>
    </row>
    <row r="632" spans="1:16" x14ac:dyDescent="0.25">
      <c r="A632" s="3" t="s">
        <v>1527</v>
      </c>
      <c r="B632" s="3" t="s">
        <v>124</v>
      </c>
      <c r="C632" s="3" t="s">
        <v>11</v>
      </c>
      <c r="D632" s="3" t="s">
        <v>125</v>
      </c>
      <c r="E632" s="3" t="s">
        <v>126</v>
      </c>
      <c r="F632" s="3" t="s">
        <v>127</v>
      </c>
      <c r="G632" s="3">
        <v>659907</v>
      </c>
      <c r="H632" s="3">
        <v>660593</v>
      </c>
      <c r="I632" s="3" t="s">
        <v>159</v>
      </c>
      <c r="J632" s="3">
        <v>687</v>
      </c>
      <c r="K632" s="3" t="s">
        <v>129</v>
      </c>
      <c r="L632" s="3" t="s">
        <v>130</v>
      </c>
      <c r="M632" s="3" t="s">
        <v>1528</v>
      </c>
      <c r="N632" s="3" t="s">
        <v>141</v>
      </c>
      <c r="O632" s="3">
        <v>228</v>
      </c>
    </row>
    <row r="633" spans="1:16" x14ac:dyDescent="0.25">
      <c r="A633" s="3" t="s">
        <v>1529</v>
      </c>
      <c r="B633" s="3" t="s">
        <v>124</v>
      </c>
      <c r="C633" s="3" t="s">
        <v>11</v>
      </c>
      <c r="D633" s="3" t="s">
        <v>125</v>
      </c>
      <c r="E633" s="3" t="s">
        <v>126</v>
      </c>
      <c r="F633" s="3" t="s">
        <v>127</v>
      </c>
      <c r="G633" s="3">
        <v>660663</v>
      </c>
      <c r="H633" s="3">
        <v>661889</v>
      </c>
      <c r="I633" s="3" t="s">
        <v>159</v>
      </c>
      <c r="J633" s="3">
        <v>1227</v>
      </c>
      <c r="K633" s="3" t="s">
        <v>129</v>
      </c>
      <c r="L633" s="3" t="s">
        <v>130</v>
      </c>
      <c r="M633" s="3" t="s">
        <v>1530</v>
      </c>
      <c r="N633" s="3" t="s">
        <v>141</v>
      </c>
      <c r="O633" s="3">
        <v>408</v>
      </c>
    </row>
    <row r="634" spans="1:16" x14ac:dyDescent="0.25">
      <c r="A634" s="3" t="s">
        <v>1531</v>
      </c>
      <c r="B634" s="3" t="s">
        <v>124</v>
      </c>
      <c r="C634" s="3" t="s">
        <v>11</v>
      </c>
      <c r="D634" s="3" t="s">
        <v>125</v>
      </c>
      <c r="E634" s="3" t="s">
        <v>126</v>
      </c>
      <c r="F634" s="3" t="s">
        <v>127</v>
      </c>
      <c r="G634" s="3">
        <v>661905</v>
      </c>
      <c r="H634" s="3">
        <v>662912</v>
      </c>
      <c r="I634" s="3" t="s">
        <v>128</v>
      </c>
      <c r="J634" s="3">
        <v>1008</v>
      </c>
      <c r="K634" s="3" t="s">
        <v>129</v>
      </c>
      <c r="L634" s="3" t="s">
        <v>130</v>
      </c>
      <c r="M634" s="3" t="s">
        <v>1532</v>
      </c>
      <c r="N634" s="3" t="s">
        <v>1533</v>
      </c>
      <c r="O634" s="3">
        <v>335</v>
      </c>
    </row>
    <row r="635" spans="1:16" x14ac:dyDescent="0.25">
      <c r="A635" s="3" t="s">
        <v>1534</v>
      </c>
      <c r="B635" s="3" t="s">
        <v>124</v>
      </c>
      <c r="C635" s="3" t="s">
        <v>11</v>
      </c>
      <c r="D635" s="3" t="s">
        <v>125</v>
      </c>
      <c r="E635" s="3" t="s">
        <v>126</v>
      </c>
      <c r="F635" s="3" t="s">
        <v>127</v>
      </c>
      <c r="G635" s="3">
        <v>663010</v>
      </c>
      <c r="H635" s="3">
        <v>663870</v>
      </c>
      <c r="I635" s="3" t="s">
        <v>128</v>
      </c>
      <c r="J635" s="3">
        <v>861</v>
      </c>
      <c r="K635" s="3" t="s">
        <v>129</v>
      </c>
      <c r="L635" s="3" t="s">
        <v>130</v>
      </c>
      <c r="M635" s="3" t="s">
        <v>1535</v>
      </c>
      <c r="N635" s="3" t="s">
        <v>1536</v>
      </c>
      <c r="O635" s="3">
        <v>286</v>
      </c>
    </row>
    <row r="636" spans="1:16" x14ac:dyDescent="0.25">
      <c r="A636" s="3" t="s">
        <v>1537</v>
      </c>
      <c r="B636" s="3" t="s">
        <v>124</v>
      </c>
      <c r="C636" s="3" t="s">
        <v>70</v>
      </c>
      <c r="D636" s="3" t="s">
        <v>125</v>
      </c>
      <c r="E636" s="3" t="s">
        <v>126</v>
      </c>
      <c r="F636" s="3" t="s">
        <v>127</v>
      </c>
      <c r="G636" s="3">
        <v>664060</v>
      </c>
      <c r="H636" s="3">
        <v>664415</v>
      </c>
      <c r="I636" s="3" t="s">
        <v>128</v>
      </c>
      <c r="J636" s="3">
        <v>356</v>
      </c>
      <c r="K636" s="3" t="e">
        <v>#N/A</v>
      </c>
      <c r="L636" s="3" t="e">
        <v>#N/A</v>
      </c>
      <c r="M636" s="3" t="e">
        <v>#N/A</v>
      </c>
      <c r="N636" s="3" t="e">
        <v>#N/A</v>
      </c>
      <c r="O636" s="3" t="e">
        <v>#N/A</v>
      </c>
      <c r="P636" s="3" t="e">
        <v>#N/A</v>
      </c>
    </row>
    <row r="637" spans="1:16" x14ac:dyDescent="0.25">
      <c r="A637" s="3" t="s">
        <v>1538</v>
      </c>
      <c r="B637" s="3" t="s">
        <v>124</v>
      </c>
      <c r="C637" s="3" t="s">
        <v>11</v>
      </c>
      <c r="D637" s="3" t="s">
        <v>125</v>
      </c>
      <c r="E637" s="3" t="s">
        <v>126</v>
      </c>
      <c r="F637" s="3" t="s">
        <v>127</v>
      </c>
      <c r="G637" s="3">
        <v>664380</v>
      </c>
      <c r="H637" s="3">
        <v>665864</v>
      </c>
      <c r="I637" s="3" t="s">
        <v>159</v>
      </c>
      <c r="J637" s="3">
        <v>1485</v>
      </c>
      <c r="K637" s="3" t="s">
        <v>129</v>
      </c>
      <c r="L637" s="3" t="s">
        <v>130</v>
      </c>
      <c r="M637" s="3" t="s">
        <v>1539</v>
      </c>
      <c r="N637" s="3" t="s">
        <v>1540</v>
      </c>
      <c r="O637" s="3">
        <v>494</v>
      </c>
    </row>
    <row r="638" spans="1:16" x14ac:dyDescent="0.25">
      <c r="A638" s="3" t="s">
        <v>1541</v>
      </c>
      <c r="B638" s="3" t="s">
        <v>124</v>
      </c>
      <c r="C638" s="3" t="s">
        <v>11</v>
      </c>
      <c r="D638" s="3" t="s">
        <v>125</v>
      </c>
      <c r="E638" s="3" t="s">
        <v>126</v>
      </c>
      <c r="F638" s="3" t="s">
        <v>127</v>
      </c>
      <c r="G638" s="3">
        <v>666142</v>
      </c>
      <c r="H638" s="3">
        <v>667170</v>
      </c>
      <c r="I638" s="3" t="s">
        <v>159</v>
      </c>
      <c r="J638" s="3">
        <v>1029</v>
      </c>
      <c r="K638" s="3" t="s">
        <v>129</v>
      </c>
      <c r="L638" s="3" t="s">
        <v>130</v>
      </c>
      <c r="M638" s="3" t="s">
        <v>1542</v>
      </c>
      <c r="N638" s="3" t="s">
        <v>1543</v>
      </c>
      <c r="O638" s="3">
        <v>342</v>
      </c>
    </row>
    <row r="639" spans="1:16" x14ac:dyDescent="0.25">
      <c r="A639" s="3" t="s">
        <v>1544</v>
      </c>
      <c r="B639" s="3" t="s">
        <v>124</v>
      </c>
      <c r="C639" s="3" t="s">
        <v>11</v>
      </c>
      <c r="D639" s="3" t="s">
        <v>125</v>
      </c>
      <c r="E639" s="3" t="s">
        <v>126</v>
      </c>
      <c r="F639" s="3" t="s">
        <v>127</v>
      </c>
      <c r="G639" s="3">
        <v>667157</v>
      </c>
      <c r="H639" s="3">
        <v>668662</v>
      </c>
      <c r="I639" s="3" t="s">
        <v>159</v>
      </c>
      <c r="J639" s="3">
        <v>1506</v>
      </c>
      <c r="K639" s="3" t="s">
        <v>129</v>
      </c>
      <c r="L639" s="3" t="s">
        <v>130</v>
      </c>
      <c r="M639" s="3" t="s">
        <v>1545</v>
      </c>
      <c r="N639" s="3" t="s">
        <v>1546</v>
      </c>
      <c r="O639" s="3">
        <v>501</v>
      </c>
    </row>
    <row r="640" spans="1:16" x14ac:dyDescent="0.25">
      <c r="A640" s="3" t="s">
        <v>1547</v>
      </c>
      <c r="B640" s="3" t="s">
        <v>124</v>
      </c>
      <c r="C640" s="3" t="s">
        <v>11</v>
      </c>
      <c r="D640" s="3" t="s">
        <v>125</v>
      </c>
      <c r="E640" s="3" t="s">
        <v>126</v>
      </c>
      <c r="F640" s="3" t="s">
        <v>127</v>
      </c>
      <c r="G640" s="3">
        <v>668691</v>
      </c>
      <c r="H640" s="3">
        <v>669182</v>
      </c>
      <c r="I640" s="3" t="s">
        <v>159</v>
      </c>
      <c r="J640" s="3">
        <v>492</v>
      </c>
      <c r="K640" s="3" t="s">
        <v>129</v>
      </c>
      <c r="L640" s="3" t="s">
        <v>130</v>
      </c>
      <c r="M640" s="3" t="s">
        <v>8328</v>
      </c>
      <c r="N640" s="3" t="s">
        <v>141</v>
      </c>
      <c r="O640" s="3">
        <v>163</v>
      </c>
    </row>
    <row r="641" spans="1:16" x14ac:dyDescent="0.25">
      <c r="A641" s="3" t="s">
        <v>1548</v>
      </c>
      <c r="B641" s="3" t="s">
        <v>124</v>
      </c>
      <c r="C641" s="3" t="s">
        <v>149</v>
      </c>
      <c r="D641" s="3" t="s">
        <v>125</v>
      </c>
      <c r="E641" s="3" t="s">
        <v>126</v>
      </c>
      <c r="F641" s="3" t="s">
        <v>127</v>
      </c>
      <c r="G641" s="3">
        <v>669254</v>
      </c>
      <c r="H641" s="3">
        <v>669337</v>
      </c>
      <c r="I641" s="3" t="s">
        <v>128</v>
      </c>
      <c r="J641" s="3">
        <v>84</v>
      </c>
      <c r="K641" s="3" t="s">
        <v>149</v>
      </c>
      <c r="N641" s="3" t="s">
        <v>1549</v>
      </c>
      <c r="O641" s="3">
        <v>0</v>
      </c>
      <c r="P641" s="3" t="s">
        <v>1550</v>
      </c>
    </row>
    <row r="642" spans="1:16" x14ac:dyDescent="0.25">
      <c r="A642" s="3" t="s">
        <v>1551</v>
      </c>
      <c r="B642" s="3" t="s">
        <v>124</v>
      </c>
      <c r="C642" s="3" t="s">
        <v>11</v>
      </c>
      <c r="D642" s="3" t="s">
        <v>125</v>
      </c>
      <c r="E642" s="3" t="s">
        <v>126</v>
      </c>
      <c r="F642" s="3" t="s">
        <v>127</v>
      </c>
      <c r="G642" s="3">
        <v>669374</v>
      </c>
      <c r="H642" s="3">
        <v>672658</v>
      </c>
      <c r="I642" s="3" t="s">
        <v>159</v>
      </c>
      <c r="J642" s="3">
        <v>3285</v>
      </c>
      <c r="K642" s="3" t="s">
        <v>129</v>
      </c>
      <c r="L642" s="3" t="s">
        <v>130</v>
      </c>
      <c r="M642" s="3" t="s">
        <v>8329</v>
      </c>
      <c r="N642" s="3" t="s">
        <v>225</v>
      </c>
      <c r="O642" s="3">
        <v>1094</v>
      </c>
    </row>
    <row r="643" spans="1:16" x14ac:dyDescent="0.25">
      <c r="A643" s="3" t="s">
        <v>1552</v>
      </c>
      <c r="B643" s="3" t="s">
        <v>124</v>
      </c>
      <c r="C643" s="3" t="s">
        <v>11</v>
      </c>
      <c r="D643" s="3" t="s">
        <v>125</v>
      </c>
      <c r="E643" s="3" t="s">
        <v>126</v>
      </c>
      <c r="F643" s="3" t="s">
        <v>127</v>
      </c>
      <c r="G643" s="3">
        <v>673033</v>
      </c>
      <c r="H643" s="3">
        <v>673290</v>
      </c>
      <c r="I643" s="3" t="s">
        <v>128</v>
      </c>
      <c r="J643" s="3">
        <v>258</v>
      </c>
      <c r="K643" s="3" t="s">
        <v>129</v>
      </c>
      <c r="L643" s="3" t="s">
        <v>130</v>
      </c>
      <c r="M643" s="3" t="s">
        <v>1553</v>
      </c>
      <c r="N643" s="3" t="s">
        <v>141</v>
      </c>
      <c r="O643" s="3">
        <v>85</v>
      </c>
    </row>
    <row r="644" spans="1:16" x14ac:dyDescent="0.25">
      <c r="A644" s="3" t="s">
        <v>1554</v>
      </c>
      <c r="B644" s="3" t="s">
        <v>124</v>
      </c>
      <c r="C644" s="3" t="s">
        <v>11</v>
      </c>
      <c r="D644" s="3" t="s">
        <v>125</v>
      </c>
      <c r="E644" s="3" t="s">
        <v>126</v>
      </c>
      <c r="F644" s="3" t="s">
        <v>127</v>
      </c>
      <c r="G644" s="3">
        <v>673763</v>
      </c>
      <c r="H644" s="3">
        <v>674362</v>
      </c>
      <c r="I644" s="3" t="s">
        <v>159</v>
      </c>
      <c r="J644" s="3">
        <v>600</v>
      </c>
      <c r="K644" s="3" t="s">
        <v>129</v>
      </c>
      <c r="L644" s="3" t="s">
        <v>130</v>
      </c>
      <c r="M644" s="3" t="s">
        <v>1555</v>
      </c>
      <c r="N644" s="3" t="s">
        <v>1556</v>
      </c>
      <c r="O644" s="3">
        <v>199</v>
      </c>
    </row>
    <row r="645" spans="1:16" x14ac:dyDescent="0.25">
      <c r="A645" s="3" t="s">
        <v>1557</v>
      </c>
      <c r="B645" s="3" t="s">
        <v>124</v>
      </c>
      <c r="C645" s="3" t="s">
        <v>11</v>
      </c>
      <c r="D645" s="3" t="s">
        <v>125</v>
      </c>
      <c r="E645" s="3" t="s">
        <v>126</v>
      </c>
      <c r="F645" s="3" t="s">
        <v>127</v>
      </c>
      <c r="G645" s="3">
        <v>674434</v>
      </c>
      <c r="H645" s="3">
        <v>675318</v>
      </c>
      <c r="I645" s="3" t="s">
        <v>128</v>
      </c>
      <c r="J645" s="3">
        <v>885</v>
      </c>
      <c r="K645" s="3" t="s">
        <v>129</v>
      </c>
      <c r="L645" s="3" t="s">
        <v>130</v>
      </c>
      <c r="M645" s="3" t="s">
        <v>1558</v>
      </c>
      <c r="N645" s="3" t="s">
        <v>440</v>
      </c>
      <c r="O645" s="3">
        <v>294</v>
      </c>
    </row>
    <row r="646" spans="1:16" x14ac:dyDescent="0.25">
      <c r="A646" s="3" t="s">
        <v>1559</v>
      </c>
      <c r="B646" s="3" t="s">
        <v>124</v>
      </c>
      <c r="C646" s="3" t="s">
        <v>11</v>
      </c>
      <c r="D646" s="3" t="s">
        <v>125</v>
      </c>
      <c r="E646" s="3" t="s">
        <v>126</v>
      </c>
      <c r="F646" s="3" t="s">
        <v>127</v>
      </c>
      <c r="G646" s="3">
        <v>675348</v>
      </c>
      <c r="H646" s="3">
        <v>676514</v>
      </c>
      <c r="I646" s="3" t="s">
        <v>159</v>
      </c>
      <c r="J646" s="3">
        <v>1167</v>
      </c>
      <c r="K646" s="3" t="s">
        <v>129</v>
      </c>
      <c r="L646" s="3" t="s">
        <v>130</v>
      </c>
      <c r="M646" s="3" t="s">
        <v>1560</v>
      </c>
      <c r="N646" s="3" t="s">
        <v>141</v>
      </c>
      <c r="O646" s="3">
        <v>388</v>
      </c>
    </row>
    <row r="647" spans="1:16" x14ac:dyDescent="0.25">
      <c r="A647" s="3" t="s">
        <v>1561</v>
      </c>
      <c r="B647" s="3" t="s">
        <v>124</v>
      </c>
      <c r="C647" s="3" t="s">
        <v>11</v>
      </c>
      <c r="D647" s="3" t="s">
        <v>125</v>
      </c>
      <c r="E647" s="3" t="s">
        <v>126</v>
      </c>
      <c r="F647" s="3" t="s">
        <v>127</v>
      </c>
      <c r="G647" s="3">
        <v>676554</v>
      </c>
      <c r="H647" s="3">
        <v>678749</v>
      </c>
      <c r="I647" s="3" t="s">
        <v>159</v>
      </c>
      <c r="J647" s="3">
        <v>2196</v>
      </c>
      <c r="K647" s="3" t="s">
        <v>129</v>
      </c>
      <c r="L647" s="3" t="s">
        <v>130</v>
      </c>
      <c r="M647" s="3" t="s">
        <v>1562</v>
      </c>
      <c r="N647" s="3" t="s">
        <v>141</v>
      </c>
      <c r="O647" s="3">
        <v>731</v>
      </c>
    </row>
    <row r="648" spans="1:16" x14ac:dyDescent="0.25">
      <c r="A648" s="3" t="s">
        <v>1563</v>
      </c>
      <c r="B648" s="3" t="s">
        <v>124</v>
      </c>
      <c r="C648" s="3" t="s">
        <v>70</v>
      </c>
      <c r="D648" s="3" t="s">
        <v>125</v>
      </c>
      <c r="E648" s="3" t="s">
        <v>126</v>
      </c>
      <c r="F648" s="3" t="s">
        <v>127</v>
      </c>
      <c r="G648" s="3">
        <v>678960</v>
      </c>
      <c r="H648" s="3">
        <v>679703</v>
      </c>
      <c r="I648" s="3" t="s">
        <v>128</v>
      </c>
      <c r="J648" s="3">
        <v>744</v>
      </c>
      <c r="K648" s="3" t="s">
        <v>129</v>
      </c>
      <c r="L648" s="3" t="s">
        <v>337</v>
      </c>
      <c r="N648" s="3" t="s">
        <v>141</v>
      </c>
      <c r="O648" s="3">
        <v>0</v>
      </c>
      <c r="P648" s="3" t="s">
        <v>339</v>
      </c>
    </row>
    <row r="649" spans="1:16" x14ac:dyDescent="0.25">
      <c r="A649" s="3" t="s">
        <v>1564</v>
      </c>
      <c r="B649" s="3" t="s">
        <v>124</v>
      </c>
      <c r="C649" s="3" t="s">
        <v>11</v>
      </c>
      <c r="D649" s="3" t="s">
        <v>125</v>
      </c>
      <c r="E649" s="3" t="s">
        <v>126</v>
      </c>
      <c r="F649" s="3" t="s">
        <v>127</v>
      </c>
      <c r="G649" s="3">
        <v>679775</v>
      </c>
      <c r="H649" s="3">
        <v>680260</v>
      </c>
      <c r="I649" s="3" t="s">
        <v>159</v>
      </c>
      <c r="J649" s="3">
        <v>486</v>
      </c>
      <c r="K649" s="3" t="s">
        <v>129</v>
      </c>
      <c r="L649" s="3" t="s">
        <v>130</v>
      </c>
      <c r="M649" s="3" t="s">
        <v>1565</v>
      </c>
      <c r="N649" s="3" t="s">
        <v>141</v>
      </c>
      <c r="O649" s="3">
        <v>161</v>
      </c>
    </row>
    <row r="650" spans="1:16" x14ac:dyDescent="0.25">
      <c r="A650" s="3" t="s">
        <v>1566</v>
      </c>
      <c r="B650" s="3" t="s">
        <v>124</v>
      </c>
      <c r="C650" s="3" t="s">
        <v>11</v>
      </c>
      <c r="D650" s="3" t="s">
        <v>125</v>
      </c>
      <c r="E650" s="3" t="s">
        <v>126</v>
      </c>
      <c r="F650" s="3" t="s">
        <v>127</v>
      </c>
      <c r="G650" s="3">
        <v>680525</v>
      </c>
      <c r="H650" s="3">
        <v>682222</v>
      </c>
      <c r="I650" s="3" t="s">
        <v>159</v>
      </c>
      <c r="J650" s="3">
        <v>1698</v>
      </c>
      <c r="K650" s="3" t="s">
        <v>129</v>
      </c>
      <c r="L650" s="3" t="s">
        <v>130</v>
      </c>
      <c r="M650" s="3" t="s">
        <v>1567</v>
      </c>
      <c r="N650" s="3" t="s">
        <v>141</v>
      </c>
      <c r="O650" s="3">
        <v>565</v>
      </c>
    </row>
    <row r="651" spans="1:16" x14ac:dyDescent="0.25">
      <c r="A651" s="3" t="s">
        <v>1568</v>
      </c>
      <c r="B651" s="3" t="s">
        <v>124</v>
      </c>
      <c r="C651" s="3" t="s">
        <v>11</v>
      </c>
      <c r="D651" s="3" t="s">
        <v>125</v>
      </c>
      <c r="E651" s="3" t="s">
        <v>126</v>
      </c>
      <c r="F651" s="3" t="s">
        <v>127</v>
      </c>
      <c r="G651" s="3">
        <v>682269</v>
      </c>
      <c r="H651" s="3">
        <v>682928</v>
      </c>
      <c r="I651" s="3" t="s">
        <v>159</v>
      </c>
      <c r="J651" s="3">
        <v>660</v>
      </c>
      <c r="K651" s="3" t="s">
        <v>129</v>
      </c>
      <c r="L651" s="3" t="s">
        <v>130</v>
      </c>
      <c r="M651" s="3" t="s">
        <v>8330</v>
      </c>
      <c r="N651" s="3" t="s">
        <v>141</v>
      </c>
      <c r="O651" s="3">
        <v>219</v>
      </c>
    </row>
    <row r="652" spans="1:16" x14ac:dyDescent="0.25">
      <c r="A652" s="3" t="s">
        <v>1569</v>
      </c>
      <c r="B652" s="3" t="s">
        <v>124</v>
      </c>
      <c r="C652" s="3" t="s">
        <v>11</v>
      </c>
      <c r="D652" s="3" t="s">
        <v>125</v>
      </c>
      <c r="E652" s="3" t="s">
        <v>126</v>
      </c>
      <c r="F652" s="3" t="s">
        <v>127</v>
      </c>
      <c r="G652" s="3">
        <v>683176</v>
      </c>
      <c r="H652" s="3">
        <v>683997</v>
      </c>
      <c r="I652" s="3" t="s">
        <v>128</v>
      </c>
      <c r="J652" s="3">
        <v>822</v>
      </c>
      <c r="K652" s="3" t="s">
        <v>129</v>
      </c>
      <c r="L652" s="3" t="s">
        <v>130</v>
      </c>
      <c r="M652" s="3" t="s">
        <v>1570</v>
      </c>
      <c r="N652" s="3" t="s">
        <v>547</v>
      </c>
      <c r="O652" s="3">
        <v>273</v>
      </c>
    </row>
    <row r="653" spans="1:16" x14ac:dyDescent="0.25">
      <c r="A653" s="3" t="s">
        <v>1571</v>
      </c>
      <c r="B653" s="3" t="s">
        <v>124</v>
      </c>
      <c r="C653" s="3" t="s">
        <v>11</v>
      </c>
      <c r="D653" s="3" t="s">
        <v>125</v>
      </c>
      <c r="E653" s="3" t="s">
        <v>126</v>
      </c>
      <c r="F653" s="3" t="s">
        <v>127</v>
      </c>
      <c r="G653" s="3">
        <v>684117</v>
      </c>
      <c r="H653" s="3">
        <v>686738</v>
      </c>
      <c r="I653" s="3" t="s">
        <v>128</v>
      </c>
      <c r="J653" s="3">
        <v>2622</v>
      </c>
      <c r="K653" s="3" t="s">
        <v>129</v>
      </c>
      <c r="L653" s="3" t="s">
        <v>130</v>
      </c>
      <c r="M653" s="3" t="s">
        <v>1572</v>
      </c>
      <c r="N653" s="3" t="s">
        <v>141</v>
      </c>
      <c r="O653" s="3">
        <v>873</v>
      </c>
    </row>
    <row r="654" spans="1:16" x14ac:dyDescent="0.25">
      <c r="A654" s="3" t="s">
        <v>1573</v>
      </c>
      <c r="B654" s="3" t="s">
        <v>124</v>
      </c>
      <c r="C654" s="3" t="s">
        <v>11</v>
      </c>
      <c r="D654" s="3" t="s">
        <v>125</v>
      </c>
      <c r="E654" s="3" t="s">
        <v>126</v>
      </c>
      <c r="F654" s="3" t="s">
        <v>127</v>
      </c>
      <c r="G654" s="3">
        <v>686745</v>
      </c>
      <c r="H654" s="3">
        <v>689132</v>
      </c>
      <c r="I654" s="3" t="s">
        <v>159</v>
      </c>
      <c r="J654" s="3">
        <v>2388</v>
      </c>
      <c r="K654" s="3" t="s">
        <v>129</v>
      </c>
      <c r="L654" s="3" t="s">
        <v>130</v>
      </c>
      <c r="M654" s="3" t="s">
        <v>1574</v>
      </c>
      <c r="N654" s="3" t="s">
        <v>141</v>
      </c>
      <c r="O654" s="3">
        <v>795</v>
      </c>
    </row>
    <row r="655" spans="1:16" x14ac:dyDescent="0.25">
      <c r="A655" s="3" t="s">
        <v>1575</v>
      </c>
      <c r="B655" s="3" t="s">
        <v>124</v>
      </c>
      <c r="C655" s="3" t="s">
        <v>11</v>
      </c>
      <c r="D655" s="3" t="s">
        <v>125</v>
      </c>
      <c r="E655" s="3" t="s">
        <v>126</v>
      </c>
      <c r="F655" s="3" t="s">
        <v>127</v>
      </c>
      <c r="G655" s="3">
        <v>689274</v>
      </c>
      <c r="H655" s="3">
        <v>690221</v>
      </c>
      <c r="I655" s="3" t="s">
        <v>128</v>
      </c>
      <c r="J655" s="3">
        <v>948</v>
      </c>
      <c r="K655" s="3" t="s">
        <v>129</v>
      </c>
      <c r="L655" s="3" t="s">
        <v>130</v>
      </c>
      <c r="M655" s="3" t="s">
        <v>8331</v>
      </c>
      <c r="N655" s="3" t="s">
        <v>413</v>
      </c>
      <c r="O655" s="3">
        <v>315</v>
      </c>
    </row>
    <row r="656" spans="1:16" x14ac:dyDescent="0.25">
      <c r="A656" s="3" t="s">
        <v>1576</v>
      </c>
      <c r="B656" s="3" t="s">
        <v>124</v>
      </c>
      <c r="C656" s="3" t="s">
        <v>11</v>
      </c>
      <c r="D656" s="3" t="s">
        <v>125</v>
      </c>
      <c r="E656" s="3" t="s">
        <v>126</v>
      </c>
      <c r="F656" s="3" t="s">
        <v>127</v>
      </c>
      <c r="G656" s="3">
        <v>690956</v>
      </c>
      <c r="H656" s="3">
        <v>692332</v>
      </c>
      <c r="I656" s="3" t="s">
        <v>159</v>
      </c>
      <c r="J656" s="3">
        <v>1377</v>
      </c>
      <c r="K656" s="3" t="s">
        <v>129</v>
      </c>
      <c r="L656" s="3" t="s">
        <v>130</v>
      </c>
      <c r="M656" s="3" t="s">
        <v>8332</v>
      </c>
      <c r="N656" s="3" t="s">
        <v>141</v>
      </c>
      <c r="O656" s="3">
        <v>458</v>
      </c>
    </row>
    <row r="657" spans="1:16" x14ac:dyDescent="0.25">
      <c r="A657" s="3" t="s">
        <v>1577</v>
      </c>
      <c r="B657" s="3" t="s">
        <v>124</v>
      </c>
      <c r="C657" s="3" t="s">
        <v>11</v>
      </c>
      <c r="D657" s="3" t="s">
        <v>125</v>
      </c>
      <c r="E657" s="3" t="s">
        <v>126</v>
      </c>
      <c r="F657" s="3" t="s">
        <v>127</v>
      </c>
      <c r="G657" s="3">
        <v>692627</v>
      </c>
      <c r="H657" s="3">
        <v>693826</v>
      </c>
      <c r="I657" s="3" t="s">
        <v>128</v>
      </c>
      <c r="J657" s="3">
        <v>1200</v>
      </c>
      <c r="K657" s="3" t="s">
        <v>129</v>
      </c>
      <c r="L657" s="3" t="s">
        <v>130</v>
      </c>
      <c r="M657" s="3" t="s">
        <v>8333</v>
      </c>
      <c r="N657" s="3" t="s">
        <v>157</v>
      </c>
      <c r="O657" s="3">
        <v>399</v>
      </c>
    </row>
    <row r="658" spans="1:16" x14ac:dyDescent="0.25">
      <c r="A658" s="3" t="s">
        <v>1578</v>
      </c>
      <c r="B658" s="3" t="s">
        <v>124</v>
      </c>
      <c r="C658" s="3" t="s">
        <v>11</v>
      </c>
      <c r="D658" s="3" t="s">
        <v>125</v>
      </c>
      <c r="E658" s="3" t="s">
        <v>126</v>
      </c>
      <c r="F658" s="3" t="s">
        <v>127</v>
      </c>
      <c r="G658" s="3">
        <v>693907</v>
      </c>
      <c r="H658" s="3">
        <v>695664</v>
      </c>
      <c r="I658" s="3" t="s">
        <v>159</v>
      </c>
      <c r="J658" s="3">
        <v>1758</v>
      </c>
      <c r="K658" s="3" t="s">
        <v>129</v>
      </c>
      <c r="L658" s="3" t="s">
        <v>130</v>
      </c>
      <c r="M658" s="3" t="s">
        <v>8321</v>
      </c>
      <c r="N658" s="3" t="s">
        <v>1579</v>
      </c>
      <c r="O658" s="3">
        <v>585</v>
      </c>
    </row>
    <row r="659" spans="1:16" x14ac:dyDescent="0.25">
      <c r="A659" s="3" t="s">
        <v>1580</v>
      </c>
      <c r="B659" s="3" t="s">
        <v>124</v>
      </c>
      <c r="C659" s="3" t="s">
        <v>11</v>
      </c>
      <c r="D659" s="3" t="s">
        <v>125</v>
      </c>
      <c r="E659" s="3" t="s">
        <v>126</v>
      </c>
      <c r="F659" s="3" t="s">
        <v>127</v>
      </c>
      <c r="G659" s="3">
        <v>695661</v>
      </c>
      <c r="H659" s="3">
        <v>698954</v>
      </c>
      <c r="I659" s="3" t="s">
        <v>159</v>
      </c>
      <c r="J659" s="3">
        <v>3294</v>
      </c>
      <c r="K659" s="3" t="s">
        <v>129</v>
      </c>
      <c r="L659" s="3" t="s">
        <v>130</v>
      </c>
      <c r="M659" s="3" t="s">
        <v>8334</v>
      </c>
      <c r="N659" s="3" t="s">
        <v>1581</v>
      </c>
      <c r="O659" s="3">
        <v>1097</v>
      </c>
    </row>
    <row r="660" spans="1:16" x14ac:dyDescent="0.25">
      <c r="A660" s="3" t="s">
        <v>1582</v>
      </c>
      <c r="B660" s="3" t="s">
        <v>124</v>
      </c>
      <c r="C660" s="3" t="s">
        <v>11</v>
      </c>
      <c r="D660" s="3" t="s">
        <v>125</v>
      </c>
      <c r="E660" s="3" t="s">
        <v>126</v>
      </c>
      <c r="F660" s="3" t="s">
        <v>127</v>
      </c>
      <c r="G660" s="3">
        <v>698954</v>
      </c>
      <c r="H660" s="3">
        <v>702343</v>
      </c>
      <c r="I660" s="3" t="s">
        <v>159</v>
      </c>
      <c r="J660" s="3">
        <v>3390</v>
      </c>
      <c r="K660" s="3" t="s">
        <v>129</v>
      </c>
      <c r="L660" s="3" t="s">
        <v>130</v>
      </c>
      <c r="M660" s="3" t="s">
        <v>8322</v>
      </c>
      <c r="N660" s="3" t="s">
        <v>1583</v>
      </c>
      <c r="O660" s="3">
        <v>1129</v>
      </c>
    </row>
    <row r="661" spans="1:16" x14ac:dyDescent="0.25">
      <c r="A661" s="3" t="s">
        <v>1584</v>
      </c>
      <c r="B661" s="3" t="s">
        <v>124</v>
      </c>
      <c r="C661" s="3" t="s">
        <v>11</v>
      </c>
      <c r="D661" s="3" t="s">
        <v>125</v>
      </c>
      <c r="E661" s="3" t="s">
        <v>126</v>
      </c>
      <c r="F661" s="3" t="s">
        <v>127</v>
      </c>
      <c r="G661" s="3">
        <v>702428</v>
      </c>
      <c r="H661" s="3">
        <v>702883</v>
      </c>
      <c r="I661" s="3" t="s">
        <v>128</v>
      </c>
      <c r="J661" s="3">
        <v>456</v>
      </c>
      <c r="K661" s="3" t="s">
        <v>129</v>
      </c>
      <c r="L661" s="3" t="s">
        <v>130</v>
      </c>
      <c r="M661" s="3" t="s">
        <v>8335</v>
      </c>
      <c r="N661" s="3" t="s">
        <v>1585</v>
      </c>
      <c r="O661" s="3">
        <v>151</v>
      </c>
    </row>
    <row r="662" spans="1:16" x14ac:dyDescent="0.25">
      <c r="A662" s="3" t="s">
        <v>1586</v>
      </c>
      <c r="B662" s="3" t="s">
        <v>124</v>
      </c>
      <c r="C662" s="3" t="s">
        <v>11</v>
      </c>
      <c r="D662" s="3" t="s">
        <v>125</v>
      </c>
      <c r="E662" s="3" t="s">
        <v>126</v>
      </c>
      <c r="F662" s="3" t="s">
        <v>127</v>
      </c>
      <c r="G662" s="3">
        <v>702899</v>
      </c>
      <c r="H662" s="3">
        <v>703594</v>
      </c>
      <c r="I662" s="3" t="s">
        <v>159</v>
      </c>
      <c r="J662" s="3">
        <v>696</v>
      </c>
      <c r="K662" s="3" t="s">
        <v>129</v>
      </c>
      <c r="L662" s="3" t="s">
        <v>130</v>
      </c>
      <c r="M662" s="3" t="s">
        <v>8323</v>
      </c>
      <c r="N662" s="3" t="s">
        <v>725</v>
      </c>
      <c r="O662" s="3">
        <v>231</v>
      </c>
    </row>
    <row r="663" spans="1:16" x14ac:dyDescent="0.25">
      <c r="A663" s="3" t="s">
        <v>1587</v>
      </c>
      <c r="B663" s="3" t="s">
        <v>124</v>
      </c>
      <c r="C663" s="3" t="s">
        <v>11</v>
      </c>
      <c r="D663" s="3" t="s">
        <v>125</v>
      </c>
      <c r="E663" s="3" t="s">
        <v>126</v>
      </c>
      <c r="F663" s="3" t="s">
        <v>127</v>
      </c>
      <c r="G663" s="3">
        <v>703656</v>
      </c>
      <c r="H663" s="3">
        <v>704372</v>
      </c>
      <c r="I663" s="3" t="s">
        <v>159</v>
      </c>
      <c r="J663" s="3">
        <v>717</v>
      </c>
      <c r="K663" s="3" t="s">
        <v>129</v>
      </c>
      <c r="L663" s="3" t="s">
        <v>130</v>
      </c>
      <c r="M663" s="3" t="s">
        <v>8325</v>
      </c>
      <c r="N663" s="3" t="s">
        <v>1112</v>
      </c>
      <c r="O663" s="3">
        <v>238</v>
      </c>
    </row>
    <row r="664" spans="1:16" x14ac:dyDescent="0.25">
      <c r="A664" s="3" t="s">
        <v>1588</v>
      </c>
      <c r="B664" s="3" t="s">
        <v>124</v>
      </c>
      <c r="C664" s="3" t="s">
        <v>11</v>
      </c>
      <c r="D664" s="3" t="s">
        <v>125</v>
      </c>
      <c r="E664" s="3" t="s">
        <v>126</v>
      </c>
      <c r="F664" s="3" t="s">
        <v>127</v>
      </c>
      <c r="G664" s="3">
        <v>704431</v>
      </c>
      <c r="H664" s="3">
        <v>704646</v>
      </c>
      <c r="I664" s="3" t="s">
        <v>128</v>
      </c>
      <c r="J664" s="3">
        <v>216</v>
      </c>
      <c r="K664" s="3" t="s">
        <v>129</v>
      </c>
      <c r="L664" s="3" t="s">
        <v>130</v>
      </c>
      <c r="M664" s="3" t="s">
        <v>8326</v>
      </c>
      <c r="N664" s="3" t="s">
        <v>141</v>
      </c>
      <c r="O664" s="3">
        <v>71</v>
      </c>
    </row>
    <row r="665" spans="1:16" x14ac:dyDescent="0.25">
      <c r="A665" s="3" t="s">
        <v>1589</v>
      </c>
      <c r="B665" s="3" t="s">
        <v>124</v>
      </c>
      <c r="C665" s="3" t="s">
        <v>149</v>
      </c>
      <c r="D665" s="3" t="s">
        <v>125</v>
      </c>
      <c r="E665" s="3" t="s">
        <v>126</v>
      </c>
      <c r="F665" s="3" t="s">
        <v>127</v>
      </c>
      <c r="G665" s="3">
        <v>704795</v>
      </c>
      <c r="H665" s="3">
        <v>704867</v>
      </c>
      <c r="I665" s="3" t="s">
        <v>128</v>
      </c>
      <c r="J665" s="3">
        <v>73</v>
      </c>
      <c r="K665" s="3" t="s">
        <v>149</v>
      </c>
      <c r="N665" s="3" t="s">
        <v>1590</v>
      </c>
      <c r="O665" s="3">
        <v>0</v>
      </c>
      <c r="P665" s="3" t="s">
        <v>1591</v>
      </c>
    </row>
    <row r="666" spans="1:16" x14ac:dyDescent="0.25">
      <c r="A666" s="3" t="s">
        <v>1592</v>
      </c>
      <c r="B666" s="3" t="s">
        <v>124</v>
      </c>
      <c r="C666" s="3" t="s">
        <v>149</v>
      </c>
      <c r="D666" s="3" t="s">
        <v>125</v>
      </c>
      <c r="E666" s="3" t="s">
        <v>126</v>
      </c>
      <c r="F666" s="3" t="s">
        <v>127</v>
      </c>
      <c r="G666" s="3">
        <v>704922</v>
      </c>
      <c r="H666" s="3">
        <v>704998</v>
      </c>
      <c r="I666" s="3" t="s">
        <v>128</v>
      </c>
      <c r="J666" s="3">
        <v>77</v>
      </c>
      <c r="K666" s="3" t="s">
        <v>149</v>
      </c>
      <c r="N666" s="3" t="s">
        <v>1593</v>
      </c>
      <c r="O666" s="3">
        <v>0</v>
      </c>
      <c r="P666" s="3" t="s">
        <v>1594</v>
      </c>
    </row>
    <row r="667" spans="1:16" x14ac:dyDescent="0.25">
      <c r="A667" s="3" t="s">
        <v>1595</v>
      </c>
      <c r="B667" s="3" t="s">
        <v>124</v>
      </c>
      <c r="C667" s="3" t="s">
        <v>11</v>
      </c>
      <c r="D667" s="3" t="s">
        <v>125</v>
      </c>
      <c r="E667" s="3" t="s">
        <v>126</v>
      </c>
      <c r="F667" s="3" t="s">
        <v>127</v>
      </c>
      <c r="G667" s="3">
        <v>705043</v>
      </c>
      <c r="H667" s="3">
        <v>705210</v>
      </c>
      <c r="I667" s="3" t="s">
        <v>128</v>
      </c>
      <c r="J667" s="3">
        <v>168</v>
      </c>
      <c r="K667" s="3" t="s">
        <v>129</v>
      </c>
      <c r="L667" s="3" t="s">
        <v>130</v>
      </c>
      <c r="M667" s="3" t="s">
        <v>8327</v>
      </c>
      <c r="N667" s="3" t="s">
        <v>1596</v>
      </c>
      <c r="O667" s="3">
        <v>55</v>
      </c>
    </row>
    <row r="668" spans="1:16" x14ac:dyDescent="0.25">
      <c r="A668" s="3" t="s">
        <v>1597</v>
      </c>
      <c r="B668" s="3" t="s">
        <v>124</v>
      </c>
      <c r="C668" s="3" t="s">
        <v>11</v>
      </c>
      <c r="D668" s="3" t="s">
        <v>125</v>
      </c>
      <c r="E668" s="3" t="s">
        <v>126</v>
      </c>
      <c r="F668" s="3" t="s">
        <v>127</v>
      </c>
      <c r="G668" s="3">
        <v>705258</v>
      </c>
      <c r="H668" s="3">
        <v>705737</v>
      </c>
      <c r="I668" s="3" t="s">
        <v>128</v>
      </c>
      <c r="J668" s="3">
        <v>480</v>
      </c>
      <c r="K668" s="3" t="s">
        <v>129</v>
      </c>
      <c r="L668" s="3" t="s">
        <v>130</v>
      </c>
      <c r="M668" s="3" t="s">
        <v>8328</v>
      </c>
      <c r="N668" s="3" t="s">
        <v>1598</v>
      </c>
      <c r="O668" s="3">
        <v>159</v>
      </c>
    </row>
    <row r="669" spans="1:16" x14ac:dyDescent="0.25">
      <c r="A669" s="3" t="s">
        <v>1599</v>
      </c>
      <c r="B669" s="3" t="s">
        <v>124</v>
      </c>
      <c r="C669" s="3" t="s">
        <v>11</v>
      </c>
      <c r="D669" s="3" t="s">
        <v>125</v>
      </c>
      <c r="E669" s="3" t="s">
        <v>126</v>
      </c>
      <c r="F669" s="3" t="s">
        <v>127</v>
      </c>
      <c r="G669" s="3">
        <v>705724</v>
      </c>
      <c r="H669" s="3">
        <v>706152</v>
      </c>
      <c r="I669" s="3" t="s">
        <v>128</v>
      </c>
      <c r="J669" s="3">
        <v>429</v>
      </c>
      <c r="K669" s="3" t="s">
        <v>129</v>
      </c>
      <c r="L669" s="3" t="s">
        <v>130</v>
      </c>
      <c r="M669" s="3" t="s">
        <v>8331</v>
      </c>
      <c r="N669" s="3" t="s">
        <v>1598</v>
      </c>
      <c r="O669" s="3">
        <v>142</v>
      </c>
    </row>
    <row r="670" spans="1:16" x14ac:dyDescent="0.25">
      <c r="A670" s="3" t="s">
        <v>1600</v>
      </c>
      <c r="B670" s="3" t="s">
        <v>124</v>
      </c>
      <c r="C670" s="3" t="s">
        <v>11</v>
      </c>
      <c r="D670" s="3" t="s">
        <v>125</v>
      </c>
      <c r="E670" s="3" t="s">
        <v>126</v>
      </c>
      <c r="F670" s="3" t="s">
        <v>127</v>
      </c>
      <c r="G670" s="3">
        <v>706166</v>
      </c>
      <c r="H670" s="3">
        <v>706666</v>
      </c>
      <c r="I670" s="3" t="s">
        <v>128</v>
      </c>
      <c r="J670" s="3">
        <v>501</v>
      </c>
      <c r="K670" s="3" t="s">
        <v>129</v>
      </c>
      <c r="L670" s="3" t="s">
        <v>130</v>
      </c>
      <c r="M670" s="3" t="s">
        <v>8336</v>
      </c>
      <c r="N670" s="3" t="s">
        <v>1598</v>
      </c>
      <c r="O670" s="3">
        <v>166</v>
      </c>
    </row>
    <row r="671" spans="1:16" x14ac:dyDescent="0.25">
      <c r="A671" s="3" t="s">
        <v>1601</v>
      </c>
      <c r="B671" s="3" t="s">
        <v>124</v>
      </c>
      <c r="C671" s="3" t="s">
        <v>149</v>
      </c>
      <c r="D671" s="3" t="s">
        <v>125</v>
      </c>
      <c r="E671" s="3" t="s">
        <v>126</v>
      </c>
      <c r="F671" s="3" t="s">
        <v>127</v>
      </c>
      <c r="G671" s="3">
        <v>706791</v>
      </c>
      <c r="H671" s="3">
        <v>706863</v>
      </c>
      <c r="I671" s="3" t="s">
        <v>128</v>
      </c>
      <c r="J671" s="3">
        <v>73</v>
      </c>
      <c r="K671" s="3" t="s">
        <v>149</v>
      </c>
      <c r="N671" s="3" t="s">
        <v>1602</v>
      </c>
      <c r="O671" s="3">
        <v>0</v>
      </c>
      <c r="P671" s="3" t="s">
        <v>1603</v>
      </c>
    </row>
    <row r="672" spans="1:16" x14ac:dyDescent="0.25">
      <c r="A672" s="3" t="s">
        <v>1604</v>
      </c>
      <c r="B672" s="3" t="s">
        <v>124</v>
      </c>
      <c r="C672" s="3" t="s">
        <v>11</v>
      </c>
      <c r="D672" s="3" t="s">
        <v>125</v>
      </c>
      <c r="E672" s="3" t="s">
        <v>126</v>
      </c>
      <c r="F672" s="3" t="s">
        <v>127</v>
      </c>
      <c r="G672" s="3">
        <v>706969</v>
      </c>
      <c r="H672" s="3">
        <v>707421</v>
      </c>
      <c r="I672" s="3" t="s">
        <v>128</v>
      </c>
      <c r="J672" s="3">
        <v>453</v>
      </c>
      <c r="K672" s="3" t="s">
        <v>129</v>
      </c>
      <c r="L672" s="3" t="s">
        <v>130</v>
      </c>
      <c r="M672" s="3" t="s">
        <v>1605</v>
      </c>
      <c r="N672" s="3" t="s">
        <v>1606</v>
      </c>
      <c r="O672" s="3">
        <v>150</v>
      </c>
    </row>
    <row r="673" spans="1:15" x14ac:dyDescent="0.25">
      <c r="A673" s="3" t="s">
        <v>1607</v>
      </c>
      <c r="B673" s="3" t="s">
        <v>124</v>
      </c>
      <c r="C673" s="3" t="s">
        <v>11</v>
      </c>
      <c r="D673" s="3" t="s">
        <v>125</v>
      </c>
      <c r="E673" s="3" t="s">
        <v>126</v>
      </c>
      <c r="F673" s="3" t="s">
        <v>127</v>
      </c>
      <c r="G673" s="3">
        <v>707454</v>
      </c>
      <c r="H673" s="3">
        <v>708185</v>
      </c>
      <c r="I673" s="3" t="s">
        <v>128</v>
      </c>
      <c r="J673" s="3">
        <v>732</v>
      </c>
      <c r="K673" s="3" t="s">
        <v>129</v>
      </c>
      <c r="L673" s="3" t="s">
        <v>130</v>
      </c>
      <c r="M673" s="3" t="s">
        <v>1608</v>
      </c>
      <c r="N673" s="3" t="s">
        <v>1609</v>
      </c>
      <c r="O673" s="3">
        <v>243</v>
      </c>
    </row>
    <row r="674" spans="1:15" x14ac:dyDescent="0.25">
      <c r="A674" s="3" t="s">
        <v>1610</v>
      </c>
      <c r="B674" s="3" t="s">
        <v>124</v>
      </c>
      <c r="C674" s="3" t="s">
        <v>11</v>
      </c>
      <c r="D674" s="3" t="s">
        <v>125</v>
      </c>
      <c r="E674" s="3" t="s">
        <v>126</v>
      </c>
      <c r="F674" s="3" t="s">
        <v>127</v>
      </c>
      <c r="G674" s="3">
        <v>708226</v>
      </c>
      <c r="H674" s="3">
        <v>708654</v>
      </c>
      <c r="I674" s="3" t="s">
        <v>128</v>
      </c>
      <c r="J674" s="3">
        <v>429</v>
      </c>
      <c r="K674" s="3" t="s">
        <v>129</v>
      </c>
      <c r="L674" s="3" t="s">
        <v>130</v>
      </c>
      <c r="M674" s="3" t="s">
        <v>1611</v>
      </c>
      <c r="N674" s="3" t="s">
        <v>1612</v>
      </c>
      <c r="O674" s="3">
        <v>142</v>
      </c>
    </row>
    <row r="675" spans="1:15" x14ac:dyDescent="0.25">
      <c r="A675" s="3" t="s">
        <v>1613</v>
      </c>
      <c r="B675" s="3" t="s">
        <v>124</v>
      </c>
      <c r="C675" s="3" t="s">
        <v>11</v>
      </c>
      <c r="D675" s="3" t="s">
        <v>125</v>
      </c>
      <c r="E675" s="3" t="s">
        <v>126</v>
      </c>
      <c r="F675" s="3" t="s">
        <v>127</v>
      </c>
      <c r="G675" s="3">
        <v>708752</v>
      </c>
      <c r="H675" s="3">
        <v>709459</v>
      </c>
      <c r="I675" s="3" t="s">
        <v>128</v>
      </c>
      <c r="J675" s="3">
        <v>708</v>
      </c>
      <c r="K675" s="3" t="s">
        <v>129</v>
      </c>
      <c r="L675" s="3" t="s">
        <v>130</v>
      </c>
      <c r="M675" s="3" t="s">
        <v>1614</v>
      </c>
      <c r="N675" s="3" t="s">
        <v>1615</v>
      </c>
      <c r="O675" s="3">
        <v>235</v>
      </c>
    </row>
    <row r="676" spans="1:15" x14ac:dyDescent="0.25">
      <c r="A676" s="3" t="s">
        <v>1616</v>
      </c>
      <c r="B676" s="3" t="s">
        <v>124</v>
      </c>
      <c r="C676" s="3" t="s">
        <v>11</v>
      </c>
      <c r="D676" s="3" t="s">
        <v>125</v>
      </c>
      <c r="E676" s="3" t="s">
        <v>126</v>
      </c>
      <c r="F676" s="3" t="s">
        <v>127</v>
      </c>
      <c r="G676" s="3">
        <v>709464</v>
      </c>
      <c r="H676" s="3">
        <v>710681</v>
      </c>
      <c r="I676" s="3" t="s">
        <v>159</v>
      </c>
      <c r="J676" s="3">
        <v>1218</v>
      </c>
      <c r="K676" s="3" t="s">
        <v>129</v>
      </c>
      <c r="L676" s="3" t="s">
        <v>130</v>
      </c>
      <c r="M676" s="3" t="s">
        <v>1617</v>
      </c>
      <c r="N676" s="3" t="s">
        <v>1618</v>
      </c>
      <c r="O676" s="3">
        <v>405</v>
      </c>
    </row>
    <row r="677" spans="1:15" x14ac:dyDescent="0.25">
      <c r="A677" s="3" t="s">
        <v>1619</v>
      </c>
      <c r="B677" s="3" t="s">
        <v>124</v>
      </c>
      <c r="C677" s="3" t="s">
        <v>11</v>
      </c>
      <c r="D677" s="3" t="s">
        <v>125</v>
      </c>
      <c r="E677" s="3" t="s">
        <v>126</v>
      </c>
      <c r="F677" s="3" t="s">
        <v>127</v>
      </c>
      <c r="G677" s="3">
        <v>710691</v>
      </c>
      <c r="H677" s="3">
        <v>711392</v>
      </c>
      <c r="I677" s="3" t="s">
        <v>159</v>
      </c>
      <c r="J677" s="3">
        <v>702</v>
      </c>
      <c r="K677" s="3" t="s">
        <v>129</v>
      </c>
      <c r="L677" s="3" t="s">
        <v>130</v>
      </c>
      <c r="M677" s="3" t="s">
        <v>1620</v>
      </c>
      <c r="N677" s="3" t="s">
        <v>1621</v>
      </c>
      <c r="O677" s="3">
        <v>233</v>
      </c>
    </row>
    <row r="678" spans="1:15" x14ac:dyDescent="0.25">
      <c r="A678" s="3" t="s">
        <v>1622</v>
      </c>
      <c r="B678" s="3" t="s">
        <v>124</v>
      </c>
      <c r="C678" s="3" t="s">
        <v>11</v>
      </c>
      <c r="D678" s="3" t="s">
        <v>125</v>
      </c>
      <c r="E678" s="3" t="s">
        <v>126</v>
      </c>
      <c r="F678" s="3" t="s">
        <v>127</v>
      </c>
      <c r="G678" s="3">
        <v>711477</v>
      </c>
      <c r="H678" s="3">
        <v>712373</v>
      </c>
      <c r="I678" s="3" t="s">
        <v>159</v>
      </c>
      <c r="J678" s="3">
        <v>897</v>
      </c>
      <c r="K678" s="3" t="s">
        <v>129</v>
      </c>
      <c r="L678" s="3" t="s">
        <v>130</v>
      </c>
      <c r="M678" s="3" t="s">
        <v>8337</v>
      </c>
      <c r="N678" s="3" t="s">
        <v>413</v>
      </c>
      <c r="O678" s="3">
        <v>298</v>
      </c>
    </row>
    <row r="679" spans="1:15" x14ac:dyDescent="0.25">
      <c r="A679" s="3" t="s">
        <v>1623</v>
      </c>
      <c r="B679" s="3" t="s">
        <v>124</v>
      </c>
      <c r="C679" s="3" t="s">
        <v>11</v>
      </c>
      <c r="D679" s="3" t="s">
        <v>125</v>
      </c>
      <c r="E679" s="3" t="s">
        <v>126</v>
      </c>
      <c r="F679" s="3" t="s">
        <v>127</v>
      </c>
      <c r="G679" s="3">
        <v>712419</v>
      </c>
      <c r="H679" s="3">
        <v>713300</v>
      </c>
      <c r="I679" s="3" t="s">
        <v>159</v>
      </c>
      <c r="J679" s="3">
        <v>882</v>
      </c>
      <c r="K679" s="3" t="s">
        <v>129</v>
      </c>
      <c r="L679" s="3" t="s">
        <v>130</v>
      </c>
      <c r="M679" s="3" t="s">
        <v>1624</v>
      </c>
      <c r="N679" s="3" t="s">
        <v>413</v>
      </c>
      <c r="O679" s="3">
        <v>293</v>
      </c>
    </row>
    <row r="680" spans="1:15" x14ac:dyDescent="0.25">
      <c r="A680" s="3" t="s">
        <v>1625</v>
      </c>
      <c r="B680" s="3" t="s">
        <v>124</v>
      </c>
      <c r="C680" s="3" t="s">
        <v>11</v>
      </c>
      <c r="D680" s="3" t="s">
        <v>125</v>
      </c>
      <c r="E680" s="3" t="s">
        <v>126</v>
      </c>
      <c r="F680" s="3" t="s">
        <v>127</v>
      </c>
      <c r="G680" s="3">
        <v>713462</v>
      </c>
      <c r="H680" s="3">
        <v>714325</v>
      </c>
      <c r="I680" s="3" t="s">
        <v>159</v>
      </c>
      <c r="J680" s="3">
        <v>864</v>
      </c>
      <c r="K680" s="3" t="s">
        <v>129</v>
      </c>
      <c r="L680" s="3" t="s">
        <v>130</v>
      </c>
      <c r="M680" s="3" t="s">
        <v>1626</v>
      </c>
      <c r="N680" s="3" t="s">
        <v>413</v>
      </c>
      <c r="O680" s="3">
        <v>287</v>
      </c>
    </row>
    <row r="681" spans="1:15" x14ac:dyDescent="0.25">
      <c r="A681" s="3" t="s">
        <v>1627</v>
      </c>
      <c r="B681" s="3" t="s">
        <v>124</v>
      </c>
      <c r="C681" s="3" t="s">
        <v>11</v>
      </c>
      <c r="D681" s="3" t="s">
        <v>125</v>
      </c>
      <c r="E681" s="3" t="s">
        <v>126</v>
      </c>
      <c r="F681" s="3" t="s">
        <v>127</v>
      </c>
      <c r="G681" s="3">
        <v>714475</v>
      </c>
      <c r="H681" s="3">
        <v>715335</v>
      </c>
      <c r="I681" s="3" t="s">
        <v>159</v>
      </c>
      <c r="J681" s="3">
        <v>861</v>
      </c>
      <c r="K681" s="3" t="s">
        <v>129</v>
      </c>
      <c r="L681" s="3" t="s">
        <v>130</v>
      </c>
      <c r="M681" s="3" t="s">
        <v>1628</v>
      </c>
      <c r="N681" s="3" t="s">
        <v>413</v>
      </c>
      <c r="O681" s="3">
        <v>286</v>
      </c>
    </row>
    <row r="682" spans="1:15" x14ac:dyDescent="0.25">
      <c r="A682" s="3" t="s">
        <v>1629</v>
      </c>
      <c r="B682" s="3" t="s">
        <v>124</v>
      </c>
      <c r="C682" s="3" t="s">
        <v>11</v>
      </c>
      <c r="D682" s="3" t="s">
        <v>125</v>
      </c>
      <c r="E682" s="3" t="s">
        <v>126</v>
      </c>
      <c r="F682" s="3" t="s">
        <v>127</v>
      </c>
      <c r="G682" s="3">
        <v>715392</v>
      </c>
      <c r="H682" s="3">
        <v>716309</v>
      </c>
      <c r="I682" s="3" t="s">
        <v>159</v>
      </c>
      <c r="J682" s="3">
        <v>918</v>
      </c>
      <c r="K682" s="3" t="s">
        <v>129</v>
      </c>
      <c r="L682" s="3" t="s">
        <v>130</v>
      </c>
      <c r="M682" s="3" t="s">
        <v>8338</v>
      </c>
      <c r="N682" s="3" t="s">
        <v>285</v>
      </c>
      <c r="O682" s="3">
        <v>305</v>
      </c>
    </row>
    <row r="683" spans="1:15" x14ac:dyDescent="0.25">
      <c r="A683" s="3" t="s">
        <v>1630</v>
      </c>
      <c r="B683" s="3" t="s">
        <v>124</v>
      </c>
      <c r="C683" s="3" t="s">
        <v>11</v>
      </c>
      <c r="D683" s="3" t="s">
        <v>125</v>
      </c>
      <c r="E683" s="3" t="s">
        <v>126</v>
      </c>
      <c r="F683" s="3" t="s">
        <v>127</v>
      </c>
      <c r="G683" s="3">
        <v>716309</v>
      </c>
      <c r="H683" s="3">
        <v>717655</v>
      </c>
      <c r="I683" s="3" t="s">
        <v>159</v>
      </c>
      <c r="J683" s="3">
        <v>1347</v>
      </c>
      <c r="K683" s="3" t="s">
        <v>129</v>
      </c>
      <c r="L683" s="3" t="s">
        <v>130</v>
      </c>
      <c r="M683" s="3" t="s">
        <v>8320</v>
      </c>
      <c r="N683" s="3" t="s">
        <v>141</v>
      </c>
      <c r="O683" s="3">
        <v>448</v>
      </c>
    </row>
    <row r="684" spans="1:15" x14ac:dyDescent="0.25">
      <c r="A684" s="3" t="s">
        <v>1631</v>
      </c>
      <c r="B684" s="3" t="s">
        <v>124</v>
      </c>
      <c r="C684" s="3" t="s">
        <v>11</v>
      </c>
      <c r="D684" s="3" t="s">
        <v>125</v>
      </c>
      <c r="E684" s="3" t="s">
        <v>126</v>
      </c>
      <c r="F684" s="3" t="s">
        <v>127</v>
      </c>
      <c r="G684" s="3">
        <v>717682</v>
      </c>
      <c r="H684" s="3">
        <v>718119</v>
      </c>
      <c r="I684" s="3" t="s">
        <v>159</v>
      </c>
      <c r="J684" s="3">
        <v>438</v>
      </c>
      <c r="K684" s="3" t="s">
        <v>129</v>
      </c>
      <c r="L684" s="3" t="s">
        <v>130</v>
      </c>
      <c r="M684" s="3" t="s">
        <v>1632</v>
      </c>
      <c r="N684" s="3" t="s">
        <v>141</v>
      </c>
      <c r="O684" s="3">
        <v>145</v>
      </c>
    </row>
    <row r="685" spans="1:15" x14ac:dyDescent="0.25">
      <c r="A685" s="3" t="s">
        <v>1633</v>
      </c>
      <c r="B685" s="3" t="s">
        <v>124</v>
      </c>
      <c r="C685" s="3" t="s">
        <v>11</v>
      </c>
      <c r="D685" s="3" t="s">
        <v>125</v>
      </c>
      <c r="E685" s="3" t="s">
        <v>126</v>
      </c>
      <c r="F685" s="3" t="s">
        <v>127</v>
      </c>
      <c r="G685" s="3">
        <v>718233</v>
      </c>
      <c r="H685" s="3">
        <v>722480</v>
      </c>
      <c r="I685" s="3" t="s">
        <v>128</v>
      </c>
      <c r="J685" s="3">
        <v>4248</v>
      </c>
      <c r="K685" s="3" t="s">
        <v>129</v>
      </c>
      <c r="L685" s="3" t="s">
        <v>130</v>
      </c>
      <c r="M685" s="3" t="s">
        <v>1634</v>
      </c>
      <c r="N685" s="3" t="s">
        <v>1635</v>
      </c>
      <c r="O685" s="3">
        <v>1415</v>
      </c>
    </row>
    <row r="686" spans="1:15" x14ac:dyDescent="0.25">
      <c r="A686" s="3" t="s">
        <v>1636</v>
      </c>
      <c r="B686" s="3" t="s">
        <v>124</v>
      </c>
      <c r="C686" s="3" t="s">
        <v>11</v>
      </c>
      <c r="D686" s="3" t="s">
        <v>125</v>
      </c>
      <c r="E686" s="3" t="s">
        <v>126</v>
      </c>
      <c r="F686" s="3" t="s">
        <v>127</v>
      </c>
      <c r="G686" s="3">
        <v>722507</v>
      </c>
      <c r="H686" s="3">
        <v>723427</v>
      </c>
      <c r="I686" s="3" t="s">
        <v>128</v>
      </c>
      <c r="J686" s="3">
        <v>921</v>
      </c>
      <c r="K686" s="3" t="s">
        <v>129</v>
      </c>
      <c r="L686" s="3" t="s">
        <v>130</v>
      </c>
      <c r="M686" s="3" t="s">
        <v>8324</v>
      </c>
      <c r="N686" s="3" t="s">
        <v>141</v>
      </c>
      <c r="O686" s="3">
        <v>306</v>
      </c>
    </row>
    <row r="687" spans="1:15" x14ac:dyDescent="0.25">
      <c r="A687" s="3" t="s">
        <v>1637</v>
      </c>
      <c r="B687" s="3" t="s">
        <v>124</v>
      </c>
      <c r="C687" s="3" t="s">
        <v>11</v>
      </c>
      <c r="D687" s="3" t="s">
        <v>125</v>
      </c>
      <c r="E687" s="3" t="s">
        <v>126</v>
      </c>
      <c r="F687" s="3" t="s">
        <v>127</v>
      </c>
      <c r="G687" s="3">
        <v>723662</v>
      </c>
      <c r="H687" s="3">
        <v>724219</v>
      </c>
      <c r="I687" s="3" t="s">
        <v>128</v>
      </c>
      <c r="J687" s="3">
        <v>558</v>
      </c>
      <c r="K687" s="3" t="s">
        <v>129</v>
      </c>
      <c r="L687" s="3" t="s">
        <v>130</v>
      </c>
      <c r="M687" s="3" t="s">
        <v>1638</v>
      </c>
      <c r="N687" s="3" t="s">
        <v>1639</v>
      </c>
      <c r="O687" s="3">
        <v>185</v>
      </c>
    </row>
    <row r="688" spans="1:15" x14ac:dyDescent="0.25">
      <c r="A688" s="3" t="s">
        <v>1640</v>
      </c>
      <c r="B688" s="3" t="s">
        <v>124</v>
      </c>
      <c r="C688" s="3" t="s">
        <v>11</v>
      </c>
      <c r="D688" s="3" t="s">
        <v>125</v>
      </c>
      <c r="E688" s="3" t="s">
        <v>126</v>
      </c>
      <c r="F688" s="3" t="s">
        <v>127</v>
      </c>
      <c r="G688" s="3">
        <v>724253</v>
      </c>
      <c r="H688" s="3">
        <v>724642</v>
      </c>
      <c r="I688" s="3" t="s">
        <v>128</v>
      </c>
      <c r="J688" s="3">
        <v>390</v>
      </c>
      <c r="K688" s="3" t="s">
        <v>129</v>
      </c>
      <c r="L688" s="3" t="s">
        <v>130</v>
      </c>
      <c r="M688" s="3" t="s">
        <v>1641</v>
      </c>
      <c r="N688" s="3" t="s">
        <v>1642</v>
      </c>
      <c r="O688" s="3">
        <v>129</v>
      </c>
    </row>
    <row r="689" spans="1:15" x14ac:dyDescent="0.25">
      <c r="A689" s="3" t="s">
        <v>1643</v>
      </c>
      <c r="B689" s="3" t="s">
        <v>124</v>
      </c>
      <c r="C689" s="3" t="s">
        <v>11</v>
      </c>
      <c r="D689" s="3" t="s">
        <v>125</v>
      </c>
      <c r="E689" s="3" t="s">
        <v>126</v>
      </c>
      <c r="F689" s="3" t="s">
        <v>127</v>
      </c>
      <c r="G689" s="3">
        <v>724696</v>
      </c>
      <c r="H689" s="3">
        <v>725382</v>
      </c>
      <c r="I689" s="3" t="s">
        <v>159</v>
      </c>
      <c r="J689" s="3">
        <v>687</v>
      </c>
      <c r="K689" s="3" t="s">
        <v>129</v>
      </c>
      <c r="L689" s="3" t="s">
        <v>130</v>
      </c>
      <c r="M689" s="3" t="s">
        <v>1644</v>
      </c>
      <c r="N689" s="3" t="s">
        <v>355</v>
      </c>
      <c r="O689" s="3">
        <v>228</v>
      </c>
    </row>
    <row r="690" spans="1:15" x14ac:dyDescent="0.25">
      <c r="A690" s="3" t="s">
        <v>1645</v>
      </c>
      <c r="B690" s="3" t="s">
        <v>124</v>
      </c>
      <c r="C690" s="3" t="s">
        <v>11</v>
      </c>
      <c r="D690" s="3" t="s">
        <v>125</v>
      </c>
      <c r="E690" s="3" t="s">
        <v>126</v>
      </c>
      <c r="F690" s="3" t="s">
        <v>127</v>
      </c>
      <c r="G690" s="3">
        <v>725454</v>
      </c>
      <c r="H690" s="3">
        <v>726965</v>
      </c>
      <c r="I690" s="3" t="s">
        <v>128</v>
      </c>
      <c r="J690" s="3">
        <v>1512</v>
      </c>
      <c r="K690" s="3" t="s">
        <v>129</v>
      </c>
      <c r="L690" s="3" t="s">
        <v>130</v>
      </c>
      <c r="M690" s="3" t="s">
        <v>1646</v>
      </c>
      <c r="N690" s="3" t="s">
        <v>1647</v>
      </c>
      <c r="O690" s="3">
        <v>503</v>
      </c>
    </row>
    <row r="691" spans="1:15" x14ac:dyDescent="0.25">
      <c r="A691" s="3" t="s">
        <v>1648</v>
      </c>
      <c r="B691" s="3" t="s">
        <v>124</v>
      </c>
      <c r="C691" s="3" t="s">
        <v>11</v>
      </c>
      <c r="D691" s="3" t="s">
        <v>125</v>
      </c>
      <c r="E691" s="3" t="s">
        <v>126</v>
      </c>
      <c r="F691" s="3" t="s">
        <v>127</v>
      </c>
      <c r="G691" s="3">
        <v>727132</v>
      </c>
      <c r="H691" s="3">
        <v>728142</v>
      </c>
      <c r="I691" s="3" t="s">
        <v>128</v>
      </c>
      <c r="J691" s="3">
        <v>1011</v>
      </c>
      <c r="K691" s="3" t="s">
        <v>129</v>
      </c>
      <c r="L691" s="3" t="s">
        <v>130</v>
      </c>
      <c r="M691" s="3" t="s">
        <v>1649</v>
      </c>
      <c r="N691" s="3" t="s">
        <v>1208</v>
      </c>
      <c r="O691" s="3">
        <v>336</v>
      </c>
    </row>
    <row r="692" spans="1:15" x14ac:dyDescent="0.25">
      <c r="A692" s="3" t="s">
        <v>1650</v>
      </c>
      <c r="B692" s="3" t="s">
        <v>124</v>
      </c>
      <c r="C692" s="3" t="s">
        <v>11</v>
      </c>
      <c r="D692" s="3" t="s">
        <v>125</v>
      </c>
      <c r="E692" s="3" t="s">
        <v>126</v>
      </c>
      <c r="F692" s="3" t="s">
        <v>127</v>
      </c>
      <c r="G692" s="3">
        <v>728627</v>
      </c>
      <c r="H692" s="3">
        <v>732082</v>
      </c>
      <c r="I692" s="3" t="s">
        <v>128</v>
      </c>
      <c r="J692" s="3">
        <v>3456</v>
      </c>
      <c r="K692" s="3" t="s">
        <v>129</v>
      </c>
      <c r="L692" s="3" t="s">
        <v>130</v>
      </c>
      <c r="M692" s="3" t="s">
        <v>1651</v>
      </c>
      <c r="N692" s="3" t="s">
        <v>1652</v>
      </c>
      <c r="O692" s="3">
        <v>1151</v>
      </c>
    </row>
    <row r="693" spans="1:15" x14ac:dyDescent="0.25">
      <c r="A693" s="3" t="s">
        <v>1653</v>
      </c>
      <c r="B693" s="3" t="s">
        <v>124</v>
      </c>
      <c r="C693" s="3" t="s">
        <v>11</v>
      </c>
      <c r="D693" s="3" t="s">
        <v>125</v>
      </c>
      <c r="E693" s="3" t="s">
        <v>126</v>
      </c>
      <c r="F693" s="3" t="s">
        <v>127</v>
      </c>
      <c r="G693" s="3">
        <v>732121</v>
      </c>
      <c r="H693" s="3">
        <v>736083</v>
      </c>
      <c r="I693" s="3" t="s">
        <v>128</v>
      </c>
      <c r="J693" s="3">
        <v>3963</v>
      </c>
      <c r="K693" s="3" t="s">
        <v>129</v>
      </c>
      <c r="L693" s="3" t="s">
        <v>130</v>
      </c>
      <c r="M693" s="3" t="s">
        <v>1654</v>
      </c>
      <c r="N693" s="3" t="s">
        <v>1655</v>
      </c>
      <c r="O693" s="3">
        <v>1320</v>
      </c>
    </row>
    <row r="694" spans="1:15" x14ac:dyDescent="0.25">
      <c r="A694" s="3" t="s">
        <v>1656</v>
      </c>
      <c r="B694" s="3" t="s">
        <v>124</v>
      </c>
      <c r="C694" s="3" t="s">
        <v>11</v>
      </c>
      <c r="D694" s="3" t="s">
        <v>125</v>
      </c>
      <c r="E694" s="3" t="s">
        <v>126</v>
      </c>
      <c r="F694" s="3" t="s">
        <v>127</v>
      </c>
      <c r="G694" s="3">
        <v>736223</v>
      </c>
      <c r="H694" s="3">
        <v>736981</v>
      </c>
      <c r="I694" s="3" t="s">
        <v>128</v>
      </c>
      <c r="J694" s="3">
        <v>759</v>
      </c>
      <c r="K694" s="3" t="s">
        <v>129</v>
      </c>
      <c r="L694" s="3" t="s">
        <v>130</v>
      </c>
      <c r="M694" s="3" t="s">
        <v>8339</v>
      </c>
      <c r="N694" s="3" t="s">
        <v>1657</v>
      </c>
      <c r="O694" s="3">
        <v>252</v>
      </c>
    </row>
    <row r="695" spans="1:15" x14ac:dyDescent="0.25">
      <c r="A695" s="3" t="s">
        <v>1658</v>
      </c>
      <c r="B695" s="3" t="s">
        <v>124</v>
      </c>
      <c r="C695" s="3" t="s">
        <v>11</v>
      </c>
      <c r="D695" s="3" t="s">
        <v>125</v>
      </c>
      <c r="E695" s="3" t="s">
        <v>126</v>
      </c>
      <c r="F695" s="3" t="s">
        <v>127</v>
      </c>
      <c r="G695" s="3">
        <v>737039</v>
      </c>
      <c r="H695" s="3">
        <v>738667</v>
      </c>
      <c r="I695" s="3" t="s">
        <v>128</v>
      </c>
      <c r="J695" s="3">
        <v>1629</v>
      </c>
      <c r="K695" s="3" t="s">
        <v>129</v>
      </c>
      <c r="L695" s="3" t="s">
        <v>130</v>
      </c>
      <c r="M695" s="3" t="s">
        <v>1659</v>
      </c>
      <c r="N695" s="3" t="s">
        <v>1660</v>
      </c>
      <c r="O695" s="3">
        <v>542</v>
      </c>
    </row>
    <row r="696" spans="1:15" x14ac:dyDescent="0.25">
      <c r="A696" s="3" t="s">
        <v>1661</v>
      </c>
      <c r="B696" s="3" t="s">
        <v>124</v>
      </c>
      <c r="C696" s="3" t="s">
        <v>11</v>
      </c>
      <c r="D696" s="3" t="s">
        <v>125</v>
      </c>
      <c r="E696" s="3" t="s">
        <v>126</v>
      </c>
      <c r="F696" s="3" t="s">
        <v>127</v>
      </c>
      <c r="G696" s="3">
        <v>738729</v>
      </c>
      <c r="H696" s="3">
        <v>739667</v>
      </c>
      <c r="I696" s="3" t="s">
        <v>128</v>
      </c>
      <c r="J696" s="3">
        <v>939</v>
      </c>
      <c r="K696" s="3" t="s">
        <v>129</v>
      </c>
      <c r="L696" s="3" t="s">
        <v>130</v>
      </c>
      <c r="M696" s="3" t="s">
        <v>1662</v>
      </c>
      <c r="N696" s="3" t="s">
        <v>725</v>
      </c>
      <c r="O696" s="3">
        <v>312</v>
      </c>
    </row>
    <row r="697" spans="1:15" x14ac:dyDescent="0.25">
      <c r="A697" s="3" t="s">
        <v>1663</v>
      </c>
      <c r="B697" s="3" t="s">
        <v>124</v>
      </c>
      <c r="C697" s="3" t="s">
        <v>11</v>
      </c>
      <c r="D697" s="3" t="s">
        <v>125</v>
      </c>
      <c r="E697" s="3" t="s">
        <v>126</v>
      </c>
      <c r="F697" s="3" t="s">
        <v>127</v>
      </c>
      <c r="G697" s="3">
        <v>739670</v>
      </c>
      <c r="H697" s="3">
        <v>740410</v>
      </c>
      <c r="I697" s="3" t="s">
        <v>128</v>
      </c>
      <c r="J697" s="3">
        <v>741</v>
      </c>
      <c r="K697" s="3" t="s">
        <v>129</v>
      </c>
      <c r="L697" s="3" t="s">
        <v>130</v>
      </c>
      <c r="M697" s="3" t="s">
        <v>1664</v>
      </c>
      <c r="N697" s="3" t="s">
        <v>1665</v>
      </c>
      <c r="O697" s="3">
        <v>246</v>
      </c>
    </row>
    <row r="698" spans="1:15" x14ac:dyDescent="0.25">
      <c r="A698" s="3" t="s">
        <v>1666</v>
      </c>
      <c r="B698" s="3" t="s">
        <v>124</v>
      </c>
      <c r="C698" s="3" t="s">
        <v>11</v>
      </c>
      <c r="D698" s="3" t="s">
        <v>125</v>
      </c>
      <c r="E698" s="3" t="s">
        <v>126</v>
      </c>
      <c r="F698" s="3" t="s">
        <v>127</v>
      </c>
      <c r="G698" s="3">
        <v>740407</v>
      </c>
      <c r="H698" s="3">
        <v>741186</v>
      </c>
      <c r="I698" s="3" t="s">
        <v>128</v>
      </c>
      <c r="J698" s="3">
        <v>780</v>
      </c>
      <c r="K698" s="3" t="s">
        <v>129</v>
      </c>
      <c r="L698" s="3" t="s">
        <v>130</v>
      </c>
      <c r="M698" s="3" t="s">
        <v>1667</v>
      </c>
      <c r="N698" s="3" t="s">
        <v>725</v>
      </c>
      <c r="O698" s="3">
        <v>259</v>
      </c>
    </row>
    <row r="699" spans="1:15" x14ac:dyDescent="0.25">
      <c r="A699" s="3" t="s">
        <v>1668</v>
      </c>
      <c r="B699" s="3" t="s">
        <v>124</v>
      </c>
      <c r="C699" s="3" t="s">
        <v>11</v>
      </c>
      <c r="D699" s="3" t="s">
        <v>125</v>
      </c>
      <c r="E699" s="3" t="s">
        <v>126</v>
      </c>
      <c r="F699" s="3" t="s">
        <v>127</v>
      </c>
      <c r="G699" s="3">
        <v>741191</v>
      </c>
      <c r="H699" s="3">
        <v>741673</v>
      </c>
      <c r="I699" s="3" t="s">
        <v>159</v>
      </c>
      <c r="J699" s="3">
        <v>483</v>
      </c>
      <c r="K699" s="3" t="s">
        <v>129</v>
      </c>
      <c r="L699" s="3" t="s">
        <v>130</v>
      </c>
      <c r="M699" s="3" t="s">
        <v>1669</v>
      </c>
      <c r="N699" s="3" t="s">
        <v>141</v>
      </c>
      <c r="O699" s="3">
        <v>160</v>
      </c>
    </row>
    <row r="700" spans="1:15" x14ac:dyDescent="0.25">
      <c r="A700" s="3" t="s">
        <v>1670</v>
      </c>
      <c r="B700" s="3" t="s">
        <v>124</v>
      </c>
      <c r="C700" s="3" t="s">
        <v>11</v>
      </c>
      <c r="D700" s="3" t="s">
        <v>125</v>
      </c>
      <c r="E700" s="3" t="s">
        <v>126</v>
      </c>
      <c r="F700" s="3" t="s">
        <v>127</v>
      </c>
      <c r="G700" s="3">
        <v>741693</v>
      </c>
      <c r="H700" s="3">
        <v>742070</v>
      </c>
      <c r="I700" s="3" t="s">
        <v>159</v>
      </c>
      <c r="J700" s="3">
        <v>378</v>
      </c>
      <c r="K700" s="3" t="s">
        <v>129</v>
      </c>
      <c r="L700" s="3" t="s">
        <v>130</v>
      </c>
      <c r="M700" s="3" t="s">
        <v>1671</v>
      </c>
      <c r="N700" s="3" t="s">
        <v>141</v>
      </c>
      <c r="O700" s="3">
        <v>125</v>
      </c>
    </row>
    <row r="701" spans="1:15" x14ac:dyDescent="0.25">
      <c r="A701" s="3" t="s">
        <v>1672</v>
      </c>
      <c r="B701" s="3" t="s">
        <v>124</v>
      </c>
      <c r="C701" s="3" t="s">
        <v>11</v>
      </c>
      <c r="D701" s="3" t="s">
        <v>125</v>
      </c>
      <c r="E701" s="3" t="s">
        <v>126</v>
      </c>
      <c r="F701" s="3" t="s">
        <v>127</v>
      </c>
      <c r="G701" s="3">
        <v>742230</v>
      </c>
      <c r="H701" s="3">
        <v>742883</v>
      </c>
      <c r="I701" s="3" t="s">
        <v>128</v>
      </c>
      <c r="J701" s="3">
        <v>654</v>
      </c>
      <c r="K701" s="3" t="s">
        <v>129</v>
      </c>
      <c r="L701" s="3" t="s">
        <v>130</v>
      </c>
      <c r="M701" s="3" t="s">
        <v>1673</v>
      </c>
      <c r="N701" s="3" t="s">
        <v>355</v>
      </c>
      <c r="O701" s="3">
        <v>217</v>
      </c>
    </row>
    <row r="702" spans="1:15" x14ac:dyDescent="0.25">
      <c r="A702" s="3" t="s">
        <v>1674</v>
      </c>
      <c r="B702" s="3" t="s">
        <v>124</v>
      </c>
      <c r="C702" s="3" t="s">
        <v>11</v>
      </c>
      <c r="D702" s="3" t="s">
        <v>125</v>
      </c>
      <c r="E702" s="3" t="s">
        <v>126</v>
      </c>
      <c r="F702" s="3" t="s">
        <v>127</v>
      </c>
      <c r="G702" s="3">
        <v>742945</v>
      </c>
      <c r="H702" s="3">
        <v>743751</v>
      </c>
      <c r="I702" s="3" t="s">
        <v>128</v>
      </c>
      <c r="J702" s="3">
        <v>807</v>
      </c>
      <c r="K702" s="3" t="s">
        <v>129</v>
      </c>
      <c r="L702" s="3" t="s">
        <v>130</v>
      </c>
      <c r="M702" s="3" t="s">
        <v>1675</v>
      </c>
      <c r="N702" s="3" t="s">
        <v>413</v>
      </c>
      <c r="O702" s="3">
        <v>268</v>
      </c>
    </row>
    <row r="703" spans="1:15" x14ac:dyDescent="0.25">
      <c r="A703" s="3" t="s">
        <v>1676</v>
      </c>
      <c r="B703" s="3" t="s">
        <v>124</v>
      </c>
      <c r="C703" s="3" t="s">
        <v>11</v>
      </c>
      <c r="D703" s="3" t="s">
        <v>125</v>
      </c>
      <c r="E703" s="3" t="s">
        <v>126</v>
      </c>
      <c r="F703" s="3" t="s">
        <v>127</v>
      </c>
      <c r="G703" s="3">
        <v>744079</v>
      </c>
      <c r="H703" s="3">
        <v>744813</v>
      </c>
      <c r="I703" s="3" t="s">
        <v>128</v>
      </c>
      <c r="J703" s="3">
        <v>735</v>
      </c>
      <c r="K703" s="3" t="s">
        <v>129</v>
      </c>
      <c r="L703" s="3" t="s">
        <v>130</v>
      </c>
      <c r="M703" s="3" t="s">
        <v>1677</v>
      </c>
      <c r="N703" s="3" t="s">
        <v>141</v>
      </c>
      <c r="O703" s="3">
        <v>244</v>
      </c>
    </row>
    <row r="704" spans="1:15" x14ac:dyDescent="0.25">
      <c r="A704" s="3" t="s">
        <v>1678</v>
      </c>
      <c r="B704" s="3" t="s">
        <v>124</v>
      </c>
      <c r="C704" s="3" t="s">
        <v>11</v>
      </c>
      <c r="D704" s="3" t="s">
        <v>125</v>
      </c>
      <c r="E704" s="3" t="s">
        <v>126</v>
      </c>
      <c r="F704" s="3" t="s">
        <v>127</v>
      </c>
      <c r="G704" s="3">
        <v>745072</v>
      </c>
      <c r="H704" s="3">
        <v>745446</v>
      </c>
      <c r="I704" s="3" t="s">
        <v>128</v>
      </c>
      <c r="J704" s="3">
        <v>375</v>
      </c>
      <c r="K704" s="3" t="s">
        <v>129</v>
      </c>
      <c r="L704" s="3" t="s">
        <v>130</v>
      </c>
      <c r="M704" s="3" t="s">
        <v>8340</v>
      </c>
      <c r="N704" s="3" t="s">
        <v>1679</v>
      </c>
      <c r="O704" s="3">
        <v>124</v>
      </c>
    </row>
    <row r="705" spans="1:15" x14ac:dyDescent="0.25">
      <c r="A705" s="3" t="s">
        <v>1680</v>
      </c>
      <c r="B705" s="3" t="s">
        <v>124</v>
      </c>
      <c r="C705" s="3" t="s">
        <v>11</v>
      </c>
      <c r="D705" s="3" t="s">
        <v>125</v>
      </c>
      <c r="E705" s="3" t="s">
        <v>126</v>
      </c>
      <c r="F705" s="3" t="s">
        <v>127</v>
      </c>
      <c r="G705" s="3">
        <v>745446</v>
      </c>
      <c r="H705" s="3">
        <v>745916</v>
      </c>
      <c r="I705" s="3" t="s">
        <v>128</v>
      </c>
      <c r="J705" s="3">
        <v>471</v>
      </c>
      <c r="K705" s="3" t="s">
        <v>129</v>
      </c>
      <c r="L705" s="3" t="s">
        <v>130</v>
      </c>
      <c r="M705" s="3" t="s">
        <v>1681</v>
      </c>
      <c r="N705" s="3" t="s">
        <v>1682</v>
      </c>
      <c r="O705" s="3">
        <v>156</v>
      </c>
    </row>
    <row r="706" spans="1:15" x14ac:dyDescent="0.25">
      <c r="A706" s="3" t="s">
        <v>1683</v>
      </c>
      <c r="B706" s="3" t="s">
        <v>124</v>
      </c>
      <c r="C706" s="3" t="s">
        <v>11</v>
      </c>
      <c r="D706" s="3" t="s">
        <v>125</v>
      </c>
      <c r="E706" s="3" t="s">
        <v>126</v>
      </c>
      <c r="F706" s="3" t="s">
        <v>127</v>
      </c>
      <c r="G706" s="3">
        <v>745986</v>
      </c>
      <c r="H706" s="3">
        <v>748091</v>
      </c>
      <c r="I706" s="3" t="s">
        <v>128</v>
      </c>
      <c r="J706" s="3">
        <v>2106</v>
      </c>
      <c r="K706" s="3" t="s">
        <v>129</v>
      </c>
      <c r="L706" s="3" t="s">
        <v>130</v>
      </c>
      <c r="M706" s="3" t="s">
        <v>1684</v>
      </c>
      <c r="N706" s="3" t="s">
        <v>487</v>
      </c>
      <c r="O706" s="3">
        <v>701</v>
      </c>
    </row>
    <row r="707" spans="1:15" x14ac:dyDescent="0.25">
      <c r="A707" s="3" t="s">
        <v>1685</v>
      </c>
      <c r="B707" s="3" t="s">
        <v>124</v>
      </c>
      <c r="C707" s="3" t="s">
        <v>11</v>
      </c>
      <c r="D707" s="3" t="s">
        <v>125</v>
      </c>
      <c r="E707" s="3" t="s">
        <v>126</v>
      </c>
      <c r="F707" s="3" t="s">
        <v>127</v>
      </c>
      <c r="G707" s="3">
        <v>748192</v>
      </c>
      <c r="H707" s="3">
        <v>749382</v>
      </c>
      <c r="I707" s="3" t="s">
        <v>128</v>
      </c>
      <c r="J707" s="3">
        <v>1191</v>
      </c>
      <c r="K707" s="3" t="s">
        <v>129</v>
      </c>
      <c r="L707" s="3" t="s">
        <v>130</v>
      </c>
      <c r="M707" s="3" t="s">
        <v>1686</v>
      </c>
      <c r="N707" s="3" t="s">
        <v>1687</v>
      </c>
      <c r="O707" s="3">
        <v>396</v>
      </c>
    </row>
    <row r="708" spans="1:15" x14ac:dyDescent="0.25">
      <c r="A708" s="3" t="s">
        <v>1688</v>
      </c>
      <c r="B708" s="3" t="s">
        <v>124</v>
      </c>
      <c r="C708" s="3" t="s">
        <v>11</v>
      </c>
      <c r="D708" s="3" t="s">
        <v>125</v>
      </c>
      <c r="E708" s="3" t="s">
        <v>126</v>
      </c>
      <c r="F708" s="3" t="s">
        <v>127</v>
      </c>
      <c r="G708" s="3">
        <v>749517</v>
      </c>
      <c r="H708" s="3">
        <v>750329</v>
      </c>
      <c r="I708" s="3" t="s">
        <v>128</v>
      </c>
      <c r="J708" s="3">
        <v>813</v>
      </c>
      <c r="K708" s="3" t="s">
        <v>129</v>
      </c>
      <c r="L708" s="3" t="s">
        <v>130</v>
      </c>
      <c r="M708" s="3" t="s">
        <v>1689</v>
      </c>
      <c r="N708" s="3" t="s">
        <v>141</v>
      </c>
      <c r="O708" s="3">
        <v>270</v>
      </c>
    </row>
    <row r="709" spans="1:15" x14ac:dyDescent="0.25">
      <c r="A709" s="3" t="s">
        <v>1690</v>
      </c>
      <c r="B709" s="3" t="s">
        <v>124</v>
      </c>
      <c r="C709" s="3" t="s">
        <v>11</v>
      </c>
      <c r="D709" s="3" t="s">
        <v>125</v>
      </c>
      <c r="E709" s="3" t="s">
        <v>126</v>
      </c>
      <c r="F709" s="3" t="s">
        <v>127</v>
      </c>
      <c r="G709" s="3">
        <v>750432</v>
      </c>
      <c r="H709" s="3">
        <v>751259</v>
      </c>
      <c r="I709" s="3" t="s">
        <v>128</v>
      </c>
      <c r="J709" s="3">
        <v>828</v>
      </c>
      <c r="K709" s="3" t="s">
        <v>129</v>
      </c>
      <c r="L709" s="3" t="s">
        <v>130</v>
      </c>
      <c r="M709" s="3" t="s">
        <v>1691</v>
      </c>
      <c r="N709" s="3" t="s">
        <v>1692</v>
      </c>
      <c r="O709" s="3">
        <v>275</v>
      </c>
    </row>
    <row r="710" spans="1:15" x14ac:dyDescent="0.25">
      <c r="A710" s="3" t="s">
        <v>1693</v>
      </c>
      <c r="B710" s="3" t="s">
        <v>124</v>
      </c>
      <c r="C710" s="3" t="s">
        <v>11</v>
      </c>
      <c r="D710" s="3" t="s">
        <v>125</v>
      </c>
      <c r="E710" s="3" t="s">
        <v>126</v>
      </c>
      <c r="F710" s="3" t="s">
        <v>127</v>
      </c>
      <c r="G710" s="3">
        <v>751256</v>
      </c>
      <c r="H710" s="3">
        <v>752431</v>
      </c>
      <c r="I710" s="3" t="s">
        <v>128</v>
      </c>
      <c r="J710" s="3">
        <v>1176</v>
      </c>
      <c r="K710" s="3" t="s">
        <v>129</v>
      </c>
      <c r="L710" s="3" t="s">
        <v>130</v>
      </c>
      <c r="M710" s="3" t="s">
        <v>1694</v>
      </c>
      <c r="N710" s="3" t="s">
        <v>1695</v>
      </c>
      <c r="O710" s="3">
        <v>391</v>
      </c>
    </row>
    <row r="711" spans="1:15" x14ac:dyDescent="0.25">
      <c r="A711" s="3" t="s">
        <v>1696</v>
      </c>
      <c r="B711" s="3" t="s">
        <v>124</v>
      </c>
      <c r="C711" s="3" t="s">
        <v>11</v>
      </c>
      <c r="D711" s="3" t="s">
        <v>125</v>
      </c>
      <c r="E711" s="3" t="s">
        <v>126</v>
      </c>
      <c r="F711" s="3" t="s">
        <v>127</v>
      </c>
      <c r="G711" s="3">
        <v>752456</v>
      </c>
      <c r="H711" s="3">
        <v>753526</v>
      </c>
      <c r="I711" s="3" t="s">
        <v>159</v>
      </c>
      <c r="J711" s="3">
        <v>1071</v>
      </c>
      <c r="K711" s="3" t="s">
        <v>129</v>
      </c>
      <c r="L711" s="3" t="s">
        <v>130</v>
      </c>
      <c r="M711" s="3" t="s">
        <v>1697</v>
      </c>
      <c r="N711" s="3" t="s">
        <v>141</v>
      </c>
      <c r="O711" s="3">
        <v>356</v>
      </c>
    </row>
    <row r="712" spans="1:15" x14ac:dyDescent="0.25">
      <c r="A712" s="3" t="s">
        <v>1698</v>
      </c>
      <c r="B712" s="3" t="s">
        <v>124</v>
      </c>
      <c r="C712" s="3" t="s">
        <v>11</v>
      </c>
      <c r="D712" s="3" t="s">
        <v>125</v>
      </c>
      <c r="E712" s="3" t="s">
        <v>126</v>
      </c>
      <c r="F712" s="3" t="s">
        <v>127</v>
      </c>
      <c r="G712" s="3">
        <v>753505</v>
      </c>
      <c r="H712" s="3">
        <v>754098</v>
      </c>
      <c r="I712" s="3" t="s">
        <v>159</v>
      </c>
      <c r="J712" s="3">
        <v>594</v>
      </c>
      <c r="K712" s="3" t="s">
        <v>129</v>
      </c>
      <c r="L712" s="3" t="s">
        <v>130</v>
      </c>
      <c r="M712" s="3" t="s">
        <v>8329</v>
      </c>
      <c r="N712" s="3" t="s">
        <v>1699</v>
      </c>
      <c r="O712" s="3">
        <v>197</v>
      </c>
    </row>
    <row r="713" spans="1:15" x14ac:dyDescent="0.25">
      <c r="A713" s="3" t="s">
        <v>1700</v>
      </c>
      <c r="B713" s="3" t="s">
        <v>124</v>
      </c>
      <c r="C713" s="3" t="s">
        <v>11</v>
      </c>
      <c r="D713" s="3" t="s">
        <v>125</v>
      </c>
      <c r="E713" s="3" t="s">
        <v>126</v>
      </c>
      <c r="F713" s="3" t="s">
        <v>127</v>
      </c>
      <c r="G713" s="3">
        <v>754202</v>
      </c>
      <c r="H713" s="3">
        <v>754291</v>
      </c>
      <c r="I713" s="3" t="s">
        <v>128</v>
      </c>
      <c r="J713" s="3">
        <v>90</v>
      </c>
      <c r="K713" s="3" t="s">
        <v>129</v>
      </c>
      <c r="L713" s="3" t="s">
        <v>130</v>
      </c>
      <c r="M713" s="3" t="s">
        <v>1701</v>
      </c>
      <c r="N713" s="3" t="s">
        <v>1702</v>
      </c>
      <c r="O713" s="3">
        <v>29</v>
      </c>
    </row>
    <row r="714" spans="1:15" x14ac:dyDescent="0.25">
      <c r="A714" s="3" t="s">
        <v>1703</v>
      </c>
      <c r="B714" s="3" t="s">
        <v>124</v>
      </c>
      <c r="C714" s="3" t="s">
        <v>11</v>
      </c>
      <c r="D714" s="3" t="s">
        <v>125</v>
      </c>
      <c r="E714" s="3" t="s">
        <v>126</v>
      </c>
      <c r="F714" s="3" t="s">
        <v>127</v>
      </c>
      <c r="G714" s="3">
        <v>754294</v>
      </c>
      <c r="H714" s="3">
        <v>754611</v>
      </c>
      <c r="I714" s="3" t="s">
        <v>128</v>
      </c>
      <c r="J714" s="3">
        <v>318</v>
      </c>
      <c r="K714" s="3" t="s">
        <v>129</v>
      </c>
      <c r="L714" s="3" t="s">
        <v>130</v>
      </c>
      <c r="M714" s="3" t="s">
        <v>1704</v>
      </c>
      <c r="N714" s="3" t="s">
        <v>1705</v>
      </c>
      <c r="O714" s="3">
        <v>105</v>
      </c>
    </row>
    <row r="715" spans="1:15" x14ac:dyDescent="0.25">
      <c r="A715" s="3" t="s">
        <v>1706</v>
      </c>
      <c r="B715" s="3" t="s">
        <v>124</v>
      </c>
      <c r="C715" s="3" t="s">
        <v>11</v>
      </c>
      <c r="D715" s="3" t="s">
        <v>125</v>
      </c>
      <c r="E715" s="3" t="s">
        <v>126</v>
      </c>
      <c r="F715" s="3" t="s">
        <v>127</v>
      </c>
      <c r="G715" s="3">
        <v>754620</v>
      </c>
      <c r="H715" s="3">
        <v>755795</v>
      </c>
      <c r="I715" s="3" t="s">
        <v>128</v>
      </c>
      <c r="J715" s="3">
        <v>1176</v>
      </c>
      <c r="K715" s="3" t="s">
        <v>129</v>
      </c>
      <c r="L715" s="3" t="s">
        <v>130</v>
      </c>
      <c r="M715" s="3" t="s">
        <v>8341</v>
      </c>
      <c r="N715" s="3" t="s">
        <v>1707</v>
      </c>
      <c r="O715" s="3">
        <v>391</v>
      </c>
    </row>
    <row r="716" spans="1:15" x14ac:dyDescent="0.25">
      <c r="A716" s="3" t="s">
        <v>1708</v>
      </c>
      <c r="B716" s="3" t="s">
        <v>124</v>
      </c>
      <c r="C716" s="3" t="s">
        <v>11</v>
      </c>
      <c r="D716" s="3" t="s">
        <v>125</v>
      </c>
      <c r="E716" s="3" t="s">
        <v>126</v>
      </c>
      <c r="F716" s="3" t="s">
        <v>127</v>
      </c>
      <c r="G716" s="3">
        <v>755798</v>
      </c>
      <c r="H716" s="3">
        <v>756985</v>
      </c>
      <c r="I716" s="3" t="s">
        <v>128</v>
      </c>
      <c r="J716" s="3">
        <v>1188</v>
      </c>
      <c r="K716" s="3" t="s">
        <v>129</v>
      </c>
      <c r="L716" s="3" t="s">
        <v>130</v>
      </c>
      <c r="M716" s="3" t="s">
        <v>8342</v>
      </c>
      <c r="N716" s="3" t="s">
        <v>1709</v>
      </c>
      <c r="O716" s="3">
        <v>395</v>
      </c>
    </row>
    <row r="717" spans="1:15" x14ac:dyDescent="0.25">
      <c r="A717" s="3" t="s">
        <v>1710</v>
      </c>
      <c r="B717" s="3" t="s">
        <v>124</v>
      </c>
      <c r="C717" s="3" t="s">
        <v>11</v>
      </c>
      <c r="D717" s="3" t="s">
        <v>125</v>
      </c>
      <c r="E717" s="3" t="s">
        <v>126</v>
      </c>
      <c r="F717" s="3" t="s">
        <v>127</v>
      </c>
      <c r="G717" s="3">
        <v>757154</v>
      </c>
      <c r="H717" s="3">
        <v>757927</v>
      </c>
      <c r="I717" s="3" t="s">
        <v>128</v>
      </c>
      <c r="J717" s="3">
        <v>774</v>
      </c>
      <c r="K717" s="3" t="s">
        <v>129</v>
      </c>
      <c r="L717" s="3" t="s">
        <v>130</v>
      </c>
      <c r="M717" s="3" t="s">
        <v>1711</v>
      </c>
      <c r="N717" s="3" t="s">
        <v>1712</v>
      </c>
      <c r="O717" s="3">
        <v>257</v>
      </c>
    </row>
    <row r="718" spans="1:15" x14ac:dyDescent="0.25">
      <c r="A718" s="3" t="s">
        <v>1713</v>
      </c>
      <c r="B718" s="3" t="s">
        <v>124</v>
      </c>
      <c r="C718" s="3" t="s">
        <v>11</v>
      </c>
      <c r="D718" s="3" t="s">
        <v>125</v>
      </c>
      <c r="E718" s="3" t="s">
        <v>126</v>
      </c>
      <c r="F718" s="3" t="s">
        <v>127</v>
      </c>
      <c r="G718" s="3">
        <v>758082</v>
      </c>
      <c r="H718" s="3">
        <v>759494</v>
      </c>
      <c r="I718" s="3" t="s">
        <v>128</v>
      </c>
      <c r="J718" s="3">
        <v>1413</v>
      </c>
      <c r="K718" s="3" t="s">
        <v>129</v>
      </c>
      <c r="L718" s="3" t="s">
        <v>130</v>
      </c>
      <c r="M718" s="3" t="s">
        <v>1714</v>
      </c>
      <c r="N718" s="3" t="s">
        <v>1715</v>
      </c>
      <c r="O718" s="3">
        <v>470</v>
      </c>
    </row>
    <row r="719" spans="1:15" x14ac:dyDescent="0.25">
      <c r="A719" s="3" t="s">
        <v>1716</v>
      </c>
      <c r="B719" s="3" t="s">
        <v>124</v>
      </c>
      <c r="C719" s="3" t="s">
        <v>11</v>
      </c>
      <c r="D719" s="3" t="s">
        <v>125</v>
      </c>
      <c r="E719" s="3" t="s">
        <v>126</v>
      </c>
      <c r="F719" s="3" t="s">
        <v>127</v>
      </c>
      <c r="G719" s="3">
        <v>759540</v>
      </c>
      <c r="H719" s="3">
        <v>760952</v>
      </c>
      <c r="I719" s="3" t="s">
        <v>128</v>
      </c>
      <c r="J719" s="3">
        <v>1413</v>
      </c>
      <c r="K719" s="3" t="s">
        <v>129</v>
      </c>
      <c r="L719" s="3" t="s">
        <v>130</v>
      </c>
      <c r="M719" s="3" t="s">
        <v>1717</v>
      </c>
      <c r="N719" s="3" t="s">
        <v>1718</v>
      </c>
      <c r="O719" s="3">
        <v>470</v>
      </c>
    </row>
    <row r="720" spans="1:15" x14ac:dyDescent="0.25">
      <c r="A720" s="3" t="s">
        <v>1719</v>
      </c>
      <c r="B720" s="3" t="s">
        <v>124</v>
      </c>
      <c r="C720" s="3" t="s">
        <v>11</v>
      </c>
      <c r="D720" s="3" t="s">
        <v>125</v>
      </c>
      <c r="E720" s="3" t="s">
        <v>126</v>
      </c>
      <c r="F720" s="3" t="s">
        <v>127</v>
      </c>
      <c r="G720" s="3">
        <v>760983</v>
      </c>
      <c r="H720" s="3">
        <v>761459</v>
      </c>
      <c r="I720" s="3" t="s">
        <v>159</v>
      </c>
      <c r="J720" s="3">
        <v>477</v>
      </c>
      <c r="K720" s="3" t="s">
        <v>129</v>
      </c>
      <c r="L720" s="3" t="s">
        <v>130</v>
      </c>
      <c r="M720" s="3" t="s">
        <v>1720</v>
      </c>
      <c r="N720" s="3" t="s">
        <v>1088</v>
      </c>
      <c r="O720" s="3">
        <v>158</v>
      </c>
    </row>
    <row r="721" spans="1:16" x14ac:dyDescent="0.25">
      <c r="A721" s="3" t="s">
        <v>1721</v>
      </c>
      <c r="B721" s="3" t="s">
        <v>124</v>
      </c>
      <c r="C721" s="3" t="s">
        <v>70</v>
      </c>
      <c r="D721" s="3" t="s">
        <v>125</v>
      </c>
      <c r="E721" s="3" t="s">
        <v>126</v>
      </c>
      <c r="F721" s="3" t="s">
        <v>127</v>
      </c>
      <c r="G721" s="3">
        <v>761731</v>
      </c>
      <c r="H721" s="3">
        <v>761943</v>
      </c>
      <c r="I721" s="3" t="s">
        <v>159</v>
      </c>
      <c r="J721" s="3">
        <v>213</v>
      </c>
      <c r="K721" s="3" t="e">
        <v>#N/A</v>
      </c>
      <c r="L721" s="3" t="e">
        <v>#N/A</v>
      </c>
      <c r="M721" s="3" t="e">
        <v>#N/A</v>
      </c>
      <c r="N721" s="3" t="e">
        <v>#N/A</v>
      </c>
      <c r="O721" s="3" t="e">
        <v>#N/A</v>
      </c>
      <c r="P721" s="3" t="e">
        <v>#N/A</v>
      </c>
    </row>
    <row r="722" spans="1:16" x14ac:dyDescent="0.25">
      <c r="A722" s="3" t="s">
        <v>1722</v>
      </c>
      <c r="B722" s="3" t="s">
        <v>124</v>
      </c>
      <c r="C722" s="3" t="s">
        <v>11</v>
      </c>
      <c r="D722" s="3" t="s">
        <v>125</v>
      </c>
      <c r="E722" s="3" t="s">
        <v>126</v>
      </c>
      <c r="F722" s="3" t="s">
        <v>127</v>
      </c>
      <c r="G722" s="3">
        <v>762095</v>
      </c>
      <c r="H722" s="3">
        <v>762400</v>
      </c>
      <c r="I722" s="3" t="s">
        <v>128</v>
      </c>
      <c r="J722" s="3">
        <v>306</v>
      </c>
      <c r="K722" s="3" t="s">
        <v>129</v>
      </c>
      <c r="L722" s="3" t="s">
        <v>130</v>
      </c>
      <c r="M722" s="3" t="s">
        <v>1723</v>
      </c>
      <c r="N722" s="3" t="s">
        <v>1724</v>
      </c>
      <c r="O722" s="3">
        <v>101</v>
      </c>
    </row>
    <row r="723" spans="1:16" x14ac:dyDescent="0.25">
      <c r="A723" s="3" t="s">
        <v>1725</v>
      </c>
      <c r="B723" s="3" t="s">
        <v>124</v>
      </c>
      <c r="C723" s="3" t="s">
        <v>11</v>
      </c>
      <c r="D723" s="3" t="s">
        <v>125</v>
      </c>
      <c r="E723" s="3" t="s">
        <v>126</v>
      </c>
      <c r="F723" s="3" t="s">
        <v>127</v>
      </c>
      <c r="G723" s="3">
        <v>762415</v>
      </c>
      <c r="H723" s="3">
        <v>763068</v>
      </c>
      <c r="I723" s="3" t="s">
        <v>128</v>
      </c>
      <c r="J723" s="3">
        <v>654</v>
      </c>
      <c r="K723" s="3" t="s">
        <v>129</v>
      </c>
      <c r="L723" s="3" t="s">
        <v>130</v>
      </c>
      <c r="M723" s="3" t="s">
        <v>1726</v>
      </c>
      <c r="N723" s="3" t="s">
        <v>1727</v>
      </c>
      <c r="O723" s="3">
        <v>217</v>
      </c>
    </row>
    <row r="724" spans="1:16" x14ac:dyDescent="0.25">
      <c r="A724" s="3" t="s">
        <v>1728</v>
      </c>
      <c r="B724" s="3" t="s">
        <v>124</v>
      </c>
      <c r="C724" s="3" t="s">
        <v>11</v>
      </c>
      <c r="D724" s="3" t="s">
        <v>125</v>
      </c>
      <c r="E724" s="3" t="s">
        <v>126</v>
      </c>
      <c r="F724" s="3" t="s">
        <v>127</v>
      </c>
      <c r="G724" s="3">
        <v>763068</v>
      </c>
      <c r="H724" s="3">
        <v>763757</v>
      </c>
      <c r="I724" s="3" t="s">
        <v>128</v>
      </c>
      <c r="J724" s="3">
        <v>690</v>
      </c>
      <c r="K724" s="3" t="s">
        <v>129</v>
      </c>
      <c r="L724" s="3" t="s">
        <v>130</v>
      </c>
      <c r="M724" s="3" t="s">
        <v>1729</v>
      </c>
      <c r="N724" s="3" t="s">
        <v>1730</v>
      </c>
      <c r="O724" s="3">
        <v>229</v>
      </c>
    </row>
    <row r="725" spans="1:16" x14ac:dyDescent="0.25">
      <c r="A725" s="3" t="s">
        <v>1731</v>
      </c>
      <c r="B725" s="3" t="s">
        <v>124</v>
      </c>
      <c r="C725" s="3" t="s">
        <v>11</v>
      </c>
      <c r="D725" s="3" t="s">
        <v>125</v>
      </c>
      <c r="E725" s="3" t="s">
        <v>126</v>
      </c>
      <c r="F725" s="3" t="s">
        <v>127</v>
      </c>
      <c r="G725" s="3">
        <v>763757</v>
      </c>
      <c r="H725" s="3">
        <v>764059</v>
      </c>
      <c r="I725" s="3" t="s">
        <v>128</v>
      </c>
      <c r="J725" s="3">
        <v>303</v>
      </c>
      <c r="K725" s="3" t="s">
        <v>129</v>
      </c>
      <c r="L725" s="3" t="s">
        <v>130</v>
      </c>
      <c r="M725" s="3" t="s">
        <v>1732</v>
      </c>
      <c r="N725" s="3" t="s">
        <v>1733</v>
      </c>
      <c r="O725" s="3">
        <v>100</v>
      </c>
    </row>
    <row r="726" spans="1:16" x14ac:dyDescent="0.25">
      <c r="A726" s="3" t="s">
        <v>1734</v>
      </c>
      <c r="B726" s="3" t="s">
        <v>124</v>
      </c>
      <c r="C726" s="3" t="s">
        <v>11</v>
      </c>
      <c r="D726" s="3" t="s">
        <v>125</v>
      </c>
      <c r="E726" s="3" t="s">
        <v>126</v>
      </c>
      <c r="F726" s="3" t="s">
        <v>127</v>
      </c>
      <c r="G726" s="3">
        <v>764091</v>
      </c>
      <c r="H726" s="3">
        <v>764933</v>
      </c>
      <c r="I726" s="3" t="s">
        <v>128</v>
      </c>
      <c r="J726" s="3">
        <v>843</v>
      </c>
      <c r="K726" s="3" t="s">
        <v>129</v>
      </c>
      <c r="L726" s="3" t="s">
        <v>130</v>
      </c>
      <c r="M726" s="3" t="s">
        <v>1735</v>
      </c>
      <c r="N726" s="3" t="s">
        <v>1736</v>
      </c>
      <c r="O726" s="3">
        <v>280</v>
      </c>
    </row>
    <row r="727" spans="1:16" x14ac:dyDescent="0.25">
      <c r="A727" s="3" t="s">
        <v>1737</v>
      </c>
      <c r="B727" s="3" t="s">
        <v>124</v>
      </c>
      <c r="C727" s="3" t="s">
        <v>11</v>
      </c>
      <c r="D727" s="3" t="s">
        <v>125</v>
      </c>
      <c r="E727" s="3" t="s">
        <v>126</v>
      </c>
      <c r="F727" s="3" t="s">
        <v>127</v>
      </c>
      <c r="G727" s="3">
        <v>764955</v>
      </c>
      <c r="H727" s="3">
        <v>765236</v>
      </c>
      <c r="I727" s="3" t="s">
        <v>128</v>
      </c>
      <c r="J727" s="3">
        <v>282</v>
      </c>
      <c r="K727" s="3" t="s">
        <v>129</v>
      </c>
      <c r="L727" s="3" t="s">
        <v>130</v>
      </c>
      <c r="M727" s="3" t="s">
        <v>8343</v>
      </c>
      <c r="N727" s="3" t="s">
        <v>1738</v>
      </c>
      <c r="O727" s="3">
        <v>93</v>
      </c>
    </row>
    <row r="728" spans="1:16" x14ac:dyDescent="0.25">
      <c r="A728" s="3" t="s">
        <v>1739</v>
      </c>
      <c r="B728" s="3" t="s">
        <v>124</v>
      </c>
      <c r="C728" s="3" t="s">
        <v>11</v>
      </c>
      <c r="D728" s="3" t="s">
        <v>125</v>
      </c>
      <c r="E728" s="3" t="s">
        <v>126</v>
      </c>
      <c r="F728" s="3" t="s">
        <v>127</v>
      </c>
      <c r="G728" s="3">
        <v>765233</v>
      </c>
      <c r="H728" s="3">
        <v>765829</v>
      </c>
      <c r="I728" s="3" t="s">
        <v>128</v>
      </c>
      <c r="J728" s="3">
        <v>597</v>
      </c>
      <c r="K728" s="3" t="s">
        <v>129</v>
      </c>
      <c r="L728" s="3" t="s">
        <v>130</v>
      </c>
      <c r="M728" s="3" t="s">
        <v>1740</v>
      </c>
      <c r="N728" s="3" t="s">
        <v>1741</v>
      </c>
      <c r="O728" s="3">
        <v>198</v>
      </c>
    </row>
    <row r="729" spans="1:16" x14ac:dyDescent="0.25">
      <c r="A729" s="3" t="s">
        <v>1742</v>
      </c>
      <c r="B729" s="3" t="s">
        <v>124</v>
      </c>
      <c r="C729" s="3" t="s">
        <v>11</v>
      </c>
      <c r="D729" s="3" t="s">
        <v>125</v>
      </c>
      <c r="E729" s="3" t="s">
        <v>126</v>
      </c>
      <c r="F729" s="3" t="s">
        <v>127</v>
      </c>
      <c r="G729" s="3">
        <v>765829</v>
      </c>
      <c r="H729" s="3">
        <v>766674</v>
      </c>
      <c r="I729" s="3" t="s">
        <v>128</v>
      </c>
      <c r="J729" s="3">
        <v>846</v>
      </c>
      <c r="K729" s="3" t="s">
        <v>129</v>
      </c>
      <c r="L729" s="3" t="s">
        <v>130</v>
      </c>
      <c r="M729" s="3" t="s">
        <v>1743</v>
      </c>
      <c r="N729" s="3" t="s">
        <v>1744</v>
      </c>
      <c r="O729" s="3">
        <v>281</v>
      </c>
    </row>
    <row r="730" spans="1:16" x14ac:dyDescent="0.25">
      <c r="A730" s="3" t="s">
        <v>1745</v>
      </c>
      <c r="B730" s="3" t="s">
        <v>124</v>
      </c>
      <c r="C730" s="3" t="s">
        <v>11</v>
      </c>
      <c r="D730" s="3" t="s">
        <v>125</v>
      </c>
      <c r="E730" s="3" t="s">
        <v>126</v>
      </c>
      <c r="F730" s="3" t="s">
        <v>127</v>
      </c>
      <c r="G730" s="3">
        <v>766678</v>
      </c>
      <c r="H730" s="3">
        <v>767094</v>
      </c>
      <c r="I730" s="3" t="s">
        <v>128</v>
      </c>
      <c r="J730" s="3">
        <v>417</v>
      </c>
      <c r="K730" s="3" t="s">
        <v>129</v>
      </c>
      <c r="L730" s="3" t="s">
        <v>130</v>
      </c>
      <c r="M730" s="3" t="s">
        <v>1746</v>
      </c>
      <c r="N730" s="3" t="s">
        <v>1747</v>
      </c>
      <c r="O730" s="3">
        <v>138</v>
      </c>
    </row>
    <row r="731" spans="1:16" x14ac:dyDescent="0.25">
      <c r="A731" s="3" t="s">
        <v>1748</v>
      </c>
      <c r="B731" s="3" t="s">
        <v>124</v>
      </c>
      <c r="C731" s="3" t="s">
        <v>11</v>
      </c>
      <c r="D731" s="3" t="s">
        <v>125</v>
      </c>
      <c r="E731" s="3" t="s">
        <v>126</v>
      </c>
      <c r="F731" s="3" t="s">
        <v>127</v>
      </c>
      <c r="G731" s="3">
        <v>767094</v>
      </c>
      <c r="H731" s="3">
        <v>767336</v>
      </c>
      <c r="I731" s="3" t="s">
        <v>128</v>
      </c>
      <c r="J731" s="3">
        <v>243</v>
      </c>
      <c r="K731" s="3" t="s">
        <v>129</v>
      </c>
      <c r="L731" s="3" t="s">
        <v>130</v>
      </c>
      <c r="M731" s="3" t="s">
        <v>1749</v>
      </c>
      <c r="N731" s="3" t="s">
        <v>1750</v>
      </c>
      <c r="O731" s="3">
        <v>80</v>
      </c>
    </row>
    <row r="732" spans="1:16" x14ac:dyDescent="0.25">
      <c r="A732" s="3" t="s">
        <v>1751</v>
      </c>
      <c r="B732" s="3" t="s">
        <v>124</v>
      </c>
      <c r="C732" s="3" t="s">
        <v>11</v>
      </c>
      <c r="D732" s="3" t="s">
        <v>125</v>
      </c>
      <c r="E732" s="3" t="s">
        <v>126</v>
      </c>
      <c r="F732" s="3" t="s">
        <v>127</v>
      </c>
      <c r="G732" s="3">
        <v>767366</v>
      </c>
      <c r="H732" s="3">
        <v>767713</v>
      </c>
      <c r="I732" s="3" t="s">
        <v>128</v>
      </c>
      <c r="J732" s="3">
        <v>348</v>
      </c>
      <c r="K732" s="3" t="s">
        <v>129</v>
      </c>
      <c r="L732" s="3" t="s">
        <v>130</v>
      </c>
      <c r="M732" s="3" t="s">
        <v>1752</v>
      </c>
      <c r="N732" s="3" t="s">
        <v>1753</v>
      </c>
      <c r="O732" s="3">
        <v>115</v>
      </c>
    </row>
    <row r="733" spans="1:16" x14ac:dyDescent="0.25">
      <c r="A733" s="3" t="s">
        <v>1754</v>
      </c>
      <c r="B733" s="3" t="s">
        <v>124</v>
      </c>
      <c r="C733" s="3" t="s">
        <v>11</v>
      </c>
      <c r="D733" s="3" t="s">
        <v>125</v>
      </c>
      <c r="E733" s="3" t="s">
        <v>126</v>
      </c>
      <c r="F733" s="3" t="s">
        <v>127</v>
      </c>
      <c r="G733" s="3">
        <v>768145</v>
      </c>
      <c r="H733" s="3">
        <v>770502</v>
      </c>
      <c r="I733" s="3" t="s">
        <v>128</v>
      </c>
      <c r="J733" s="3">
        <v>2358</v>
      </c>
      <c r="K733" s="3" t="s">
        <v>129</v>
      </c>
      <c r="L733" s="3" t="s">
        <v>130</v>
      </c>
      <c r="M733" s="3" t="s">
        <v>1755</v>
      </c>
      <c r="N733" s="3" t="s">
        <v>1756</v>
      </c>
      <c r="O733" s="3">
        <v>785</v>
      </c>
    </row>
    <row r="734" spans="1:16" x14ac:dyDescent="0.25">
      <c r="A734" s="3" t="s">
        <v>1757</v>
      </c>
      <c r="B734" s="3" t="s">
        <v>124</v>
      </c>
      <c r="C734" s="3" t="s">
        <v>11</v>
      </c>
      <c r="D734" s="3" t="s">
        <v>125</v>
      </c>
      <c r="E734" s="3" t="s">
        <v>126</v>
      </c>
      <c r="F734" s="3" t="s">
        <v>127</v>
      </c>
      <c r="G734" s="3">
        <v>770483</v>
      </c>
      <c r="H734" s="3">
        <v>771388</v>
      </c>
      <c r="I734" s="3" t="s">
        <v>128</v>
      </c>
      <c r="J734" s="3">
        <v>906</v>
      </c>
      <c r="K734" s="3" t="s">
        <v>129</v>
      </c>
      <c r="L734" s="3" t="s">
        <v>130</v>
      </c>
      <c r="M734" s="3" t="s">
        <v>1758</v>
      </c>
      <c r="N734" s="3" t="s">
        <v>141</v>
      </c>
      <c r="O734" s="3">
        <v>301</v>
      </c>
    </row>
    <row r="735" spans="1:16" x14ac:dyDescent="0.25">
      <c r="A735" s="3" t="s">
        <v>1759</v>
      </c>
      <c r="B735" s="3" t="s">
        <v>124</v>
      </c>
      <c r="C735" s="3" t="s">
        <v>11</v>
      </c>
      <c r="D735" s="3" t="s">
        <v>125</v>
      </c>
      <c r="E735" s="3" t="s">
        <v>126</v>
      </c>
      <c r="F735" s="3" t="s">
        <v>127</v>
      </c>
      <c r="G735" s="3">
        <v>771443</v>
      </c>
      <c r="H735" s="3">
        <v>772351</v>
      </c>
      <c r="I735" s="3" t="s">
        <v>128</v>
      </c>
      <c r="J735" s="3">
        <v>909</v>
      </c>
      <c r="K735" s="3" t="s">
        <v>129</v>
      </c>
      <c r="L735" s="3" t="s">
        <v>130</v>
      </c>
      <c r="M735" s="3" t="s">
        <v>1760</v>
      </c>
      <c r="N735" s="3" t="s">
        <v>1761</v>
      </c>
      <c r="O735" s="3">
        <v>302</v>
      </c>
    </row>
    <row r="736" spans="1:16" x14ac:dyDescent="0.25">
      <c r="A736" s="3" t="s">
        <v>1762</v>
      </c>
      <c r="B736" s="3" t="s">
        <v>124</v>
      </c>
      <c r="C736" s="3" t="s">
        <v>11</v>
      </c>
      <c r="D736" s="3" t="s">
        <v>125</v>
      </c>
      <c r="E736" s="3" t="s">
        <v>126</v>
      </c>
      <c r="F736" s="3" t="s">
        <v>127</v>
      </c>
      <c r="G736" s="3">
        <v>772449</v>
      </c>
      <c r="H736" s="3">
        <v>773927</v>
      </c>
      <c r="I736" s="3" t="s">
        <v>128</v>
      </c>
      <c r="J736" s="3">
        <v>1479</v>
      </c>
      <c r="K736" s="3" t="s">
        <v>129</v>
      </c>
      <c r="L736" s="3" t="s">
        <v>130</v>
      </c>
      <c r="M736" s="3" t="s">
        <v>1763</v>
      </c>
      <c r="N736" s="3" t="s">
        <v>141</v>
      </c>
      <c r="O736" s="3">
        <v>492</v>
      </c>
    </row>
    <row r="737" spans="1:15" x14ac:dyDescent="0.25">
      <c r="A737" s="3" t="s">
        <v>1764</v>
      </c>
      <c r="B737" s="3" t="s">
        <v>124</v>
      </c>
      <c r="C737" s="3" t="s">
        <v>11</v>
      </c>
      <c r="D737" s="3" t="s">
        <v>125</v>
      </c>
      <c r="E737" s="3" t="s">
        <v>126</v>
      </c>
      <c r="F737" s="3" t="s">
        <v>127</v>
      </c>
      <c r="G737" s="3">
        <v>774122</v>
      </c>
      <c r="H737" s="3">
        <v>774490</v>
      </c>
      <c r="I737" s="3" t="s">
        <v>128</v>
      </c>
      <c r="J737" s="3">
        <v>369</v>
      </c>
      <c r="K737" s="3" t="s">
        <v>129</v>
      </c>
      <c r="L737" s="3" t="s">
        <v>130</v>
      </c>
      <c r="M737" s="3" t="s">
        <v>1765</v>
      </c>
      <c r="N737" s="3" t="s">
        <v>1766</v>
      </c>
      <c r="O737" s="3">
        <v>122</v>
      </c>
    </row>
    <row r="738" spans="1:15" x14ac:dyDescent="0.25">
      <c r="A738" s="3" t="s">
        <v>1767</v>
      </c>
      <c r="B738" s="3" t="s">
        <v>124</v>
      </c>
      <c r="C738" s="3" t="s">
        <v>11</v>
      </c>
      <c r="D738" s="3" t="s">
        <v>125</v>
      </c>
      <c r="E738" s="3" t="s">
        <v>126</v>
      </c>
      <c r="F738" s="3" t="s">
        <v>127</v>
      </c>
      <c r="G738" s="3">
        <v>774491</v>
      </c>
      <c r="H738" s="3">
        <v>774808</v>
      </c>
      <c r="I738" s="3" t="s">
        <v>128</v>
      </c>
      <c r="J738" s="3">
        <v>318</v>
      </c>
      <c r="K738" s="3" t="s">
        <v>129</v>
      </c>
      <c r="L738" s="3" t="s">
        <v>130</v>
      </c>
      <c r="M738" s="3" t="s">
        <v>8344</v>
      </c>
      <c r="N738" s="3" t="s">
        <v>1768</v>
      </c>
      <c r="O738" s="3">
        <v>105</v>
      </c>
    </row>
    <row r="739" spans="1:15" x14ac:dyDescent="0.25">
      <c r="A739" s="3" t="s">
        <v>1769</v>
      </c>
      <c r="B739" s="3" t="s">
        <v>124</v>
      </c>
      <c r="C739" s="3" t="s">
        <v>11</v>
      </c>
      <c r="D739" s="3" t="s">
        <v>125</v>
      </c>
      <c r="E739" s="3" t="s">
        <v>126</v>
      </c>
      <c r="F739" s="3" t="s">
        <v>127</v>
      </c>
      <c r="G739" s="3">
        <v>774808</v>
      </c>
      <c r="H739" s="3">
        <v>775371</v>
      </c>
      <c r="I739" s="3" t="s">
        <v>128</v>
      </c>
      <c r="J739" s="3">
        <v>564</v>
      </c>
      <c r="K739" s="3" t="s">
        <v>129</v>
      </c>
      <c r="L739" s="3" t="s">
        <v>130</v>
      </c>
      <c r="M739" s="3" t="s">
        <v>1770</v>
      </c>
      <c r="N739" s="3" t="s">
        <v>1771</v>
      </c>
      <c r="O739" s="3">
        <v>187</v>
      </c>
    </row>
    <row r="740" spans="1:15" x14ac:dyDescent="0.25">
      <c r="A740" s="3" t="s">
        <v>1772</v>
      </c>
      <c r="B740" s="3" t="s">
        <v>124</v>
      </c>
      <c r="C740" s="3" t="s">
        <v>11</v>
      </c>
      <c r="D740" s="3" t="s">
        <v>125</v>
      </c>
      <c r="E740" s="3" t="s">
        <v>126</v>
      </c>
      <c r="F740" s="3" t="s">
        <v>127</v>
      </c>
      <c r="G740" s="3">
        <v>775376</v>
      </c>
      <c r="H740" s="3">
        <v>775561</v>
      </c>
      <c r="I740" s="3" t="s">
        <v>128</v>
      </c>
      <c r="J740" s="3">
        <v>186</v>
      </c>
      <c r="K740" s="3" t="s">
        <v>129</v>
      </c>
      <c r="L740" s="3" t="s">
        <v>130</v>
      </c>
      <c r="M740" s="3" t="s">
        <v>1773</v>
      </c>
      <c r="N740" s="3" t="s">
        <v>1774</v>
      </c>
      <c r="O740" s="3">
        <v>61</v>
      </c>
    </row>
    <row r="741" spans="1:15" x14ac:dyDescent="0.25">
      <c r="A741" s="3" t="s">
        <v>1775</v>
      </c>
      <c r="B741" s="3" t="s">
        <v>124</v>
      </c>
      <c r="C741" s="3" t="s">
        <v>11</v>
      </c>
      <c r="D741" s="3" t="s">
        <v>125</v>
      </c>
      <c r="E741" s="3" t="s">
        <v>126</v>
      </c>
      <c r="F741" s="3" t="s">
        <v>127</v>
      </c>
      <c r="G741" s="3">
        <v>775634</v>
      </c>
      <c r="H741" s="3">
        <v>776032</v>
      </c>
      <c r="I741" s="3" t="s">
        <v>128</v>
      </c>
      <c r="J741" s="3">
        <v>399</v>
      </c>
      <c r="K741" s="3" t="s">
        <v>129</v>
      </c>
      <c r="L741" s="3" t="s">
        <v>130</v>
      </c>
      <c r="M741" s="3" t="s">
        <v>1776</v>
      </c>
      <c r="N741" s="3" t="s">
        <v>1777</v>
      </c>
      <c r="O741" s="3">
        <v>132</v>
      </c>
    </row>
    <row r="742" spans="1:15" x14ac:dyDescent="0.25">
      <c r="A742" s="3" t="s">
        <v>1778</v>
      </c>
      <c r="B742" s="3" t="s">
        <v>124</v>
      </c>
      <c r="C742" s="3" t="s">
        <v>11</v>
      </c>
      <c r="D742" s="3" t="s">
        <v>125</v>
      </c>
      <c r="E742" s="3" t="s">
        <v>126</v>
      </c>
      <c r="F742" s="3" t="s">
        <v>127</v>
      </c>
      <c r="G742" s="3">
        <v>776043</v>
      </c>
      <c r="H742" s="3">
        <v>776582</v>
      </c>
      <c r="I742" s="3" t="s">
        <v>128</v>
      </c>
      <c r="J742" s="3">
        <v>540</v>
      </c>
      <c r="K742" s="3" t="s">
        <v>129</v>
      </c>
      <c r="L742" s="3" t="s">
        <v>130</v>
      </c>
      <c r="M742" s="3" t="s">
        <v>1779</v>
      </c>
      <c r="N742" s="3" t="s">
        <v>1780</v>
      </c>
      <c r="O742" s="3">
        <v>179</v>
      </c>
    </row>
    <row r="743" spans="1:15" x14ac:dyDescent="0.25">
      <c r="A743" s="3" t="s">
        <v>1781</v>
      </c>
      <c r="B743" s="3" t="s">
        <v>124</v>
      </c>
      <c r="C743" s="3" t="s">
        <v>11</v>
      </c>
      <c r="D743" s="3" t="s">
        <v>125</v>
      </c>
      <c r="E743" s="3" t="s">
        <v>126</v>
      </c>
      <c r="F743" s="3" t="s">
        <v>127</v>
      </c>
      <c r="G743" s="3">
        <v>776585</v>
      </c>
      <c r="H743" s="3">
        <v>776953</v>
      </c>
      <c r="I743" s="3" t="s">
        <v>128</v>
      </c>
      <c r="J743" s="3">
        <v>369</v>
      </c>
      <c r="K743" s="3" t="s">
        <v>129</v>
      </c>
      <c r="L743" s="3" t="s">
        <v>130</v>
      </c>
      <c r="M743" s="3" t="s">
        <v>1782</v>
      </c>
      <c r="N743" s="3" t="s">
        <v>1783</v>
      </c>
      <c r="O743" s="3">
        <v>122</v>
      </c>
    </row>
    <row r="744" spans="1:15" x14ac:dyDescent="0.25">
      <c r="A744" s="3" t="s">
        <v>1784</v>
      </c>
      <c r="B744" s="3" t="s">
        <v>124</v>
      </c>
      <c r="C744" s="3" t="s">
        <v>11</v>
      </c>
      <c r="D744" s="3" t="s">
        <v>125</v>
      </c>
      <c r="E744" s="3" t="s">
        <v>126</v>
      </c>
      <c r="F744" s="3" t="s">
        <v>127</v>
      </c>
      <c r="G744" s="3">
        <v>776982</v>
      </c>
      <c r="H744" s="3">
        <v>777656</v>
      </c>
      <c r="I744" s="3" t="s">
        <v>128</v>
      </c>
      <c r="J744" s="3">
        <v>675</v>
      </c>
      <c r="K744" s="3" t="s">
        <v>129</v>
      </c>
      <c r="L744" s="3" t="s">
        <v>130</v>
      </c>
      <c r="M744" s="3" t="s">
        <v>1785</v>
      </c>
      <c r="N744" s="3" t="s">
        <v>1786</v>
      </c>
      <c r="O744" s="3">
        <v>224</v>
      </c>
    </row>
    <row r="745" spans="1:15" x14ac:dyDescent="0.25">
      <c r="A745" s="3" t="s">
        <v>1787</v>
      </c>
      <c r="B745" s="3" t="s">
        <v>124</v>
      </c>
      <c r="C745" s="3" t="s">
        <v>11</v>
      </c>
      <c r="D745" s="3" t="s">
        <v>125</v>
      </c>
      <c r="E745" s="3" t="s">
        <v>126</v>
      </c>
      <c r="F745" s="3" t="s">
        <v>127</v>
      </c>
      <c r="G745" s="3">
        <v>777659</v>
      </c>
      <c r="H745" s="3">
        <v>777859</v>
      </c>
      <c r="I745" s="3" t="s">
        <v>128</v>
      </c>
      <c r="J745" s="3">
        <v>201</v>
      </c>
      <c r="K745" s="3" t="s">
        <v>129</v>
      </c>
      <c r="L745" s="3" t="s">
        <v>130</v>
      </c>
      <c r="M745" s="3" t="s">
        <v>1788</v>
      </c>
      <c r="N745" s="3" t="s">
        <v>1789</v>
      </c>
      <c r="O745" s="3">
        <v>66</v>
      </c>
    </row>
    <row r="746" spans="1:15" x14ac:dyDescent="0.25">
      <c r="A746" s="3" t="s">
        <v>1790</v>
      </c>
      <c r="B746" s="3" t="s">
        <v>124</v>
      </c>
      <c r="C746" s="3" t="s">
        <v>11</v>
      </c>
      <c r="D746" s="3" t="s">
        <v>125</v>
      </c>
      <c r="E746" s="3" t="s">
        <v>126</v>
      </c>
      <c r="F746" s="3" t="s">
        <v>127</v>
      </c>
      <c r="G746" s="3">
        <v>777856</v>
      </c>
      <c r="H746" s="3">
        <v>778299</v>
      </c>
      <c r="I746" s="3" t="s">
        <v>128</v>
      </c>
      <c r="J746" s="3">
        <v>444</v>
      </c>
      <c r="K746" s="3" t="s">
        <v>129</v>
      </c>
      <c r="L746" s="3" t="s">
        <v>130</v>
      </c>
      <c r="M746" s="3" t="s">
        <v>1791</v>
      </c>
      <c r="N746" s="3" t="s">
        <v>1792</v>
      </c>
      <c r="O746" s="3">
        <v>147</v>
      </c>
    </row>
    <row r="747" spans="1:15" x14ac:dyDescent="0.25">
      <c r="A747" s="3" t="s">
        <v>1793</v>
      </c>
      <c r="B747" s="3" t="s">
        <v>124</v>
      </c>
      <c r="C747" s="3" t="s">
        <v>11</v>
      </c>
      <c r="D747" s="3" t="s">
        <v>125</v>
      </c>
      <c r="E747" s="3" t="s">
        <v>126</v>
      </c>
      <c r="F747" s="3" t="s">
        <v>127</v>
      </c>
      <c r="G747" s="3">
        <v>779079</v>
      </c>
      <c r="H747" s="3">
        <v>779378</v>
      </c>
      <c r="I747" s="3" t="s">
        <v>128</v>
      </c>
      <c r="J747" s="3">
        <v>300</v>
      </c>
      <c r="K747" s="3" t="s">
        <v>129</v>
      </c>
      <c r="L747" s="3" t="s">
        <v>130</v>
      </c>
      <c r="M747" s="3" t="s">
        <v>1794</v>
      </c>
      <c r="N747" s="3" t="s">
        <v>141</v>
      </c>
      <c r="O747" s="3">
        <v>99</v>
      </c>
    </row>
    <row r="748" spans="1:15" x14ac:dyDescent="0.25">
      <c r="A748" s="3" t="s">
        <v>1795</v>
      </c>
      <c r="B748" s="3" t="s">
        <v>124</v>
      </c>
      <c r="C748" s="3" t="s">
        <v>11</v>
      </c>
      <c r="D748" s="3" t="s">
        <v>125</v>
      </c>
      <c r="E748" s="3" t="s">
        <v>126</v>
      </c>
      <c r="F748" s="3" t="s">
        <v>127</v>
      </c>
      <c r="G748" s="3">
        <v>779428</v>
      </c>
      <c r="H748" s="3">
        <v>780009</v>
      </c>
      <c r="I748" s="3" t="s">
        <v>128</v>
      </c>
      <c r="J748" s="3">
        <v>582</v>
      </c>
      <c r="K748" s="3" t="s">
        <v>129</v>
      </c>
      <c r="L748" s="3" t="s">
        <v>130</v>
      </c>
      <c r="M748" s="3" t="s">
        <v>8345</v>
      </c>
      <c r="N748" s="3" t="s">
        <v>141</v>
      </c>
      <c r="O748" s="3">
        <v>193</v>
      </c>
    </row>
    <row r="749" spans="1:15" x14ac:dyDescent="0.25">
      <c r="A749" s="3" t="s">
        <v>1796</v>
      </c>
      <c r="B749" s="3" t="s">
        <v>124</v>
      </c>
      <c r="C749" s="3" t="s">
        <v>11</v>
      </c>
      <c r="D749" s="3" t="s">
        <v>125</v>
      </c>
      <c r="E749" s="3" t="s">
        <v>126</v>
      </c>
      <c r="F749" s="3" t="s">
        <v>127</v>
      </c>
      <c r="G749" s="3">
        <v>780071</v>
      </c>
      <c r="H749" s="3">
        <v>780313</v>
      </c>
      <c r="I749" s="3" t="s">
        <v>128</v>
      </c>
      <c r="J749" s="3">
        <v>243</v>
      </c>
      <c r="K749" s="3" t="s">
        <v>129</v>
      </c>
      <c r="L749" s="3" t="s">
        <v>130</v>
      </c>
      <c r="M749" s="3" t="s">
        <v>1797</v>
      </c>
      <c r="N749" s="3" t="s">
        <v>141</v>
      </c>
      <c r="O749" s="3">
        <v>80</v>
      </c>
    </row>
    <row r="750" spans="1:15" x14ac:dyDescent="0.25">
      <c r="A750" s="3" t="s">
        <v>1798</v>
      </c>
      <c r="B750" s="3" t="s">
        <v>124</v>
      </c>
      <c r="C750" s="3" t="s">
        <v>11</v>
      </c>
      <c r="D750" s="3" t="s">
        <v>125</v>
      </c>
      <c r="E750" s="3" t="s">
        <v>126</v>
      </c>
      <c r="F750" s="3" t="s">
        <v>127</v>
      </c>
      <c r="G750" s="3">
        <v>780418</v>
      </c>
      <c r="H750" s="3">
        <v>782229</v>
      </c>
      <c r="I750" s="3" t="s">
        <v>128</v>
      </c>
      <c r="J750" s="3">
        <v>1812</v>
      </c>
      <c r="K750" s="3" t="s">
        <v>129</v>
      </c>
      <c r="L750" s="3" t="s">
        <v>130</v>
      </c>
      <c r="M750" s="3" t="s">
        <v>1799</v>
      </c>
      <c r="N750" s="3" t="s">
        <v>1800</v>
      </c>
      <c r="O750" s="3">
        <v>603</v>
      </c>
    </row>
    <row r="751" spans="1:15" x14ac:dyDescent="0.25">
      <c r="A751" s="3" t="s">
        <v>1801</v>
      </c>
      <c r="B751" s="3" t="s">
        <v>124</v>
      </c>
      <c r="C751" s="3" t="s">
        <v>11</v>
      </c>
      <c r="D751" s="3" t="s">
        <v>125</v>
      </c>
      <c r="E751" s="3" t="s">
        <v>126</v>
      </c>
      <c r="F751" s="3" t="s">
        <v>127</v>
      </c>
      <c r="G751" s="3">
        <v>782236</v>
      </c>
      <c r="H751" s="3">
        <v>782802</v>
      </c>
      <c r="I751" s="3" t="s">
        <v>159</v>
      </c>
      <c r="J751" s="3">
        <v>567</v>
      </c>
      <c r="K751" s="3" t="s">
        <v>129</v>
      </c>
      <c r="L751" s="3" t="s">
        <v>130</v>
      </c>
      <c r="M751" s="3" t="s">
        <v>1802</v>
      </c>
      <c r="N751" s="3" t="s">
        <v>141</v>
      </c>
      <c r="O751" s="3">
        <v>188</v>
      </c>
    </row>
    <row r="752" spans="1:15" x14ac:dyDescent="0.25">
      <c r="A752" s="3" t="s">
        <v>1803</v>
      </c>
      <c r="B752" s="3" t="s">
        <v>124</v>
      </c>
      <c r="C752" s="3" t="s">
        <v>11</v>
      </c>
      <c r="D752" s="3" t="s">
        <v>125</v>
      </c>
      <c r="E752" s="3" t="s">
        <v>126</v>
      </c>
      <c r="F752" s="3" t="s">
        <v>127</v>
      </c>
      <c r="G752" s="3">
        <v>782857</v>
      </c>
      <c r="H752" s="3">
        <v>783168</v>
      </c>
      <c r="I752" s="3" t="s">
        <v>159</v>
      </c>
      <c r="J752" s="3">
        <v>312</v>
      </c>
      <c r="K752" s="3" t="s">
        <v>129</v>
      </c>
      <c r="L752" s="3" t="s">
        <v>130</v>
      </c>
      <c r="M752" s="3" t="s">
        <v>1804</v>
      </c>
      <c r="N752" s="3" t="s">
        <v>141</v>
      </c>
      <c r="O752" s="3">
        <v>103</v>
      </c>
    </row>
    <row r="753" spans="1:15" x14ac:dyDescent="0.25">
      <c r="A753" s="3" t="s">
        <v>1805</v>
      </c>
      <c r="B753" s="3" t="s">
        <v>124</v>
      </c>
      <c r="C753" s="3" t="s">
        <v>11</v>
      </c>
      <c r="D753" s="3" t="s">
        <v>125</v>
      </c>
      <c r="E753" s="3" t="s">
        <v>126</v>
      </c>
      <c r="F753" s="3" t="s">
        <v>127</v>
      </c>
      <c r="G753" s="3">
        <v>783316</v>
      </c>
      <c r="H753" s="3">
        <v>783696</v>
      </c>
      <c r="I753" s="3" t="s">
        <v>159</v>
      </c>
      <c r="J753" s="3">
        <v>381</v>
      </c>
      <c r="K753" s="3" t="s">
        <v>129</v>
      </c>
      <c r="L753" s="3" t="s">
        <v>130</v>
      </c>
      <c r="M753" s="3" t="s">
        <v>1806</v>
      </c>
      <c r="N753" s="3" t="s">
        <v>141</v>
      </c>
      <c r="O753" s="3">
        <v>126</v>
      </c>
    </row>
    <row r="754" spans="1:15" x14ac:dyDescent="0.25">
      <c r="A754" s="3" t="s">
        <v>1807</v>
      </c>
      <c r="B754" s="3" t="s">
        <v>124</v>
      </c>
      <c r="C754" s="3" t="s">
        <v>11</v>
      </c>
      <c r="D754" s="3" t="s">
        <v>125</v>
      </c>
      <c r="E754" s="3" t="s">
        <v>126</v>
      </c>
      <c r="F754" s="3" t="s">
        <v>127</v>
      </c>
      <c r="G754" s="3">
        <v>783822</v>
      </c>
      <c r="H754" s="3">
        <v>784286</v>
      </c>
      <c r="I754" s="3" t="s">
        <v>159</v>
      </c>
      <c r="J754" s="3">
        <v>465</v>
      </c>
      <c r="K754" s="3" t="s">
        <v>129</v>
      </c>
      <c r="L754" s="3" t="s">
        <v>130</v>
      </c>
      <c r="M754" s="3" t="s">
        <v>1808</v>
      </c>
      <c r="N754" s="3" t="s">
        <v>141</v>
      </c>
      <c r="O754" s="3">
        <v>154</v>
      </c>
    </row>
    <row r="755" spans="1:15" x14ac:dyDescent="0.25">
      <c r="A755" s="3" t="s">
        <v>1809</v>
      </c>
      <c r="B755" s="3" t="s">
        <v>124</v>
      </c>
      <c r="C755" s="3" t="s">
        <v>11</v>
      </c>
      <c r="D755" s="3" t="s">
        <v>125</v>
      </c>
      <c r="E755" s="3" t="s">
        <v>126</v>
      </c>
      <c r="F755" s="3" t="s">
        <v>127</v>
      </c>
      <c r="G755" s="3">
        <v>784443</v>
      </c>
      <c r="H755" s="3">
        <v>784763</v>
      </c>
      <c r="I755" s="3" t="s">
        <v>159</v>
      </c>
      <c r="J755" s="3">
        <v>321</v>
      </c>
      <c r="K755" s="3" t="s">
        <v>129</v>
      </c>
      <c r="L755" s="3" t="s">
        <v>130</v>
      </c>
      <c r="M755" s="3" t="s">
        <v>1810</v>
      </c>
      <c r="N755" s="3" t="s">
        <v>141</v>
      </c>
      <c r="O755" s="3">
        <v>106</v>
      </c>
    </row>
    <row r="756" spans="1:15" x14ac:dyDescent="0.25">
      <c r="A756" s="3" t="s">
        <v>1811</v>
      </c>
      <c r="B756" s="3" t="s">
        <v>124</v>
      </c>
      <c r="C756" s="3" t="s">
        <v>11</v>
      </c>
      <c r="D756" s="3" t="s">
        <v>125</v>
      </c>
      <c r="E756" s="3" t="s">
        <v>126</v>
      </c>
      <c r="F756" s="3" t="s">
        <v>127</v>
      </c>
      <c r="G756" s="3">
        <v>784979</v>
      </c>
      <c r="H756" s="3">
        <v>785635</v>
      </c>
      <c r="I756" s="3" t="s">
        <v>159</v>
      </c>
      <c r="J756" s="3">
        <v>657</v>
      </c>
      <c r="K756" s="3" t="s">
        <v>129</v>
      </c>
      <c r="L756" s="3" t="s">
        <v>130</v>
      </c>
      <c r="M756" s="3" t="s">
        <v>1812</v>
      </c>
      <c r="N756" s="3" t="s">
        <v>1813</v>
      </c>
      <c r="O756" s="3">
        <v>218</v>
      </c>
    </row>
    <row r="757" spans="1:15" x14ac:dyDescent="0.25">
      <c r="A757" s="3" t="s">
        <v>1814</v>
      </c>
      <c r="B757" s="3" t="s">
        <v>124</v>
      </c>
      <c r="C757" s="3" t="s">
        <v>11</v>
      </c>
      <c r="D757" s="3" t="s">
        <v>125</v>
      </c>
      <c r="E757" s="3" t="s">
        <v>126</v>
      </c>
      <c r="F757" s="3" t="s">
        <v>127</v>
      </c>
      <c r="G757" s="3">
        <v>785632</v>
      </c>
      <c r="H757" s="3">
        <v>786630</v>
      </c>
      <c r="I757" s="3" t="s">
        <v>159</v>
      </c>
      <c r="J757" s="3">
        <v>999</v>
      </c>
      <c r="K757" s="3" t="s">
        <v>129</v>
      </c>
      <c r="L757" s="3" t="s">
        <v>130</v>
      </c>
      <c r="M757" s="3" t="s">
        <v>1815</v>
      </c>
      <c r="N757" s="3" t="s">
        <v>1816</v>
      </c>
      <c r="O757" s="3">
        <v>332</v>
      </c>
    </row>
    <row r="758" spans="1:15" x14ac:dyDescent="0.25">
      <c r="A758" s="3" t="s">
        <v>1817</v>
      </c>
      <c r="B758" s="3" t="s">
        <v>124</v>
      </c>
      <c r="C758" s="3" t="s">
        <v>11</v>
      </c>
      <c r="D758" s="3" t="s">
        <v>125</v>
      </c>
      <c r="E758" s="3" t="s">
        <v>126</v>
      </c>
      <c r="F758" s="3" t="s">
        <v>127</v>
      </c>
      <c r="G758" s="3">
        <v>786661</v>
      </c>
      <c r="H758" s="3">
        <v>788037</v>
      </c>
      <c r="I758" s="3" t="s">
        <v>128</v>
      </c>
      <c r="J758" s="3">
        <v>1377</v>
      </c>
      <c r="K758" s="3" t="s">
        <v>129</v>
      </c>
      <c r="L758" s="3" t="s">
        <v>130</v>
      </c>
      <c r="M758" s="3" t="s">
        <v>1818</v>
      </c>
      <c r="N758" s="3" t="s">
        <v>1819</v>
      </c>
      <c r="O758" s="3">
        <v>458</v>
      </c>
    </row>
    <row r="759" spans="1:15" x14ac:dyDescent="0.25">
      <c r="A759" s="3" t="s">
        <v>1820</v>
      </c>
      <c r="B759" s="3" t="s">
        <v>124</v>
      </c>
      <c r="C759" s="3" t="s">
        <v>11</v>
      </c>
      <c r="D759" s="3" t="s">
        <v>125</v>
      </c>
      <c r="E759" s="3" t="s">
        <v>126</v>
      </c>
      <c r="F759" s="3" t="s">
        <v>127</v>
      </c>
      <c r="G759" s="3">
        <v>788072</v>
      </c>
      <c r="H759" s="3">
        <v>788755</v>
      </c>
      <c r="I759" s="3" t="s">
        <v>128</v>
      </c>
      <c r="J759" s="3">
        <v>684</v>
      </c>
      <c r="K759" s="3" t="s">
        <v>129</v>
      </c>
      <c r="L759" s="3" t="s">
        <v>130</v>
      </c>
      <c r="M759" s="3" t="s">
        <v>1821</v>
      </c>
      <c r="N759" s="3" t="s">
        <v>219</v>
      </c>
      <c r="O759" s="3">
        <v>227</v>
      </c>
    </row>
    <row r="760" spans="1:15" x14ac:dyDescent="0.25">
      <c r="A760" s="3" t="s">
        <v>1822</v>
      </c>
      <c r="B760" s="3" t="s">
        <v>124</v>
      </c>
      <c r="C760" s="3" t="s">
        <v>11</v>
      </c>
      <c r="D760" s="3" t="s">
        <v>125</v>
      </c>
      <c r="E760" s="3" t="s">
        <v>126</v>
      </c>
      <c r="F760" s="3" t="s">
        <v>127</v>
      </c>
      <c r="G760" s="3">
        <v>788777</v>
      </c>
      <c r="H760" s="3">
        <v>789709</v>
      </c>
      <c r="I760" s="3" t="s">
        <v>159</v>
      </c>
      <c r="J760" s="3">
        <v>933</v>
      </c>
      <c r="K760" s="3" t="s">
        <v>129</v>
      </c>
      <c r="L760" s="3" t="s">
        <v>130</v>
      </c>
      <c r="M760" s="3" t="s">
        <v>1823</v>
      </c>
      <c r="N760" s="3" t="s">
        <v>413</v>
      </c>
      <c r="O760" s="3">
        <v>310</v>
      </c>
    </row>
    <row r="761" spans="1:15" x14ac:dyDescent="0.25">
      <c r="A761" s="3" t="s">
        <v>1824</v>
      </c>
      <c r="B761" s="3" t="s">
        <v>124</v>
      </c>
      <c r="C761" s="3" t="s">
        <v>11</v>
      </c>
      <c r="D761" s="3" t="s">
        <v>125</v>
      </c>
      <c r="E761" s="3" t="s">
        <v>126</v>
      </c>
      <c r="F761" s="3" t="s">
        <v>127</v>
      </c>
      <c r="G761" s="3">
        <v>790148</v>
      </c>
      <c r="H761" s="3">
        <v>791473</v>
      </c>
      <c r="I761" s="3" t="s">
        <v>128</v>
      </c>
      <c r="J761" s="3">
        <v>1326</v>
      </c>
      <c r="K761" s="3" t="s">
        <v>129</v>
      </c>
      <c r="L761" s="3" t="s">
        <v>130</v>
      </c>
      <c r="M761" s="3" t="s">
        <v>8346</v>
      </c>
      <c r="N761" s="3" t="s">
        <v>1825</v>
      </c>
      <c r="O761" s="3">
        <v>441</v>
      </c>
    </row>
    <row r="762" spans="1:15" x14ac:dyDescent="0.25">
      <c r="A762" s="3" t="s">
        <v>1826</v>
      </c>
      <c r="B762" s="3" t="s">
        <v>124</v>
      </c>
      <c r="C762" s="3" t="s">
        <v>11</v>
      </c>
      <c r="D762" s="3" t="s">
        <v>125</v>
      </c>
      <c r="E762" s="3" t="s">
        <v>126</v>
      </c>
      <c r="F762" s="3" t="s">
        <v>127</v>
      </c>
      <c r="G762" s="3">
        <v>791470</v>
      </c>
      <c r="H762" s="3">
        <v>792015</v>
      </c>
      <c r="I762" s="3" t="s">
        <v>128</v>
      </c>
      <c r="J762" s="3">
        <v>546</v>
      </c>
      <c r="K762" s="3" t="s">
        <v>129</v>
      </c>
      <c r="L762" s="3" t="s">
        <v>130</v>
      </c>
      <c r="M762" s="3" t="s">
        <v>1827</v>
      </c>
      <c r="N762" s="3" t="s">
        <v>1828</v>
      </c>
      <c r="O762" s="3">
        <v>181</v>
      </c>
    </row>
    <row r="763" spans="1:15" x14ac:dyDescent="0.25">
      <c r="A763" s="3" t="s">
        <v>1829</v>
      </c>
      <c r="B763" s="3" t="s">
        <v>124</v>
      </c>
      <c r="C763" s="3" t="s">
        <v>11</v>
      </c>
      <c r="D763" s="3" t="s">
        <v>125</v>
      </c>
      <c r="E763" s="3" t="s">
        <v>126</v>
      </c>
      <c r="F763" s="3" t="s">
        <v>127</v>
      </c>
      <c r="G763" s="3">
        <v>792018</v>
      </c>
      <c r="H763" s="3">
        <v>792818</v>
      </c>
      <c r="I763" s="3" t="s">
        <v>128</v>
      </c>
      <c r="J763" s="3">
        <v>801</v>
      </c>
      <c r="K763" s="3" t="s">
        <v>129</v>
      </c>
      <c r="L763" s="3" t="s">
        <v>130</v>
      </c>
      <c r="M763" s="3" t="s">
        <v>1830</v>
      </c>
      <c r="N763" s="3" t="s">
        <v>1831</v>
      </c>
      <c r="O763" s="3">
        <v>266</v>
      </c>
    </row>
    <row r="764" spans="1:15" x14ac:dyDescent="0.25">
      <c r="A764" s="3" t="s">
        <v>1832</v>
      </c>
      <c r="B764" s="3" t="s">
        <v>124</v>
      </c>
      <c r="C764" s="3" t="s">
        <v>11</v>
      </c>
      <c r="D764" s="3" t="s">
        <v>125</v>
      </c>
      <c r="E764" s="3" t="s">
        <v>126</v>
      </c>
      <c r="F764" s="3" t="s">
        <v>127</v>
      </c>
      <c r="G764" s="3">
        <v>792953</v>
      </c>
      <c r="H764" s="3">
        <v>793444</v>
      </c>
      <c r="I764" s="3" t="s">
        <v>128</v>
      </c>
      <c r="J764" s="3">
        <v>492</v>
      </c>
      <c r="K764" s="3" t="s">
        <v>129</v>
      </c>
      <c r="L764" s="3" t="s">
        <v>130</v>
      </c>
      <c r="M764" s="3" t="s">
        <v>1833</v>
      </c>
      <c r="N764" s="3" t="s">
        <v>1254</v>
      </c>
      <c r="O764" s="3">
        <v>163</v>
      </c>
    </row>
    <row r="765" spans="1:15" x14ac:dyDescent="0.25">
      <c r="A765" s="3" t="s">
        <v>1834</v>
      </c>
      <c r="B765" s="3" t="s">
        <v>124</v>
      </c>
      <c r="C765" s="3" t="s">
        <v>11</v>
      </c>
      <c r="D765" s="3" t="s">
        <v>125</v>
      </c>
      <c r="E765" s="3" t="s">
        <v>126</v>
      </c>
      <c r="F765" s="3" t="s">
        <v>127</v>
      </c>
      <c r="G765" s="3">
        <v>793520</v>
      </c>
      <c r="H765" s="3">
        <v>794296</v>
      </c>
      <c r="I765" s="3" t="s">
        <v>128</v>
      </c>
      <c r="J765" s="3">
        <v>777</v>
      </c>
      <c r="K765" s="3" t="s">
        <v>129</v>
      </c>
      <c r="L765" s="3" t="s">
        <v>130</v>
      </c>
      <c r="M765" s="3" t="s">
        <v>1835</v>
      </c>
      <c r="N765" s="3" t="s">
        <v>141</v>
      </c>
      <c r="O765" s="3">
        <v>258</v>
      </c>
    </row>
    <row r="766" spans="1:15" x14ac:dyDescent="0.25">
      <c r="A766" s="3" t="s">
        <v>1836</v>
      </c>
      <c r="B766" s="3" t="s">
        <v>124</v>
      </c>
      <c r="C766" s="3" t="s">
        <v>11</v>
      </c>
      <c r="D766" s="3" t="s">
        <v>125</v>
      </c>
      <c r="E766" s="3" t="s">
        <v>126</v>
      </c>
      <c r="F766" s="3" t="s">
        <v>127</v>
      </c>
      <c r="G766" s="3">
        <v>794317</v>
      </c>
      <c r="H766" s="3">
        <v>796104</v>
      </c>
      <c r="I766" s="3" t="s">
        <v>128</v>
      </c>
      <c r="J766" s="3">
        <v>1788</v>
      </c>
      <c r="K766" s="3" t="s">
        <v>129</v>
      </c>
      <c r="L766" s="3" t="s">
        <v>130</v>
      </c>
      <c r="M766" s="3" t="s">
        <v>1837</v>
      </c>
      <c r="N766" s="3" t="s">
        <v>1838</v>
      </c>
      <c r="O766" s="3">
        <v>595</v>
      </c>
    </row>
    <row r="767" spans="1:15" x14ac:dyDescent="0.25">
      <c r="A767" s="3" t="s">
        <v>1839</v>
      </c>
      <c r="B767" s="3" t="s">
        <v>124</v>
      </c>
      <c r="C767" s="3" t="s">
        <v>11</v>
      </c>
      <c r="D767" s="3" t="s">
        <v>125</v>
      </c>
      <c r="E767" s="3" t="s">
        <v>126</v>
      </c>
      <c r="F767" s="3" t="s">
        <v>127</v>
      </c>
      <c r="G767" s="3">
        <v>796085</v>
      </c>
      <c r="H767" s="3">
        <v>796732</v>
      </c>
      <c r="I767" s="3" t="s">
        <v>128</v>
      </c>
      <c r="J767" s="3">
        <v>648</v>
      </c>
      <c r="K767" s="3" t="s">
        <v>129</v>
      </c>
      <c r="L767" s="3" t="s">
        <v>130</v>
      </c>
      <c r="M767" s="3" t="s">
        <v>1840</v>
      </c>
      <c r="N767" s="3" t="s">
        <v>141</v>
      </c>
      <c r="O767" s="3">
        <v>215</v>
      </c>
    </row>
    <row r="768" spans="1:15" x14ac:dyDescent="0.25">
      <c r="A768" s="3" t="s">
        <v>1841</v>
      </c>
      <c r="B768" s="3" t="s">
        <v>124</v>
      </c>
      <c r="C768" s="3" t="s">
        <v>11</v>
      </c>
      <c r="D768" s="3" t="s">
        <v>125</v>
      </c>
      <c r="E768" s="3" t="s">
        <v>126</v>
      </c>
      <c r="F768" s="3" t="s">
        <v>127</v>
      </c>
      <c r="G768" s="3">
        <v>796748</v>
      </c>
      <c r="H768" s="3">
        <v>797767</v>
      </c>
      <c r="I768" s="3" t="s">
        <v>128</v>
      </c>
      <c r="J768" s="3">
        <v>1020</v>
      </c>
      <c r="K768" s="3" t="s">
        <v>129</v>
      </c>
      <c r="L768" s="3" t="s">
        <v>130</v>
      </c>
      <c r="M768" s="3" t="s">
        <v>1842</v>
      </c>
      <c r="N768" s="3" t="s">
        <v>1843</v>
      </c>
      <c r="O768" s="3">
        <v>339</v>
      </c>
    </row>
    <row r="769" spans="1:16" x14ac:dyDescent="0.25">
      <c r="A769" s="3" t="s">
        <v>1844</v>
      </c>
      <c r="B769" s="3" t="s">
        <v>124</v>
      </c>
      <c r="C769" s="3" t="s">
        <v>11</v>
      </c>
      <c r="D769" s="3" t="s">
        <v>125</v>
      </c>
      <c r="E769" s="3" t="s">
        <v>126</v>
      </c>
      <c r="F769" s="3" t="s">
        <v>127</v>
      </c>
      <c r="G769" s="3">
        <v>797767</v>
      </c>
      <c r="H769" s="3">
        <v>798822</v>
      </c>
      <c r="I769" s="3" t="s">
        <v>128</v>
      </c>
      <c r="J769" s="3">
        <v>1056</v>
      </c>
      <c r="K769" s="3" t="s">
        <v>129</v>
      </c>
      <c r="L769" s="3" t="s">
        <v>130</v>
      </c>
      <c r="M769" s="3" t="s">
        <v>1845</v>
      </c>
      <c r="N769" s="3" t="s">
        <v>979</v>
      </c>
      <c r="O769" s="3">
        <v>351</v>
      </c>
    </row>
    <row r="770" spans="1:16" x14ac:dyDescent="0.25">
      <c r="A770" s="3" t="s">
        <v>1846</v>
      </c>
      <c r="B770" s="3" t="s">
        <v>124</v>
      </c>
      <c r="C770" s="3" t="s">
        <v>11</v>
      </c>
      <c r="D770" s="3" t="s">
        <v>125</v>
      </c>
      <c r="E770" s="3" t="s">
        <v>126</v>
      </c>
      <c r="F770" s="3" t="s">
        <v>127</v>
      </c>
      <c r="G770" s="3">
        <v>798914</v>
      </c>
      <c r="H770" s="3">
        <v>799444</v>
      </c>
      <c r="I770" s="3" t="s">
        <v>128</v>
      </c>
      <c r="J770" s="3">
        <v>531</v>
      </c>
      <c r="K770" s="3" t="s">
        <v>129</v>
      </c>
      <c r="L770" s="3" t="s">
        <v>130</v>
      </c>
      <c r="M770" s="3" t="s">
        <v>1847</v>
      </c>
      <c r="N770" s="3" t="s">
        <v>271</v>
      </c>
      <c r="O770" s="3">
        <v>176</v>
      </c>
    </row>
    <row r="771" spans="1:16" x14ac:dyDescent="0.25">
      <c r="A771" s="3" t="s">
        <v>1848</v>
      </c>
      <c r="B771" s="3" t="s">
        <v>124</v>
      </c>
      <c r="C771" s="3" t="s">
        <v>11</v>
      </c>
      <c r="D771" s="3" t="s">
        <v>125</v>
      </c>
      <c r="E771" s="3" t="s">
        <v>126</v>
      </c>
      <c r="F771" s="3" t="s">
        <v>127</v>
      </c>
      <c r="G771" s="3">
        <v>799536</v>
      </c>
      <c r="H771" s="3">
        <v>799910</v>
      </c>
      <c r="I771" s="3" t="s">
        <v>159</v>
      </c>
      <c r="J771" s="3">
        <v>375</v>
      </c>
      <c r="K771" s="3" t="s">
        <v>129</v>
      </c>
      <c r="L771" s="3" t="s">
        <v>130</v>
      </c>
      <c r="M771" s="3" t="s">
        <v>1849</v>
      </c>
      <c r="N771" s="3" t="s">
        <v>141</v>
      </c>
      <c r="O771" s="3">
        <v>124</v>
      </c>
    </row>
    <row r="772" spans="1:16" x14ac:dyDescent="0.25">
      <c r="A772" s="3" t="s">
        <v>1850</v>
      </c>
      <c r="B772" s="3" t="s">
        <v>124</v>
      </c>
      <c r="C772" s="3" t="s">
        <v>11</v>
      </c>
      <c r="D772" s="3" t="s">
        <v>125</v>
      </c>
      <c r="E772" s="3" t="s">
        <v>126</v>
      </c>
      <c r="F772" s="3" t="s">
        <v>127</v>
      </c>
      <c r="G772" s="3">
        <v>799907</v>
      </c>
      <c r="H772" s="3">
        <v>800245</v>
      </c>
      <c r="I772" s="3" t="s">
        <v>159</v>
      </c>
      <c r="J772" s="3">
        <v>339</v>
      </c>
      <c r="K772" s="3" t="s">
        <v>129</v>
      </c>
      <c r="L772" s="3" t="s">
        <v>130</v>
      </c>
      <c r="M772" s="3" t="s">
        <v>1851</v>
      </c>
      <c r="N772" s="3" t="s">
        <v>141</v>
      </c>
      <c r="O772" s="3">
        <v>112</v>
      </c>
    </row>
    <row r="773" spans="1:16" x14ac:dyDescent="0.25">
      <c r="A773" s="3" t="s">
        <v>1852</v>
      </c>
      <c r="B773" s="3" t="s">
        <v>124</v>
      </c>
      <c r="C773" s="3" t="s">
        <v>11</v>
      </c>
      <c r="D773" s="3" t="s">
        <v>125</v>
      </c>
      <c r="E773" s="3" t="s">
        <v>126</v>
      </c>
      <c r="F773" s="3" t="s">
        <v>127</v>
      </c>
      <c r="G773" s="3">
        <v>800392</v>
      </c>
      <c r="H773" s="3">
        <v>801276</v>
      </c>
      <c r="I773" s="3" t="s">
        <v>159</v>
      </c>
      <c r="J773" s="3">
        <v>885</v>
      </c>
      <c r="K773" s="3" t="s">
        <v>129</v>
      </c>
      <c r="L773" s="3" t="s">
        <v>130</v>
      </c>
      <c r="M773" s="3" t="s">
        <v>1853</v>
      </c>
      <c r="N773" s="3" t="s">
        <v>1854</v>
      </c>
      <c r="O773" s="3">
        <v>294</v>
      </c>
    </row>
    <row r="774" spans="1:16" x14ac:dyDescent="0.25">
      <c r="A774" s="3" t="s">
        <v>1855</v>
      </c>
      <c r="B774" s="3" t="s">
        <v>124</v>
      </c>
      <c r="C774" s="3" t="s">
        <v>11</v>
      </c>
      <c r="D774" s="3" t="s">
        <v>125</v>
      </c>
      <c r="E774" s="3" t="s">
        <v>126</v>
      </c>
      <c r="F774" s="3" t="s">
        <v>127</v>
      </c>
      <c r="G774" s="3">
        <v>801287</v>
      </c>
      <c r="H774" s="3">
        <v>802462</v>
      </c>
      <c r="I774" s="3" t="s">
        <v>159</v>
      </c>
      <c r="J774" s="3">
        <v>1176</v>
      </c>
      <c r="K774" s="3" t="s">
        <v>129</v>
      </c>
      <c r="L774" s="3" t="s">
        <v>130</v>
      </c>
      <c r="M774" s="3" t="s">
        <v>1856</v>
      </c>
      <c r="N774" s="3" t="s">
        <v>386</v>
      </c>
      <c r="O774" s="3">
        <v>391</v>
      </c>
    </row>
    <row r="775" spans="1:16" x14ac:dyDescent="0.25">
      <c r="A775" s="3" t="s">
        <v>1857</v>
      </c>
      <c r="B775" s="3" t="s">
        <v>124</v>
      </c>
      <c r="C775" s="3" t="s">
        <v>11</v>
      </c>
      <c r="D775" s="3" t="s">
        <v>125</v>
      </c>
      <c r="E775" s="3" t="s">
        <v>126</v>
      </c>
      <c r="F775" s="3" t="s">
        <v>127</v>
      </c>
      <c r="G775" s="3">
        <v>802476</v>
      </c>
      <c r="H775" s="3">
        <v>803996</v>
      </c>
      <c r="I775" s="3" t="s">
        <v>159</v>
      </c>
      <c r="J775" s="3">
        <v>1521</v>
      </c>
      <c r="K775" s="3" t="s">
        <v>129</v>
      </c>
      <c r="L775" s="3" t="s">
        <v>130</v>
      </c>
      <c r="M775" s="3" t="s">
        <v>1858</v>
      </c>
      <c r="N775" s="3" t="s">
        <v>1859</v>
      </c>
      <c r="O775" s="3">
        <v>506</v>
      </c>
    </row>
    <row r="776" spans="1:16" x14ac:dyDescent="0.25">
      <c r="A776" s="3" t="s">
        <v>1860</v>
      </c>
      <c r="B776" s="3" t="s">
        <v>124</v>
      </c>
      <c r="C776" s="3" t="s">
        <v>11</v>
      </c>
      <c r="D776" s="3" t="s">
        <v>125</v>
      </c>
      <c r="E776" s="3" t="s">
        <v>126</v>
      </c>
      <c r="F776" s="3" t="s">
        <v>127</v>
      </c>
      <c r="G776" s="3">
        <v>804076</v>
      </c>
      <c r="H776" s="3">
        <v>804894</v>
      </c>
      <c r="I776" s="3" t="s">
        <v>159</v>
      </c>
      <c r="J776" s="3">
        <v>819</v>
      </c>
      <c r="K776" s="3" t="s">
        <v>129</v>
      </c>
      <c r="L776" s="3" t="s">
        <v>130</v>
      </c>
      <c r="M776" s="3" t="s">
        <v>8347</v>
      </c>
      <c r="N776" s="3" t="s">
        <v>141</v>
      </c>
      <c r="O776" s="3">
        <v>272</v>
      </c>
    </row>
    <row r="777" spans="1:16" x14ac:dyDescent="0.25">
      <c r="A777" s="3" t="s">
        <v>1861</v>
      </c>
      <c r="B777" s="3" t="s">
        <v>124</v>
      </c>
      <c r="C777" s="3" t="s">
        <v>11</v>
      </c>
      <c r="D777" s="3" t="s">
        <v>125</v>
      </c>
      <c r="E777" s="3" t="s">
        <v>126</v>
      </c>
      <c r="F777" s="3" t="s">
        <v>127</v>
      </c>
      <c r="G777" s="3">
        <v>804891</v>
      </c>
      <c r="H777" s="3">
        <v>805589</v>
      </c>
      <c r="I777" s="3" t="s">
        <v>159</v>
      </c>
      <c r="J777" s="3">
        <v>699</v>
      </c>
      <c r="K777" s="3" t="s">
        <v>129</v>
      </c>
      <c r="L777" s="3" t="s">
        <v>130</v>
      </c>
      <c r="M777" s="3" t="s">
        <v>8338</v>
      </c>
      <c r="N777" s="3" t="s">
        <v>1862</v>
      </c>
      <c r="O777" s="3">
        <v>232</v>
      </c>
    </row>
    <row r="778" spans="1:16" x14ac:dyDescent="0.25">
      <c r="A778" s="3" t="s">
        <v>1863</v>
      </c>
      <c r="B778" s="3" t="s">
        <v>124</v>
      </c>
      <c r="C778" s="3" t="s">
        <v>70</v>
      </c>
      <c r="D778" s="3" t="s">
        <v>125</v>
      </c>
      <c r="E778" s="3" t="s">
        <v>126</v>
      </c>
      <c r="F778" s="3" t="s">
        <v>127</v>
      </c>
      <c r="G778" s="3">
        <v>806495</v>
      </c>
      <c r="H778" s="3">
        <v>807256</v>
      </c>
      <c r="I778" s="3" t="s">
        <v>159</v>
      </c>
      <c r="J778" s="3">
        <v>762</v>
      </c>
      <c r="K778" s="3" t="s">
        <v>129</v>
      </c>
      <c r="L778" s="3" t="s">
        <v>337</v>
      </c>
      <c r="N778" s="3" t="s">
        <v>141</v>
      </c>
      <c r="O778" s="3">
        <v>0</v>
      </c>
      <c r="P778" s="3" t="s">
        <v>339</v>
      </c>
    </row>
    <row r="779" spans="1:16" x14ac:dyDescent="0.25">
      <c r="A779" s="3" t="s">
        <v>1864</v>
      </c>
      <c r="B779" s="3" t="s">
        <v>124</v>
      </c>
      <c r="C779" s="3" t="s">
        <v>11</v>
      </c>
      <c r="D779" s="3" t="s">
        <v>125</v>
      </c>
      <c r="E779" s="3" t="s">
        <v>126</v>
      </c>
      <c r="F779" s="3" t="s">
        <v>127</v>
      </c>
      <c r="G779" s="3">
        <v>807253</v>
      </c>
      <c r="H779" s="3">
        <v>808290</v>
      </c>
      <c r="I779" s="3" t="s">
        <v>159</v>
      </c>
      <c r="J779" s="3">
        <v>1038</v>
      </c>
      <c r="K779" s="3" t="s">
        <v>129</v>
      </c>
      <c r="L779" s="3" t="s">
        <v>130</v>
      </c>
      <c r="M779" s="3" t="s">
        <v>1865</v>
      </c>
      <c r="N779" s="3" t="s">
        <v>1866</v>
      </c>
      <c r="O779" s="3">
        <v>345</v>
      </c>
    </row>
    <row r="780" spans="1:16" x14ac:dyDescent="0.25">
      <c r="A780" s="3" t="s">
        <v>1867</v>
      </c>
      <c r="B780" s="3" t="s">
        <v>124</v>
      </c>
      <c r="C780" s="3" t="s">
        <v>11</v>
      </c>
      <c r="D780" s="3" t="s">
        <v>125</v>
      </c>
      <c r="E780" s="3" t="s">
        <v>126</v>
      </c>
      <c r="F780" s="3" t="s">
        <v>127</v>
      </c>
      <c r="G780" s="3">
        <v>808326</v>
      </c>
      <c r="H780" s="3">
        <v>809525</v>
      </c>
      <c r="I780" s="3" t="s">
        <v>159</v>
      </c>
      <c r="J780" s="3">
        <v>1200</v>
      </c>
      <c r="K780" s="3" t="s">
        <v>129</v>
      </c>
      <c r="L780" s="3" t="s">
        <v>130</v>
      </c>
      <c r="M780" s="3" t="s">
        <v>8339</v>
      </c>
      <c r="N780" s="3" t="s">
        <v>1126</v>
      </c>
      <c r="O780" s="3">
        <v>399</v>
      </c>
    </row>
    <row r="781" spans="1:16" x14ac:dyDescent="0.25">
      <c r="A781" s="3" t="s">
        <v>1868</v>
      </c>
      <c r="B781" s="3" t="s">
        <v>124</v>
      </c>
      <c r="C781" s="3" t="s">
        <v>70</v>
      </c>
      <c r="D781" s="3" t="s">
        <v>125</v>
      </c>
      <c r="E781" s="3" t="s">
        <v>126</v>
      </c>
      <c r="F781" s="3" t="s">
        <v>127</v>
      </c>
      <c r="G781" s="3">
        <v>809848</v>
      </c>
      <c r="H781" s="3">
        <v>811457</v>
      </c>
      <c r="I781" s="3" t="s">
        <v>128</v>
      </c>
      <c r="J781" s="3">
        <v>1610</v>
      </c>
      <c r="K781" s="3" t="e">
        <v>#N/A</v>
      </c>
      <c r="L781" s="3" t="e">
        <v>#N/A</v>
      </c>
      <c r="M781" s="3" t="e">
        <v>#N/A</v>
      </c>
      <c r="N781" s="3" t="e">
        <v>#N/A</v>
      </c>
      <c r="O781" s="3" t="e">
        <v>#N/A</v>
      </c>
      <c r="P781" s="3" t="e">
        <v>#N/A</v>
      </c>
    </row>
    <row r="782" spans="1:16" x14ac:dyDescent="0.25">
      <c r="A782" s="3" t="s">
        <v>1869</v>
      </c>
      <c r="B782" s="3" t="s">
        <v>124</v>
      </c>
      <c r="C782" s="3" t="s">
        <v>11</v>
      </c>
      <c r="D782" s="3" t="s">
        <v>125</v>
      </c>
      <c r="E782" s="3" t="s">
        <v>126</v>
      </c>
      <c r="F782" s="3" t="s">
        <v>127</v>
      </c>
      <c r="G782" s="3">
        <v>811468</v>
      </c>
      <c r="H782" s="3">
        <v>812952</v>
      </c>
      <c r="I782" s="3" t="s">
        <v>128</v>
      </c>
      <c r="J782" s="3">
        <v>1485</v>
      </c>
      <c r="K782" s="3" t="s">
        <v>129</v>
      </c>
      <c r="L782" s="3" t="s">
        <v>130</v>
      </c>
      <c r="M782" s="3" t="s">
        <v>8342</v>
      </c>
      <c r="N782" s="3" t="s">
        <v>1870</v>
      </c>
      <c r="O782" s="3">
        <v>494</v>
      </c>
    </row>
    <row r="783" spans="1:16" x14ac:dyDescent="0.25">
      <c r="A783" s="3" t="s">
        <v>1871</v>
      </c>
      <c r="B783" s="3" t="s">
        <v>124</v>
      </c>
      <c r="C783" s="3" t="s">
        <v>11</v>
      </c>
      <c r="D783" s="3" t="s">
        <v>125</v>
      </c>
      <c r="E783" s="3" t="s">
        <v>126</v>
      </c>
      <c r="F783" s="3" t="s">
        <v>127</v>
      </c>
      <c r="G783" s="3">
        <v>812992</v>
      </c>
      <c r="H783" s="3">
        <v>813516</v>
      </c>
      <c r="I783" s="3" t="s">
        <v>128</v>
      </c>
      <c r="J783" s="3">
        <v>525</v>
      </c>
      <c r="K783" s="3" t="s">
        <v>129</v>
      </c>
      <c r="L783" s="3" t="s">
        <v>130</v>
      </c>
      <c r="M783" s="3" t="s">
        <v>8343</v>
      </c>
      <c r="N783" s="3" t="s">
        <v>1872</v>
      </c>
      <c r="O783" s="3">
        <v>174</v>
      </c>
    </row>
    <row r="784" spans="1:16" x14ac:dyDescent="0.25">
      <c r="A784" s="3" t="s">
        <v>1873</v>
      </c>
      <c r="B784" s="3" t="s">
        <v>124</v>
      </c>
      <c r="C784" s="3" t="s">
        <v>11</v>
      </c>
      <c r="D784" s="3" t="s">
        <v>125</v>
      </c>
      <c r="E784" s="3" t="s">
        <v>126</v>
      </c>
      <c r="F784" s="3" t="s">
        <v>127</v>
      </c>
      <c r="G784" s="3">
        <v>814238</v>
      </c>
      <c r="H784" s="3">
        <v>814462</v>
      </c>
      <c r="I784" s="3" t="s">
        <v>128</v>
      </c>
      <c r="J784" s="3">
        <v>225</v>
      </c>
      <c r="K784" s="3" t="s">
        <v>129</v>
      </c>
      <c r="L784" s="3" t="s">
        <v>130</v>
      </c>
      <c r="M784" s="3" t="s">
        <v>8348</v>
      </c>
      <c r="N784" s="3" t="s">
        <v>141</v>
      </c>
      <c r="O784" s="3">
        <v>74</v>
      </c>
    </row>
    <row r="785" spans="1:15" x14ac:dyDescent="0.25">
      <c r="A785" s="3" t="s">
        <v>1874</v>
      </c>
      <c r="B785" s="3" t="s">
        <v>124</v>
      </c>
      <c r="C785" s="3" t="s">
        <v>11</v>
      </c>
      <c r="D785" s="3" t="s">
        <v>125</v>
      </c>
      <c r="E785" s="3" t="s">
        <v>126</v>
      </c>
      <c r="F785" s="3" t="s">
        <v>127</v>
      </c>
      <c r="G785" s="3">
        <v>814517</v>
      </c>
      <c r="H785" s="3">
        <v>815065</v>
      </c>
      <c r="I785" s="3" t="s">
        <v>128</v>
      </c>
      <c r="J785" s="3">
        <v>549</v>
      </c>
      <c r="K785" s="3" t="s">
        <v>129</v>
      </c>
      <c r="L785" s="3" t="s">
        <v>130</v>
      </c>
      <c r="M785" s="3" t="s">
        <v>1875</v>
      </c>
      <c r="N785" s="3" t="s">
        <v>141</v>
      </c>
      <c r="O785" s="3">
        <v>182</v>
      </c>
    </row>
    <row r="786" spans="1:15" x14ac:dyDescent="0.25">
      <c r="A786" s="3" t="s">
        <v>1876</v>
      </c>
      <c r="B786" s="3" t="s">
        <v>124</v>
      </c>
      <c r="C786" s="3" t="s">
        <v>11</v>
      </c>
      <c r="D786" s="3" t="s">
        <v>125</v>
      </c>
      <c r="E786" s="3" t="s">
        <v>126</v>
      </c>
      <c r="F786" s="3" t="s">
        <v>127</v>
      </c>
      <c r="G786" s="3">
        <v>815107</v>
      </c>
      <c r="H786" s="3">
        <v>815664</v>
      </c>
      <c r="I786" s="3" t="s">
        <v>128</v>
      </c>
      <c r="J786" s="3">
        <v>558</v>
      </c>
      <c r="K786" s="3" t="s">
        <v>129</v>
      </c>
      <c r="L786" s="3" t="s">
        <v>130</v>
      </c>
      <c r="M786" s="3" t="s">
        <v>1877</v>
      </c>
      <c r="N786" s="3" t="s">
        <v>141</v>
      </c>
      <c r="O786" s="3">
        <v>185</v>
      </c>
    </row>
    <row r="787" spans="1:15" x14ac:dyDescent="0.25">
      <c r="A787" s="3" t="s">
        <v>1878</v>
      </c>
      <c r="B787" s="3" t="s">
        <v>124</v>
      </c>
      <c r="C787" s="3" t="s">
        <v>11</v>
      </c>
      <c r="D787" s="3" t="s">
        <v>125</v>
      </c>
      <c r="E787" s="3" t="s">
        <v>126</v>
      </c>
      <c r="F787" s="3" t="s">
        <v>127</v>
      </c>
      <c r="G787" s="3">
        <v>815688</v>
      </c>
      <c r="H787" s="3">
        <v>816848</v>
      </c>
      <c r="I787" s="3" t="s">
        <v>159</v>
      </c>
      <c r="J787" s="3">
        <v>1161</v>
      </c>
      <c r="K787" s="3" t="s">
        <v>129</v>
      </c>
      <c r="L787" s="3" t="s">
        <v>130</v>
      </c>
      <c r="M787" s="3" t="s">
        <v>8345</v>
      </c>
      <c r="N787" s="3" t="s">
        <v>141</v>
      </c>
      <c r="O787" s="3">
        <v>386</v>
      </c>
    </row>
    <row r="788" spans="1:15" x14ac:dyDescent="0.25">
      <c r="A788" s="3" t="s">
        <v>1879</v>
      </c>
      <c r="B788" s="3" t="s">
        <v>124</v>
      </c>
      <c r="C788" s="3" t="s">
        <v>11</v>
      </c>
      <c r="D788" s="3" t="s">
        <v>125</v>
      </c>
      <c r="E788" s="3" t="s">
        <v>126</v>
      </c>
      <c r="F788" s="3" t="s">
        <v>127</v>
      </c>
      <c r="G788" s="3">
        <v>816854</v>
      </c>
      <c r="H788" s="3">
        <v>817837</v>
      </c>
      <c r="I788" s="3" t="s">
        <v>159</v>
      </c>
      <c r="J788" s="3">
        <v>984</v>
      </c>
      <c r="K788" s="3" t="s">
        <v>129</v>
      </c>
      <c r="L788" s="3" t="s">
        <v>130</v>
      </c>
      <c r="M788" s="3" t="s">
        <v>8346</v>
      </c>
      <c r="N788" s="3" t="s">
        <v>1412</v>
      </c>
      <c r="O788" s="3">
        <v>327</v>
      </c>
    </row>
    <row r="789" spans="1:15" x14ac:dyDescent="0.25">
      <c r="A789" s="3" t="s">
        <v>1880</v>
      </c>
      <c r="B789" s="3" t="s">
        <v>124</v>
      </c>
      <c r="C789" s="3" t="s">
        <v>11</v>
      </c>
      <c r="D789" s="3" t="s">
        <v>125</v>
      </c>
      <c r="E789" s="3" t="s">
        <v>126</v>
      </c>
      <c r="F789" s="3" t="s">
        <v>127</v>
      </c>
      <c r="G789" s="3">
        <v>817870</v>
      </c>
      <c r="H789" s="3">
        <v>818688</v>
      </c>
      <c r="I789" s="3" t="s">
        <v>159</v>
      </c>
      <c r="J789" s="3">
        <v>819</v>
      </c>
      <c r="K789" s="3" t="s">
        <v>129</v>
      </c>
      <c r="L789" s="3" t="s">
        <v>130</v>
      </c>
      <c r="M789" s="3" t="s">
        <v>8347</v>
      </c>
      <c r="N789" s="3" t="s">
        <v>141</v>
      </c>
      <c r="O789" s="3">
        <v>272</v>
      </c>
    </row>
    <row r="790" spans="1:15" x14ac:dyDescent="0.25">
      <c r="A790" s="3" t="s">
        <v>1881</v>
      </c>
      <c r="B790" s="3" t="s">
        <v>124</v>
      </c>
      <c r="C790" s="3" t="s">
        <v>11</v>
      </c>
      <c r="D790" s="3" t="s">
        <v>125</v>
      </c>
      <c r="E790" s="3" t="s">
        <v>126</v>
      </c>
      <c r="F790" s="3" t="s">
        <v>127</v>
      </c>
      <c r="G790" s="3">
        <v>818685</v>
      </c>
      <c r="H790" s="3">
        <v>819920</v>
      </c>
      <c r="I790" s="3" t="s">
        <v>159</v>
      </c>
      <c r="J790" s="3">
        <v>1236</v>
      </c>
      <c r="K790" s="3" t="s">
        <v>129</v>
      </c>
      <c r="L790" s="3" t="s">
        <v>130</v>
      </c>
      <c r="M790" s="3" t="s">
        <v>8349</v>
      </c>
      <c r="N790" s="3" t="s">
        <v>141</v>
      </c>
      <c r="O790" s="3">
        <v>411</v>
      </c>
    </row>
    <row r="791" spans="1:15" x14ac:dyDescent="0.25">
      <c r="A791" s="3" t="s">
        <v>1882</v>
      </c>
      <c r="B791" s="3" t="s">
        <v>124</v>
      </c>
      <c r="C791" s="3" t="s">
        <v>11</v>
      </c>
      <c r="D791" s="3" t="s">
        <v>125</v>
      </c>
      <c r="E791" s="3" t="s">
        <v>126</v>
      </c>
      <c r="F791" s="3" t="s">
        <v>127</v>
      </c>
      <c r="G791" s="3">
        <v>819920</v>
      </c>
      <c r="H791" s="3">
        <v>820663</v>
      </c>
      <c r="I791" s="3" t="s">
        <v>159</v>
      </c>
      <c r="J791" s="3">
        <v>744</v>
      </c>
      <c r="K791" s="3" t="s">
        <v>129</v>
      </c>
      <c r="L791" s="3" t="s">
        <v>130</v>
      </c>
      <c r="M791" s="3" t="s">
        <v>8330</v>
      </c>
      <c r="N791" s="3" t="s">
        <v>141</v>
      </c>
      <c r="O791" s="3">
        <v>247</v>
      </c>
    </row>
    <row r="792" spans="1:15" x14ac:dyDescent="0.25">
      <c r="A792" s="3" t="s">
        <v>1883</v>
      </c>
      <c r="B792" s="3" t="s">
        <v>124</v>
      </c>
      <c r="C792" s="3" t="s">
        <v>11</v>
      </c>
      <c r="D792" s="3" t="s">
        <v>125</v>
      </c>
      <c r="E792" s="3" t="s">
        <v>126</v>
      </c>
      <c r="F792" s="3" t="s">
        <v>127</v>
      </c>
      <c r="G792" s="3">
        <v>820765</v>
      </c>
      <c r="H792" s="3">
        <v>821265</v>
      </c>
      <c r="I792" s="3" t="s">
        <v>159</v>
      </c>
      <c r="J792" s="3">
        <v>501</v>
      </c>
      <c r="K792" s="3" t="s">
        <v>129</v>
      </c>
      <c r="L792" s="3" t="s">
        <v>130</v>
      </c>
      <c r="M792" s="3" t="s">
        <v>8350</v>
      </c>
      <c r="N792" s="3" t="s">
        <v>141</v>
      </c>
      <c r="O792" s="3">
        <v>166</v>
      </c>
    </row>
    <row r="793" spans="1:15" x14ac:dyDescent="0.25">
      <c r="A793" s="3" t="s">
        <v>1884</v>
      </c>
      <c r="B793" s="3" t="s">
        <v>124</v>
      </c>
      <c r="C793" s="3" t="s">
        <v>11</v>
      </c>
      <c r="D793" s="3" t="s">
        <v>125</v>
      </c>
      <c r="E793" s="3" t="s">
        <v>126</v>
      </c>
      <c r="F793" s="3" t="s">
        <v>127</v>
      </c>
      <c r="G793" s="3">
        <v>821309</v>
      </c>
      <c r="H793" s="3">
        <v>821917</v>
      </c>
      <c r="I793" s="3" t="s">
        <v>159</v>
      </c>
      <c r="J793" s="3">
        <v>609</v>
      </c>
      <c r="K793" s="3" t="s">
        <v>129</v>
      </c>
      <c r="L793" s="3" t="s">
        <v>130</v>
      </c>
      <c r="M793" s="3" t="s">
        <v>8332</v>
      </c>
      <c r="N793" s="3" t="s">
        <v>1885</v>
      </c>
      <c r="O793" s="3">
        <v>202</v>
      </c>
    </row>
    <row r="794" spans="1:15" x14ac:dyDescent="0.25">
      <c r="A794" s="3" t="s">
        <v>1886</v>
      </c>
      <c r="B794" s="3" t="s">
        <v>124</v>
      </c>
      <c r="C794" s="3" t="s">
        <v>11</v>
      </c>
      <c r="D794" s="3" t="s">
        <v>125</v>
      </c>
      <c r="E794" s="3" t="s">
        <v>126</v>
      </c>
      <c r="F794" s="3" t="s">
        <v>127</v>
      </c>
      <c r="G794" s="3">
        <v>821919</v>
      </c>
      <c r="H794" s="3">
        <v>822914</v>
      </c>
      <c r="I794" s="3" t="s">
        <v>159</v>
      </c>
      <c r="J794" s="3">
        <v>996</v>
      </c>
      <c r="K794" s="3" t="s">
        <v>129</v>
      </c>
      <c r="L794" s="3" t="s">
        <v>130</v>
      </c>
      <c r="M794" s="3" t="s">
        <v>8333</v>
      </c>
      <c r="N794" s="3" t="s">
        <v>1887</v>
      </c>
      <c r="O794" s="3">
        <v>331</v>
      </c>
    </row>
    <row r="795" spans="1:15" x14ac:dyDescent="0.25">
      <c r="A795" s="3" t="s">
        <v>1888</v>
      </c>
      <c r="B795" s="3" t="s">
        <v>124</v>
      </c>
      <c r="C795" s="3" t="s">
        <v>11</v>
      </c>
      <c r="D795" s="3" t="s">
        <v>125</v>
      </c>
      <c r="E795" s="3" t="s">
        <v>126</v>
      </c>
      <c r="F795" s="3" t="s">
        <v>127</v>
      </c>
      <c r="G795" s="3">
        <v>822955</v>
      </c>
      <c r="H795" s="3">
        <v>823866</v>
      </c>
      <c r="I795" s="3" t="s">
        <v>159</v>
      </c>
      <c r="J795" s="3">
        <v>912</v>
      </c>
      <c r="K795" s="3" t="s">
        <v>129</v>
      </c>
      <c r="L795" s="3" t="s">
        <v>130</v>
      </c>
      <c r="M795" s="3" t="s">
        <v>8334</v>
      </c>
      <c r="N795" s="3" t="s">
        <v>1889</v>
      </c>
      <c r="O795" s="3">
        <v>303</v>
      </c>
    </row>
    <row r="796" spans="1:15" x14ac:dyDescent="0.25">
      <c r="A796" s="3" t="s">
        <v>1890</v>
      </c>
      <c r="B796" s="3" t="s">
        <v>124</v>
      </c>
      <c r="C796" s="3" t="s">
        <v>11</v>
      </c>
      <c r="D796" s="3" t="s">
        <v>125</v>
      </c>
      <c r="E796" s="3" t="s">
        <v>126</v>
      </c>
      <c r="F796" s="3" t="s">
        <v>127</v>
      </c>
      <c r="G796" s="3">
        <v>824117</v>
      </c>
      <c r="H796" s="3">
        <v>824338</v>
      </c>
      <c r="I796" s="3" t="s">
        <v>128</v>
      </c>
      <c r="J796" s="3">
        <v>222</v>
      </c>
      <c r="K796" s="3" t="s">
        <v>129</v>
      </c>
      <c r="L796" s="3" t="s">
        <v>130</v>
      </c>
      <c r="M796" s="3" t="s">
        <v>8337</v>
      </c>
      <c r="N796" s="3" t="s">
        <v>1891</v>
      </c>
      <c r="O796" s="3">
        <v>73</v>
      </c>
    </row>
    <row r="797" spans="1:15" x14ac:dyDescent="0.25">
      <c r="A797" s="3" t="s">
        <v>1892</v>
      </c>
      <c r="B797" s="3" t="s">
        <v>124</v>
      </c>
      <c r="C797" s="3" t="s">
        <v>11</v>
      </c>
      <c r="D797" s="3" t="s">
        <v>125</v>
      </c>
      <c r="E797" s="3" t="s">
        <v>126</v>
      </c>
      <c r="F797" s="3" t="s">
        <v>127</v>
      </c>
      <c r="G797" s="3">
        <v>824666</v>
      </c>
      <c r="H797" s="3">
        <v>825040</v>
      </c>
      <c r="I797" s="3" t="s">
        <v>128</v>
      </c>
      <c r="J797" s="3">
        <v>375</v>
      </c>
      <c r="K797" s="3" t="s">
        <v>129</v>
      </c>
      <c r="L797" s="3" t="s">
        <v>130</v>
      </c>
      <c r="M797" s="3" t="s">
        <v>8324</v>
      </c>
      <c r="N797" s="3" t="s">
        <v>1893</v>
      </c>
      <c r="O797" s="3">
        <v>124</v>
      </c>
    </row>
    <row r="798" spans="1:15" x14ac:dyDescent="0.25">
      <c r="A798" s="3" t="s">
        <v>1894</v>
      </c>
      <c r="B798" s="3" t="s">
        <v>124</v>
      </c>
      <c r="C798" s="3" t="s">
        <v>11</v>
      </c>
      <c r="D798" s="3" t="s">
        <v>125</v>
      </c>
      <c r="E798" s="3" t="s">
        <v>126</v>
      </c>
      <c r="F798" s="3" t="s">
        <v>127</v>
      </c>
      <c r="G798" s="3">
        <v>825044</v>
      </c>
      <c r="H798" s="3">
        <v>825460</v>
      </c>
      <c r="I798" s="3" t="s">
        <v>128</v>
      </c>
      <c r="J798" s="3">
        <v>417</v>
      </c>
      <c r="K798" s="3" t="s">
        <v>129</v>
      </c>
      <c r="L798" s="3" t="s">
        <v>130</v>
      </c>
      <c r="M798" s="3" t="s">
        <v>8329</v>
      </c>
      <c r="N798" s="3" t="s">
        <v>1895</v>
      </c>
      <c r="O798" s="3">
        <v>138</v>
      </c>
    </row>
    <row r="799" spans="1:15" x14ac:dyDescent="0.25">
      <c r="A799" s="3" t="s">
        <v>1896</v>
      </c>
      <c r="B799" s="3" t="s">
        <v>124</v>
      </c>
      <c r="C799" s="3" t="s">
        <v>11</v>
      </c>
      <c r="D799" s="3" t="s">
        <v>125</v>
      </c>
      <c r="E799" s="3" t="s">
        <v>126</v>
      </c>
      <c r="F799" s="3" t="s">
        <v>127</v>
      </c>
      <c r="G799" s="3">
        <v>825481</v>
      </c>
      <c r="H799" s="3">
        <v>826086</v>
      </c>
      <c r="I799" s="3" t="s">
        <v>128</v>
      </c>
      <c r="J799" s="3">
        <v>606</v>
      </c>
      <c r="K799" s="3" t="s">
        <v>129</v>
      </c>
      <c r="L799" s="3" t="s">
        <v>130</v>
      </c>
      <c r="M799" s="3" t="s">
        <v>8341</v>
      </c>
      <c r="N799" s="3" t="s">
        <v>1897</v>
      </c>
      <c r="O799" s="3">
        <v>201</v>
      </c>
    </row>
    <row r="800" spans="1:15" x14ac:dyDescent="0.25">
      <c r="A800" s="3" t="s">
        <v>1898</v>
      </c>
      <c r="B800" s="3" t="s">
        <v>124</v>
      </c>
      <c r="C800" s="3" t="s">
        <v>11</v>
      </c>
      <c r="D800" s="3" t="s">
        <v>125</v>
      </c>
      <c r="E800" s="3" t="s">
        <v>126</v>
      </c>
      <c r="F800" s="3" t="s">
        <v>127</v>
      </c>
      <c r="G800" s="3">
        <v>826172</v>
      </c>
      <c r="H800" s="3">
        <v>827215</v>
      </c>
      <c r="I800" s="3" t="s">
        <v>128</v>
      </c>
      <c r="J800" s="3">
        <v>1044</v>
      </c>
      <c r="K800" s="3" t="s">
        <v>129</v>
      </c>
      <c r="L800" s="3" t="s">
        <v>130</v>
      </c>
      <c r="M800" s="3" t="s">
        <v>8351</v>
      </c>
      <c r="N800" s="3" t="s">
        <v>1899</v>
      </c>
      <c r="O800" s="3">
        <v>347</v>
      </c>
    </row>
    <row r="801" spans="1:15" x14ac:dyDescent="0.25">
      <c r="A801" s="3" t="s">
        <v>1900</v>
      </c>
      <c r="B801" s="3" t="s">
        <v>124</v>
      </c>
      <c r="C801" s="3" t="s">
        <v>11</v>
      </c>
      <c r="D801" s="3" t="s">
        <v>125</v>
      </c>
      <c r="E801" s="3" t="s">
        <v>126</v>
      </c>
      <c r="F801" s="3" t="s">
        <v>127</v>
      </c>
      <c r="G801" s="3">
        <v>827247</v>
      </c>
      <c r="H801" s="3">
        <v>827750</v>
      </c>
      <c r="I801" s="3" t="s">
        <v>128</v>
      </c>
      <c r="J801" s="3">
        <v>504</v>
      </c>
      <c r="K801" s="3" t="s">
        <v>129</v>
      </c>
      <c r="L801" s="3" t="s">
        <v>130</v>
      </c>
      <c r="M801" s="3" t="s">
        <v>8352</v>
      </c>
      <c r="N801" s="3" t="s">
        <v>1901</v>
      </c>
      <c r="O801" s="3">
        <v>167</v>
      </c>
    </row>
    <row r="802" spans="1:15" x14ac:dyDescent="0.25">
      <c r="A802" s="3" t="s">
        <v>1902</v>
      </c>
      <c r="B802" s="3" t="s">
        <v>124</v>
      </c>
      <c r="C802" s="3" t="s">
        <v>11</v>
      </c>
      <c r="D802" s="3" t="s">
        <v>125</v>
      </c>
      <c r="E802" s="3" t="s">
        <v>126</v>
      </c>
      <c r="F802" s="3" t="s">
        <v>127</v>
      </c>
      <c r="G802" s="3">
        <v>827695</v>
      </c>
      <c r="H802" s="3">
        <v>828591</v>
      </c>
      <c r="I802" s="3" t="s">
        <v>128</v>
      </c>
      <c r="J802" s="3">
        <v>897</v>
      </c>
      <c r="K802" s="3" t="s">
        <v>129</v>
      </c>
      <c r="L802" s="3" t="s">
        <v>130</v>
      </c>
      <c r="M802" s="3" t="s">
        <v>1903</v>
      </c>
      <c r="N802" s="3" t="s">
        <v>1904</v>
      </c>
      <c r="O802" s="3">
        <v>298</v>
      </c>
    </row>
    <row r="803" spans="1:15" x14ac:dyDescent="0.25">
      <c r="A803" s="3" t="s">
        <v>1905</v>
      </c>
      <c r="B803" s="3" t="s">
        <v>124</v>
      </c>
      <c r="C803" s="3" t="s">
        <v>11</v>
      </c>
      <c r="D803" s="3" t="s">
        <v>125</v>
      </c>
      <c r="E803" s="3" t="s">
        <v>126</v>
      </c>
      <c r="F803" s="3" t="s">
        <v>127</v>
      </c>
      <c r="G803" s="3">
        <v>828626</v>
      </c>
      <c r="H803" s="3">
        <v>829375</v>
      </c>
      <c r="I803" s="3" t="s">
        <v>159</v>
      </c>
      <c r="J803" s="3">
        <v>750</v>
      </c>
      <c r="K803" s="3" t="s">
        <v>129</v>
      </c>
      <c r="L803" s="3" t="s">
        <v>130</v>
      </c>
      <c r="M803" s="3" t="s">
        <v>8353</v>
      </c>
      <c r="N803" s="3" t="s">
        <v>1906</v>
      </c>
      <c r="O803" s="3">
        <v>249</v>
      </c>
    </row>
    <row r="804" spans="1:15" x14ac:dyDescent="0.25">
      <c r="A804" s="3" t="s">
        <v>1907</v>
      </c>
      <c r="B804" s="3" t="s">
        <v>124</v>
      </c>
      <c r="C804" s="3" t="s">
        <v>11</v>
      </c>
      <c r="D804" s="3" t="s">
        <v>125</v>
      </c>
      <c r="E804" s="3" t="s">
        <v>126</v>
      </c>
      <c r="F804" s="3" t="s">
        <v>127</v>
      </c>
      <c r="G804" s="3">
        <v>829496</v>
      </c>
      <c r="H804" s="3">
        <v>830926</v>
      </c>
      <c r="I804" s="3" t="s">
        <v>128</v>
      </c>
      <c r="J804" s="3">
        <v>1431</v>
      </c>
      <c r="K804" s="3" t="s">
        <v>129</v>
      </c>
      <c r="L804" s="3" t="s">
        <v>130</v>
      </c>
      <c r="M804" s="3" t="s">
        <v>8354</v>
      </c>
      <c r="N804" s="3" t="s">
        <v>241</v>
      </c>
      <c r="O804" s="3">
        <v>476</v>
      </c>
    </row>
    <row r="805" spans="1:15" x14ac:dyDescent="0.25">
      <c r="A805" s="3" t="s">
        <v>1908</v>
      </c>
      <c r="B805" s="3" t="s">
        <v>124</v>
      </c>
      <c r="C805" s="3" t="s">
        <v>11</v>
      </c>
      <c r="D805" s="3" t="s">
        <v>125</v>
      </c>
      <c r="E805" s="3" t="s">
        <v>126</v>
      </c>
      <c r="F805" s="3" t="s">
        <v>127</v>
      </c>
      <c r="G805" s="3">
        <v>830888</v>
      </c>
      <c r="H805" s="3">
        <v>832198</v>
      </c>
      <c r="I805" s="3" t="s">
        <v>159</v>
      </c>
      <c r="J805" s="3">
        <v>1311</v>
      </c>
      <c r="K805" s="3" t="s">
        <v>129</v>
      </c>
      <c r="L805" s="3" t="s">
        <v>130</v>
      </c>
      <c r="M805" s="3" t="s">
        <v>8355</v>
      </c>
      <c r="N805" s="3" t="s">
        <v>892</v>
      </c>
      <c r="O805" s="3">
        <v>436</v>
      </c>
    </row>
    <row r="806" spans="1:15" x14ac:dyDescent="0.25">
      <c r="A806" s="3" t="s">
        <v>1909</v>
      </c>
      <c r="B806" s="3" t="s">
        <v>124</v>
      </c>
      <c r="C806" s="3" t="s">
        <v>11</v>
      </c>
      <c r="D806" s="3" t="s">
        <v>125</v>
      </c>
      <c r="E806" s="3" t="s">
        <v>126</v>
      </c>
      <c r="F806" s="3" t="s">
        <v>127</v>
      </c>
      <c r="G806" s="3">
        <v>832195</v>
      </c>
      <c r="H806" s="3">
        <v>833613</v>
      </c>
      <c r="I806" s="3" t="s">
        <v>159</v>
      </c>
      <c r="J806" s="3">
        <v>1419</v>
      </c>
      <c r="K806" s="3" t="s">
        <v>129</v>
      </c>
      <c r="L806" s="3" t="s">
        <v>130</v>
      </c>
      <c r="M806" s="3" t="s">
        <v>1910</v>
      </c>
      <c r="N806" s="3" t="s">
        <v>890</v>
      </c>
      <c r="O806" s="3">
        <v>472</v>
      </c>
    </row>
    <row r="807" spans="1:15" x14ac:dyDescent="0.25">
      <c r="A807" s="3" t="s">
        <v>1911</v>
      </c>
      <c r="B807" s="3" t="s">
        <v>124</v>
      </c>
      <c r="C807" s="3" t="s">
        <v>11</v>
      </c>
      <c r="D807" s="3" t="s">
        <v>125</v>
      </c>
      <c r="E807" s="3" t="s">
        <v>126</v>
      </c>
      <c r="F807" s="3" t="s">
        <v>127</v>
      </c>
      <c r="G807" s="3">
        <v>833729</v>
      </c>
      <c r="H807" s="3">
        <v>837466</v>
      </c>
      <c r="I807" s="3" t="s">
        <v>128</v>
      </c>
      <c r="J807" s="3">
        <v>3738</v>
      </c>
      <c r="K807" s="3" t="s">
        <v>129</v>
      </c>
      <c r="L807" s="3" t="s">
        <v>130</v>
      </c>
      <c r="M807" s="3" t="s">
        <v>8356</v>
      </c>
      <c r="N807" s="3" t="s">
        <v>875</v>
      </c>
      <c r="O807" s="3">
        <v>1245</v>
      </c>
    </row>
    <row r="808" spans="1:15" x14ac:dyDescent="0.25">
      <c r="A808" s="3" t="s">
        <v>1912</v>
      </c>
      <c r="B808" s="3" t="s">
        <v>124</v>
      </c>
      <c r="C808" s="3" t="s">
        <v>11</v>
      </c>
      <c r="D808" s="3" t="s">
        <v>125</v>
      </c>
      <c r="E808" s="3" t="s">
        <v>126</v>
      </c>
      <c r="F808" s="3" t="s">
        <v>127</v>
      </c>
      <c r="G808" s="3">
        <v>837463</v>
      </c>
      <c r="H808" s="3">
        <v>838746</v>
      </c>
      <c r="I808" s="3" t="s">
        <v>128</v>
      </c>
      <c r="J808" s="3">
        <v>1284</v>
      </c>
      <c r="K808" s="3" t="s">
        <v>129</v>
      </c>
      <c r="L808" s="3" t="s">
        <v>130</v>
      </c>
      <c r="M808" s="3" t="s">
        <v>8357</v>
      </c>
      <c r="N808" s="3" t="s">
        <v>1913</v>
      </c>
      <c r="O808" s="3">
        <v>427</v>
      </c>
    </row>
    <row r="809" spans="1:15" x14ac:dyDescent="0.25">
      <c r="A809" s="3" t="s">
        <v>1914</v>
      </c>
      <c r="B809" s="3" t="s">
        <v>124</v>
      </c>
      <c r="C809" s="3" t="s">
        <v>11</v>
      </c>
      <c r="D809" s="3" t="s">
        <v>125</v>
      </c>
      <c r="E809" s="3" t="s">
        <v>126</v>
      </c>
      <c r="F809" s="3" t="s">
        <v>127</v>
      </c>
      <c r="G809" s="3">
        <v>838803</v>
      </c>
      <c r="H809" s="3">
        <v>839126</v>
      </c>
      <c r="I809" s="3" t="s">
        <v>128</v>
      </c>
      <c r="J809" s="3">
        <v>324</v>
      </c>
      <c r="K809" s="3" t="s">
        <v>129</v>
      </c>
      <c r="L809" s="3" t="s">
        <v>130</v>
      </c>
      <c r="M809" s="3" t="s">
        <v>8358</v>
      </c>
      <c r="N809" s="3" t="s">
        <v>1915</v>
      </c>
      <c r="O809" s="3">
        <v>107</v>
      </c>
    </row>
    <row r="810" spans="1:15" x14ac:dyDescent="0.25">
      <c r="A810" s="3" t="s">
        <v>1916</v>
      </c>
      <c r="B810" s="3" t="s">
        <v>124</v>
      </c>
      <c r="C810" s="3" t="s">
        <v>11</v>
      </c>
      <c r="D810" s="3" t="s">
        <v>125</v>
      </c>
      <c r="E810" s="3" t="s">
        <v>126</v>
      </c>
      <c r="F810" s="3" t="s">
        <v>127</v>
      </c>
      <c r="G810" s="3">
        <v>839143</v>
      </c>
      <c r="H810" s="3">
        <v>839439</v>
      </c>
      <c r="I810" s="3" t="s">
        <v>128</v>
      </c>
      <c r="J810" s="3">
        <v>297</v>
      </c>
      <c r="K810" s="3" t="s">
        <v>129</v>
      </c>
      <c r="L810" s="3" t="s">
        <v>130</v>
      </c>
      <c r="M810" s="3" t="s">
        <v>8359</v>
      </c>
      <c r="N810" s="3" t="s">
        <v>1917</v>
      </c>
      <c r="O810" s="3">
        <v>98</v>
      </c>
    </row>
    <row r="811" spans="1:15" x14ac:dyDescent="0.25">
      <c r="A811" s="3" t="s">
        <v>1918</v>
      </c>
      <c r="B811" s="3" t="s">
        <v>124</v>
      </c>
      <c r="C811" s="3" t="s">
        <v>11</v>
      </c>
      <c r="D811" s="3" t="s">
        <v>125</v>
      </c>
      <c r="E811" s="3" t="s">
        <v>126</v>
      </c>
      <c r="F811" s="3" t="s">
        <v>127</v>
      </c>
      <c r="G811" s="3">
        <v>839673</v>
      </c>
      <c r="H811" s="3">
        <v>840116</v>
      </c>
      <c r="I811" s="3" t="s">
        <v>128</v>
      </c>
      <c r="J811" s="3">
        <v>444</v>
      </c>
      <c r="K811" s="3" t="s">
        <v>129</v>
      </c>
      <c r="L811" s="3" t="s">
        <v>130</v>
      </c>
      <c r="M811" s="3" t="s">
        <v>8360</v>
      </c>
      <c r="N811" s="3" t="s">
        <v>1919</v>
      </c>
      <c r="O811" s="3">
        <v>147</v>
      </c>
    </row>
    <row r="812" spans="1:15" x14ac:dyDescent="0.25">
      <c r="A812" s="3" t="s">
        <v>1920</v>
      </c>
      <c r="B812" s="3" t="s">
        <v>124</v>
      </c>
      <c r="C812" s="3" t="s">
        <v>11</v>
      </c>
      <c r="D812" s="3" t="s">
        <v>125</v>
      </c>
      <c r="E812" s="3" t="s">
        <v>126</v>
      </c>
      <c r="F812" s="3" t="s">
        <v>127</v>
      </c>
      <c r="G812" s="3">
        <v>840182</v>
      </c>
      <c r="H812" s="3">
        <v>840574</v>
      </c>
      <c r="I812" s="3" t="s">
        <v>128</v>
      </c>
      <c r="J812" s="3">
        <v>393</v>
      </c>
      <c r="K812" s="3" t="s">
        <v>129</v>
      </c>
      <c r="L812" s="3" t="s">
        <v>130</v>
      </c>
      <c r="M812" s="3" t="s">
        <v>8361</v>
      </c>
      <c r="N812" s="3" t="s">
        <v>1921</v>
      </c>
      <c r="O812" s="3">
        <v>130</v>
      </c>
    </row>
    <row r="813" spans="1:15" x14ac:dyDescent="0.25">
      <c r="A813" s="3" t="s">
        <v>1922</v>
      </c>
      <c r="B813" s="3" t="s">
        <v>124</v>
      </c>
      <c r="C813" s="3" t="s">
        <v>11</v>
      </c>
      <c r="D813" s="3" t="s">
        <v>125</v>
      </c>
      <c r="E813" s="3" t="s">
        <v>126</v>
      </c>
      <c r="F813" s="3" t="s">
        <v>127</v>
      </c>
      <c r="G813" s="3">
        <v>840704</v>
      </c>
      <c r="H813" s="3">
        <v>842041</v>
      </c>
      <c r="I813" s="3" t="s">
        <v>128</v>
      </c>
      <c r="J813" s="3">
        <v>1338</v>
      </c>
      <c r="K813" s="3" t="s">
        <v>129</v>
      </c>
      <c r="L813" s="3" t="s">
        <v>130</v>
      </c>
      <c r="M813" s="3" t="s">
        <v>8362</v>
      </c>
      <c r="N813" s="3" t="s">
        <v>1923</v>
      </c>
      <c r="O813" s="3">
        <v>445</v>
      </c>
    </row>
    <row r="814" spans="1:15" x14ac:dyDescent="0.25">
      <c r="A814" s="3" t="s">
        <v>1924</v>
      </c>
      <c r="B814" s="3" t="s">
        <v>124</v>
      </c>
      <c r="C814" s="3" t="s">
        <v>11</v>
      </c>
      <c r="D814" s="3" t="s">
        <v>125</v>
      </c>
      <c r="E814" s="3" t="s">
        <v>126</v>
      </c>
      <c r="F814" s="3" t="s">
        <v>127</v>
      </c>
      <c r="G814" s="3">
        <v>842090</v>
      </c>
      <c r="H814" s="3">
        <v>842395</v>
      </c>
      <c r="I814" s="3" t="s">
        <v>128</v>
      </c>
      <c r="J814" s="3">
        <v>306</v>
      </c>
      <c r="K814" s="3" t="s">
        <v>129</v>
      </c>
      <c r="L814" s="3" t="s">
        <v>130</v>
      </c>
      <c r="M814" s="3" t="s">
        <v>8363</v>
      </c>
      <c r="N814" s="3" t="s">
        <v>141</v>
      </c>
      <c r="O814" s="3">
        <v>101</v>
      </c>
    </row>
    <row r="815" spans="1:15" x14ac:dyDescent="0.25">
      <c r="A815" s="3" t="s">
        <v>1925</v>
      </c>
      <c r="B815" s="3" t="s">
        <v>124</v>
      </c>
      <c r="C815" s="3" t="s">
        <v>11</v>
      </c>
      <c r="D815" s="3" t="s">
        <v>125</v>
      </c>
      <c r="E815" s="3" t="s">
        <v>126</v>
      </c>
      <c r="F815" s="3" t="s">
        <v>127</v>
      </c>
      <c r="G815" s="3">
        <v>842399</v>
      </c>
      <c r="H815" s="3">
        <v>843757</v>
      </c>
      <c r="I815" s="3" t="s">
        <v>128</v>
      </c>
      <c r="J815" s="3">
        <v>1359</v>
      </c>
      <c r="K815" s="3" t="s">
        <v>129</v>
      </c>
      <c r="L815" s="3" t="s">
        <v>130</v>
      </c>
      <c r="M815" s="3" t="s">
        <v>8364</v>
      </c>
      <c r="N815" s="3" t="s">
        <v>141</v>
      </c>
      <c r="O815" s="3">
        <v>452</v>
      </c>
    </row>
    <row r="816" spans="1:15" x14ac:dyDescent="0.25">
      <c r="A816" s="3" t="s">
        <v>1926</v>
      </c>
      <c r="B816" s="3" t="s">
        <v>124</v>
      </c>
      <c r="C816" s="3" t="s">
        <v>11</v>
      </c>
      <c r="D816" s="3" t="s">
        <v>125</v>
      </c>
      <c r="E816" s="3" t="s">
        <v>126</v>
      </c>
      <c r="F816" s="3" t="s">
        <v>127</v>
      </c>
      <c r="G816" s="3">
        <v>843762</v>
      </c>
      <c r="H816" s="3">
        <v>844805</v>
      </c>
      <c r="I816" s="3" t="s">
        <v>159</v>
      </c>
      <c r="J816" s="3">
        <v>1044</v>
      </c>
      <c r="K816" s="3" t="s">
        <v>129</v>
      </c>
      <c r="L816" s="3" t="s">
        <v>130</v>
      </c>
      <c r="M816" s="3" t="s">
        <v>8351</v>
      </c>
      <c r="N816" s="3" t="s">
        <v>1889</v>
      </c>
      <c r="O816" s="3">
        <v>347</v>
      </c>
    </row>
    <row r="817" spans="1:15" x14ac:dyDescent="0.25">
      <c r="A817" s="3" t="s">
        <v>1927</v>
      </c>
      <c r="B817" s="3" t="s">
        <v>124</v>
      </c>
      <c r="C817" s="3" t="s">
        <v>11</v>
      </c>
      <c r="D817" s="3" t="s">
        <v>125</v>
      </c>
      <c r="E817" s="3" t="s">
        <v>126</v>
      </c>
      <c r="F817" s="3" t="s">
        <v>127</v>
      </c>
      <c r="G817" s="3">
        <v>844865</v>
      </c>
      <c r="H817" s="3">
        <v>845716</v>
      </c>
      <c r="I817" s="3" t="s">
        <v>159</v>
      </c>
      <c r="J817" s="3">
        <v>852</v>
      </c>
      <c r="K817" s="3" t="s">
        <v>129</v>
      </c>
      <c r="L817" s="3" t="s">
        <v>130</v>
      </c>
      <c r="M817" s="3" t="s">
        <v>1928</v>
      </c>
      <c r="N817" s="3" t="s">
        <v>141</v>
      </c>
      <c r="O817" s="3">
        <v>283</v>
      </c>
    </row>
    <row r="818" spans="1:15" x14ac:dyDescent="0.25">
      <c r="A818" s="3" t="s">
        <v>1929</v>
      </c>
      <c r="B818" s="3" t="s">
        <v>124</v>
      </c>
      <c r="C818" s="3" t="s">
        <v>11</v>
      </c>
      <c r="D818" s="3" t="s">
        <v>125</v>
      </c>
      <c r="E818" s="3" t="s">
        <v>126</v>
      </c>
      <c r="F818" s="3" t="s">
        <v>127</v>
      </c>
      <c r="G818" s="3">
        <v>845788</v>
      </c>
      <c r="H818" s="3">
        <v>847674</v>
      </c>
      <c r="I818" s="3" t="s">
        <v>128</v>
      </c>
      <c r="J818" s="3">
        <v>1887</v>
      </c>
      <c r="K818" s="3" t="s">
        <v>129</v>
      </c>
      <c r="L818" s="3" t="s">
        <v>130</v>
      </c>
      <c r="M818" s="3" t="s">
        <v>8365</v>
      </c>
      <c r="N818" s="3" t="s">
        <v>1930</v>
      </c>
      <c r="O818" s="3">
        <v>628</v>
      </c>
    </row>
    <row r="819" spans="1:15" x14ac:dyDescent="0.25">
      <c r="A819" s="3" t="s">
        <v>1931</v>
      </c>
      <c r="B819" s="3" t="s">
        <v>124</v>
      </c>
      <c r="C819" s="3" t="s">
        <v>11</v>
      </c>
      <c r="D819" s="3" t="s">
        <v>125</v>
      </c>
      <c r="E819" s="3" t="s">
        <v>126</v>
      </c>
      <c r="F819" s="3" t="s">
        <v>127</v>
      </c>
      <c r="G819" s="3">
        <v>847646</v>
      </c>
      <c r="H819" s="3">
        <v>848362</v>
      </c>
      <c r="I819" s="3" t="s">
        <v>128</v>
      </c>
      <c r="J819" s="3">
        <v>717</v>
      </c>
      <c r="K819" s="3" t="s">
        <v>129</v>
      </c>
      <c r="L819" s="3" t="s">
        <v>130</v>
      </c>
      <c r="M819" s="3" t="s">
        <v>8366</v>
      </c>
      <c r="N819" s="3" t="s">
        <v>141</v>
      </c>
      <c r="O819" s="3">
        <v>238</v>
      </c>
    </row>
    <row r="820" spans="1:15" x14ac:dyDescent="0.25">
      <c r="A820" s="3" t="s">
        <v>1932</v>
      </c>
      <c r="B820" s="3" t="s">
        <v>124</v>
      </c>
      <c r="C820" s="3" t="s">
        <v>11</v>
      </c>
      <c r="D820" s="3" t="s">
        <v>125</v>
      </c>
      <c r="E820" s="3" t="s">
        <v>126</v>
      </c>
      <c r="F820" s="3" t="s">
        <v>127</v>
      </c>
      <c r="G820" s="3">
        <v>848431</v>
      </c>
      <c r="H820" s="3">
        <v>849873</v>
      </c>
      <c r="I820" s="3" t="s">
        <v>128</v>
      </c>
      <c r="J820" s="3">
        <v>1443</v>
      </c>
      <c r="K820" s="3" t="s">
        <v>129</v>
      </c>
      <c r="L820" s="3" t="s">
        <v>130</v>
      </c>
      <c r="M820" s="3" t="s">
        <v>1933</v>
      </c>
      <c r="N820" s="3" t="s">
        <v>141</v>
      </c>
      <c r="O820" s="3">
        <v>480</v>
      </c>
    </row>
    <row r="821" spans="1:15" x14ac:dyDescent="0.25">
      <c r="A821" s="3" t="s">
        <v>1934</v>
      </c>
      <c r="B821" s="3" t="s">
        <v>124</v>
      </c>
      <c r="C821" s="3" t="s">
        <v>11</v>
      </c>
      <c r="D821" s="3" t="s">
        <v>125</v>
      </c>
      <c r="E821" s="3" t="s">
        <v>126</v>
      </c>
      <c r="F821" s="3" t="s">
        <v>127</v>
      </c>
      <c r="G821" s="3">
        <v>849902</v>
      </c>
      <c r="H821" s="3">
        <v>851299</v>
      </c>
      <c r="I821" s="3" t="s">
        <v>128</v>
      </c>
      <c r="J821" s="3">
        <v>1398</v>
      </c>
      <c r="K821" s="3" t="s">
        <v>129</v>
      </c>
      <c r="L821" s="3" t="s">
        <v>130</v>
      </c>
      <c r="M821" s="3" t="s">
        <v>8367</v>
      </c>
      <c r="N821" s="3" t="s">
        <v>1935</v>
      </c>
      <c r="O821" s="3">
        <v>465</v>
      </c>
    </row>
    <row r="822" spans="1:15" x14ac:dyDescent="0.25">
      <c r="A822" s="3" t="s">
        <v>1936</v>
      </c>
      <c r="B822" s="3" t="s">
        <v>124</v>
      </c>
      <c r="C822" s="3" t="s">
        <v>11</v>
      </c>
      <c r="D822" s="3" t="s">
        <v>125</v>
      </c>
      <c r="E822" s="3" t="s">
        <v>126</v>
      </c>
      <c r="F822" s="3" t="s">
        <v>127</v>
      </c>
      <c r="G822" s="3">
        <v>851306</v>
      </c>
      <c r="H822" s="3">
        <v>852481</v>
      </c>
      <c r="I822" s="3" t="s">
        <v>128</v>
      </c>
      <c r="J822" s="3">
        <v>1176</v>
      </c>
      <c r="K822" s="3" t="s">
        <v>129</v>
      </c>
      <c r="L822" s="3" t="s">
        <v>130</v>
      </c>
      <c r="M822" s="3" t="s">
        <v>8368</v>
      </c>
      <c r="N822" s="3" t="s">
        <v>1937</v>
      </c>
      <c r="O822" s="3">
        <v>391</v>
      </c>
    </row>
    <row r="823" spans="1:15" x14ac:dyDescent="0.25">
      <c r="A823" s="3" t="s">
        <v>1938</v>
      </c>
      <c r="B823" s="3" t="s">
        <v>124</v>
      </c>
      <c r="C823" s="3" t="s">
        <v>11</v>
      </c>
      <c r="D823" s="3" t="s">
        <v>125</v>
      </c>
      <c r="E823" s="3" t="s">
        <v>126</v>
      </c>
      <c r="F823" s="3" t="s">
        <v>127</v>
      </c>
      <c r="G823" s="3">
        <v>852471</v>
      </c>
      <c r="H823" s="3">
        <v>853586</v>
      </c>
      <c r="I823" s="3" t="s">
        <v>128</v>
      </c>
      <c r="J823" s="3">
        <v>1116</v>
      </c>
      <c r="K823" s="3" t="s">
        <v>129</v>
      </c>
      <c r="L823" s="3" t="s">
        <v>130</v>
      </c>
      <c r="M823" s="3" t="s">
        <v>8369</v>
      </c>
      <c r="N823" s="3" t="s">
        <v>850</v>
      </c>
      <c r="O823" s="3">
        <v>371</v>
      </c>
    </row>
    <row r="824" spans="1:15" x14ac:dyDescent="0.25">
      <c r="A824" s="3" t="s">
        <v>1939</v>
      </c>
      <c r="B824" s="3" t="s">
        <v>124</v>
      </c>
      <c r="C824" s="3" t="s">
        <v>11</v>
      </c>
      <c r="D824" s="3" t="s">
        <v>125</v>
      </c>
      <c r="E824" s="3" t="s">
        <v>126</v>
      </c>
      <c r="F824" s="3" t="s">
        <v>127</v>
      </c>
      <c r="G824" s="3">
        <v>853579</v>
      </c>
      <c r="H824" s="3">
        <v>854103</v>
      </c>
      <c r="I824" s="3" t="s">
        <v>128</v>
      </c>
      <c r="J824" s="3">
        <v>525</v>
      </c>
      <c r="K824" s="3" t="s">
        <v>129</v>
      </c>
      <c r="L824" s="3" t="s">
        <v>130</v>
      </c>
      <c r="M824" s="3" t="s">
        <v>8370</v>
      </c>
      <c r="N824" s="3" t="s">
        <v>1940</v>
      </c>
      <c r="O824" s="3">
        <v>174</v>
      </c>
    </row>
    <row r="825" spans="1:15" x14ac:dyDescent="0.25">
      <c r="A825" s="3" t="s">
        <v>1941</v>
      </c>
      <c r="B825" s="3" t="s">
        <v>124</v>
      </c>
      <c r="C825" s="3" t="s">
        <v>11</v>
      </c>
      <c r="D825" s="3" t="s">
        <v>125</v>
      </c>
      <c r="E825" s="3" t="s">
        <v>126</v>
      </c>
      <c r="F825" s="3" t="s">
        <v>127</v>
      </c>
      <c r="G825" s="3">
        <v>854100</v>
      </c>
      <c r="H825" s="3">
        <v>854822</v>
      </c>
      <c r="I825" s="3" t="s">
        <v>128</v>
      </c>
      <c r="J825" s="3">
        <v>723</v>
      </c>
      <c r="K825" s="3" t="s">
        <v>129</v>
      </c>
      <c r="L825" s="3" t="s">
        <v>130</v>
      </c>
      <c r="M825" s="3" t="s">
        <v>8371</v>
      </c>
      <c r="N825" s="3" t="s">
        <v>1942</v>
      </c>
      <c r="O825" s="3">
        <v>240</v>
      </c>
    </row>
    <row r="826" spans="1:15" x14ac:dyDescent="0.25">
      <c r="A826" s="3" t="s">
        <v>1943</v>
      </c>
      <c r="B826" s="3" t="s">
        <v>124</v>
      </c>
      <c r="C826" s="3" t="s">
        <v>11</v>
      </c>
      <c r="D826" s="3" t="s">
        <v>125</v>
      </c>
      <c r="E826" s="3" t="s">
        <v>126</v>
      </c>
      <c r="F826" s="3" t="s">
        <v>127</v>
      </c>
      <c r="G826" s="3">
        <v>854872</v>
      </c>
      <c r="H826" s="3">
        <v>855339</v>
      </c>
      <c r="I826" s="3" t="s">
        <v>128</v>
      </c>
      <c r="J826" s="3">
        <v>468</v>
      </c>
      <c r="K826" s="3" t="s">
        <v>129</v>
      </c>
      <c r="L826" s="3" t="s">
        <v>130</v>
      </c>
      <c r="M826" s="3" t="s">
        <v>8372</v>
      </c>
      <c r="N826" s="3" t="s">
        <v>1944</v>
      </c>
      <c r="O826" s="3">
        <v>155</v>
      </c>
    </row>
    <row r="827" spans="1:15" x14ac:dyDescent="0.25">
      <c r="A827" s="3" t="s">
        <v>1945</v>
      </c>
      <c r="B827" s="3" t="s">
        <v>124</v>
      </c>
      <c r="C827" s="3" t="s">
        <v>11</v>
      </c>
      <c r="D827" s="3" t="s">
        <v>125</v>
      </c>
      <c r="E827" s="3" t="s">
        <v>126</v>
      </c>
      <c r="F827" s="3" t="s">
        <v>127</v>
      </c>
      <c r="G827" s="3">
        <v>855336</v>
      </c>
      <c r="H827" s="3">
        <v>856400</v>
      </c>
      <c r="I827" s="3" t="s">
        <v>128</v>
      </c>
      <c r="J827" s="3">
        <v>1065</v>
      </c>
      <c r="K827" s="3" t="s">
        <v>129</v>
      </c>
      <c r="L827" s="3" t="s">
        <v>130</v>
      </c>
      <c r="M827" s="3" t="s">
        <v>8373</v>
      </c>
      <c r="N827" s="3" t="s">
        <v>1946</v>
      </c>
      <c r="O827" s="3">
        <v>354</v>
      </c>
    </row>
    <row r="828" spans="1:15" x14ac:dyDescent="0.25">
      <c r="A828" s="3" t="s">
        <v>1947</v>
      </c>
      <c r="B828" s="3" t="s">
        <v>124</v>
      </c>
      <c r="C828" s="3" t="s">
        <v>11</v>
      </c>
      <c r="D828" s="3" t="s">
        <v>125</v>
      </c>
      <c r="E828" s="3" t="s">
        <v>126</v>
      </c>
      <c r="F828" s="3" t="s">
        <v>127</v>
      </c>
      <c r="G828" s="3">
        <v>856647</v>
      </c>
      <c r="H828" s="3">
        <v>856949</v>
      </c>
      <c r="I828" s="3" t="s">
        <v>128</v>
      </c>
      <c r="J828" s="3">
        <v>303</v>
      </c>
      <c r="K828" s="3" t="s">
        <v>129</v>
      </c>
      <c r="L828" s="3" t="s">
        <v>130</v>
      </c>
      <c r="M828" s="3" t="s">
        <v>8374</v>
      </c>
      <c r="N828" s="3" t="s">
        <v>1948</v>
      </c>
      <c r="O828" s="3">
        <v>100</v>
      </c>
    </row>
    <row r="829" spans="1:15" x14ac:dyDescent="0.25">
      <c r="A829" s="3" t="s">
        <v>1949</v>
      </c>
      <c r="B829" s="3" t="s">
        <v>124</v>
      </c>
      <c r="C829" s="3" t="s">
        <v>11</v>
      </c>
      <c r="D829" s="3" t="s">
        <v>125</v>
      </c>
      <c r="E829" s="3" t="s">
        <v>126</v>
      </c>
      <c r="F829" s="3" t="s">
        <v>127</v>
      </c>
      <c r="G829" s="3">
        <v>857048</v>
      </c>
      <c r="H829" s="3">
        <v>858661</v>
      </c>
      <c r="I829" s="3" t="s">
        <v>128</v>
      </c>
      <c r="J829" s="3">
        <v>1614</v>
      </c>
      <c r="K829" s="3" t="s">
        <v>129</v>
      </c>
      <c r="L829" s="3" t="s">
        <v>130</v>
      </c>
      <c r="M829" s="3" t="s">
        <v>8375</v>
      </c>
      <c r="N829" s="3" t="s">
        <v>1239</v>
      </c>
      <c r="O829" s="3">
        <v>537</v>
      </c>
    </row>
    <row r="830" spans="1:15" x14ac:dyDescent="0.25">
      <c r="A830" s="3" t="s">
        <v>1950</v>
      </c>
      <c r="B830" s="3" t="s">
        <v>124</v>
      </c>
      <c r="C830" s="3" t="s">
        <v>11</v>
      </c>
      <c r="D830" s="3" t="s">
        <v>125</v>
      </c>
      <c r="E830" s="3" t="s">
        <v>126</v>
      </c>
      <c r="F830" s="3" t="s">
        <v>127</v>
      </c>
      <c r="G830" s="3">
        <v>858833</v>
      </c>
      <c r="H830" s="3">
        <v>859402</v>
      </c>
      <c r="I830" s="3" t="s">
        <v>128</v>
      </c>
      <c r="J830" s="3">
        <v>570</v>
      </c>
      <c r="K830" s="3" t="s">
        <v>129</v>
      </c>
      <c r="L830" s="3" t="s">
        <v>130</v>
      </c>
      <c r="M830" s="3" t="s">
        <v>1951</v>
      </c>
      <c r="N830" s="3" t="s">
        <v>141</v>
      </c>
      <c r="O830" s="3">
        <v>189</v>
      </c>
    </row>
    <row r="831" spans="1:15" x14ac:dyDescent="0.25">
      <c r="A831" s="3" t="s">
        <v>1952</v>
      </c>
      <c r="B831" s="3" t="s">
        <v>124</v>
      </c>
      <c r="C831" s="3" t="s">
        <v>11</v>
      </c>
      <c r="D831" s="3" t="s">
        <v>125</v>
      </c>
      <c r="E831" s="3" t="s">
        <v>126</v>
      </c>
      <c r="F831" s="3" t="s">
        <v>127</v>
      </c>
      <c r="G831" s="3">
        <v>859399</v>
      </c>
      <c r="H831" s="3">
        <v>859707</v>
      </c>
      <c r="I831" s="3" t="s">
        <v>159</v>
      </c>
      <c r="J831" s="3">
        <v>309</v>
      </c>
      <c r="K831" s="3" t="s">
        <v>129</v>
      </c>
      <c r="L831" s="3" t="s">
        <v>130</v>
      </c>
      <c r="M831" s="3" t="s">
        <v>8376</v>
      </c>
      <c r="N831" s="3" t="s">
        <v>1953</v>
      </c>
      <c r="O831" s="3">
        <v>102</v>
      </c>
    </row>
    <row r="832" spans="1:15" x14ac:dyDescent="0.25">
      <c r="A832" s="3" t="s">
        <v>1954</v>
      </c>
      <c r="B832" s="3" t="s">
        <v>124</v>
      </c>
      <c r="C832" s="3" t="s">
        <v>11</v>
      </c>
      <c r="D832" s="3" t="s">
        <v>125</v>
      </c>
      <c r="E832" s="3" t="s">
        <v>126</v>
      </c>
      <c r="F832" s="3" t="s">
        <v>127</v>
      </c>
      <c r="G832" s="3">
        <v>860072</v>
      </c>
      <c r="H832" s="3">
        <v>860914</v>
      </c>
      <c r="I832" s="3" t="s">
        <v>128</v>
      </c>
      <c r="J832" s="3">
        <v>843</v>
      </c>
      <c r="K832" s="3" t="s">
        <v>129</v>
      </c>
      <c r="L832" s="3" t="s">
        <v>130</v>
      </c>
      <c r="M832" s="3" t="s">
        <v>8377</v>
      </c>
      <c r="N832" s="3" t="s">
        <v>141</v>
      </c>
      <c r="O832" s="3">
        <v>280</v>
      </c>
    </row>
    <row r="833" spans="1:16" x14ac:dyDescent="0.25">
      <c r="A833" s="3" t="s">
        <v>1955</v>
      </c>
      <c r="B833" s="3" t="s">
        <v>124</v>
      </c>
      <c r="C833" s="3" t="s">
        <v>11</v>
      </c>
      <c r="D833" s="3" t="s">
        <v>125</v>
      </c>
      <c r="E833" s="3" t="s">
        <v>126</v>
      </c>
      <c r="F833" s="3" t="s">
        <v>127</v>
      </c>
      <c r="G833" s="3">
        <v>861025</v>
      </c>
      <c r="H833" s="3">
        <v>861570</v>
      </c>
      <c r="I833" s="3" t="s">
        <v>128</v>
      </c>
      <c r="J833" s="3">
        <v>546</v>
      </c>
      <c r="K833" s="3" t="s">
        <v>129</v>
      </c>
      <c r="L833" s="3" t="s">
        <v>130</v>
      </c>
      <c r="M833" s="3" t="s">
        <v>8378</v>
      </c>
      <c r="N833" s="3" t="s">
        <v>1254</v>
      </c>
      <c r="O833" s="3">
        <v>181</v>
      </c>
    </row>
    <row r="834" spans="1:16" x14ac:dyDescent="0.25">
      <c r="A834" s="3" t="s">
        <v>1956</v>
      </c>
      <c r="B834" s="3" t="s">
        <v>124</v>
      </c>
      <c r="C834" s="3" t="s">
        <v>11</v>
      </c>
      <c r="D834" s="3" t="s">
        <v>125</v>
      </c>
      <c r="E834" s="3" t="s">
        <v>126</v>
      </c>
      <c r="F834" s="3" t="s">
        <v>127</v>
      </c>
      <c r="G834" s="3">
        <v>861563</v>
      </c>
      <c r="H834" s="3">
        <v>862252</v>
      </c>
      <c r="I834" s="3" t="s">
        <v>128</v>
      </c>
      <c r="J834" s="3">
        <v>690</v>
      </c>
      <c r="K834" s="3" t="s">
        <v>129</v>
      </c>
      <c r="L834" s="3" t="s">
        <v>130</v>
      </c>
      <c r="M834" s="3" t="s">
        <v>1957</v>
      </c>
      <c r="N834" s="3" t="s">
        <v>141</v>
      </c>
      <c r="O834" s="3">
        <v>229</v>
      </c>
    </row>
    <row r="835" spans="1:16" x14ac:dyDescent="0.25">
      <c r="A835" s="3" t="s">
        <v>1958</v>
      </c>
      <c r="B835" s="3" t="s">
        <v>124</v>
      </c>
      <c r="C835" s="3" t="s">
        <v>11</v>
      </c>
      <c r="D835" s="3" t="s">
        <v>125</v>
      </c>
      <c r="E835" s="3" t="s">
        <v>126</v>
      </c>
      <c r="F835" s="3" t="s">
        <v>127</v>
      </c>
      <c r="G835" s="3">
        <v>862282</v>
      </c>
      <c r="H835" s="3">
        <v>862695</v>
      </c>
      <c r="I835" s="3" t="s">
        <v>159</v>
      </c>
      <c r="J835" s="3">
        <v>414</v>
      </c>
      <c r="K835" s="3" t="s">
        <v>129</v>
      </c>
      <c r="L835" s="3" t="s">
        <v>130</v>
      </c>
      <c r="M835" s="3" t="s">
        <v>8379</v>
      </c>
      <c r="N835" s="3" t="s">
        <v>141</v>
      </c>
      <c r="O835" s="3">
        <v>137</v>
      </c>
    </row>
    <row r="836" spans="1:16" x14ac:dyDescent="0.25">
      <c r="A836" s="3" t="s">
        <v>1959</v>
      </c>
      <c r="B836" s="3" t="s">
        <v>124</v>
      </c>
      <c r="C836" s="3" t="s">
        <v>11</v>
      </c>
      <c r="D836" s="3" t="s">
        <v>125</v>
      </c>
      <c r="E836" s="3" t="s">
        <v>126</v>
      </c>
      <c r="F836" s="3" t="s">
        <v>127</v>
      </c>
      <c r="G836" s="3">
        <v>862849</v>
      </c>
      <c r="H836" s="3">
        <v>864438</v>
      </c>
      <c r="I836" s="3" t="s">
        <v>128</v>
      </c>
      <c r="J836" s="3">
        <v>1590</v>
      </c>
      <c r="K836" s="3" t="s">
        <v>129</v>
      </c>
      <c r="L836" s="3" t="s">
        <v>130</v>
      </c>
      <c r="M836" s="3" t="s">
        <v>8380</v>
      </c>
      <c r="N836" s="3" t="s">
        <v>1960</v>
      </c>
      <c r="O836" s="3">
        <v>529</v>
      </c>
    </row>
    <row r="837" spans="1:16" x14ac:dyDescent="0.25">
      <c r="A837" s="3" t="s">
        <v>1961</v>
      </c>
      <c r="B837" s="3" t="s">
        <v>124</v>
      </c>
      <c r="C837" s="3" t="s">
        <v>11</v>
      </c>
      <c r="D837" s="3" t="s">
        <v>125</v>
      </c>
      <c r="E837" s="3" t="s">
        <v>126</v>
      </c>
      <c r="F837" s="3" t="s">
        <v>127</v>
      </c>
      <c r="G837" s="3">
        <v>864447</v>
      </c>
      <c r="H837" s="3">
        <v>865586</v>
      </c>
      <c r="I837" s="3" t="s">
        <v>128</v>
      </c>
      <c r="J837" s="3">
        <v>1140</v>
      </c>
      <c r="K837" s="3" t="s">
        <v>129</v>
      </c>
      <c r="L837" s="3" t="s">
        <v>130</v>
      </c>
      <c r="M837" s="3" t="s">
        <v>8381</v>
      </c>
      <c r="N837" s="3" t="s">
        <v>358</v>
      </c>
      <c r="O837" s="3">
        <v>379</v>
      </c>
    </row>
    <row r="838" spans="1:16" x14ac:dyDescent="0.25">
      <c r="A838" s="3" t="s">
        <v>1962</v>
      </c>
      <c r="B838" s="3" t="s">
        <v>124</v>
      </c>
      <c r="C838" s="3" t="s">
        <v>11</v>
      </c>
      <c r="D838" s="3" t="s">
        <v>125</v>
      </c>
      <c r="E838" s="3" t="s">
        <v>126</v>
      </c>
      <c r="F838" s="3" t="s">
        <v>127</v>
      </c>
      <c r="G838" s="3">
        <v>865632</v>
      </c>
      <c r="H838" s="3">
        <v>867389</v>
      </c>
      <c r="I838" s="3" t="s">
        <v>128</v>
      </c>
      <c r="J838" s="3">
        <v>1758</v>
      </c>
      <c r="K838" s="3" t="s">
        <v>129</v>
      </c>
      <c r="L838" s="3" t="s">
        <v>130</v>
      </c>
      <c r="M838" s="3" t="s">
        <v>8382</v>
      </c>
      <c r="N838" s="3" t="s">
        <v>1963</v>
      </c>
      <c r="O838" s="3">
        <v>585</v>
      </c>
    </row>
    <row r="839" spans="1:16" x14ac:dyDescent="0.25">
      <c r="A839" s="3" t="s">
        <v>1964</v>
      </c>
      <c r="B839" s="3" t="s">
        <v>124</v>
      </c>
      <c r="C839" s="3" t="s">
        <v>11</v>
      </c>
      <c r="D839" s="3" t="s">
        <v>125</v>
      </c>
      <c r="E839" s="3" t="s">
        <v>126</v>
      </c>
      <c r="F839" s="3" t="s">
        <v>127</v>
      </c>
      <c r="G839" s="3">
        <v>867410</v>
      </c>
      <c r="H839" s="3">
        <v>868309</v>
      </c>
      <c r="I839" s="3" t="s">
        <v>159</v>
      </c>
      <c r="J839" s="3">
        <v>900</v>
      </c>
      <c r="K839" s="3" t="s">
        <v>129</v>
      </c>
      <c r="L839" s="3" t="s">
        <v>130</v>
      </c>
      <c r="M839" s="3" t="s">
        <v>8383</v>
      </c>
      <c r="N839" s="3" t="s">
        <v>1965</v>
      </c>
      <c r="O839" s="3">
        <v>299</v>
      </c>
    </row>
    <row r="840" spans="1:16" x14ac:dyDescent="0.25">
      <c r="A840" s="3" t="s">
        <v>1966</v>
      </c>
      <c r="B840" s="3" t="s">
        <v>124</v>
      </c>
      <c r="C840" s="3" t="s">
        <v>11</v>
      </c>
      <c r="D840" s="3" t="s">
        <v>125</v>
      </c>
      <c r="E840" s="3" t="s">
        <v>126</v>
      </c>
      <c r="F840" s="3" t="s">
        <v>127</v>
      </c>
      <c r="G840" s="3">
        <v>868373</v>
      </c>
      <c r="H840" s="3">
        <v>868939</v>
      </c>
      <c r="I840" s="3" t="s">
        <v>128</v>
      </c>
      <c r="J840" s="3">
        <v>567</v>
      </c>
      <c r="K840" s="3" t="s">
        <v>129</v>
      </c>
      <c r="L840" s="3" t="s">
        <v>130</v>
      </c>
      <c r="M840" s="3" t="s">
        <v>8384</v>
      </c>
      <c r="N840" s="3" t="s">
        <v>355</v>
      </c>
      <c r="O840" s="3">
        <v>188</v>
      </c>
    </row>
    <row r="841" spans="1:16" x14ac:dyDescent="0.25">
      <c r="A841" s="3" t="s">
        <v>1967</v>
      </c>
      <c r="B841" s="3" t="s">
        <v>124</v>
      </c>
      <c r="C841" s="3" t="s">
        <v>11</v>
      </c>
      <c r="D841" s="3" t="s">
        <v>125</v>
      </c>
      <c r="E841" s="3" t="s">
        <v>126</v>
      </c>
      <c r="F841" s="3" t="s">
        <v>127</v>
      </c>
      <c r="G841" s="3">
        <v>868936</v>
      </c>
      <c r="H841" s="3">
        <v>871299</v>
      </c>
      <c r="I841" s="3" t="s">
        <v>159</v>
      </c>
      <c r="J841" s="3">
        <v>2364</v>
      </c>
      <c r="K841" s="3" t="s">
        <v>129</v>
      </c>
      <c r="L841" s="3" t="s">
        <v>130</v>
      </c>
      <c r="M841" s="3" t="s">
        <v>8385</v>
      </c>
      <c r="N841" s="3" t="s">
        <v>1968</v>
      </c>
      <c r="O841" s="3">
        <v>787</v>
      </c>
    </row>
    <row r="842" spans="1:16" x14ac:dyDescent="0.25">
      <c r="A842" s="3" t="s">
        <v>1969</v>
      </c>
      <c r="B842" s="3" t="s">
        <v>124</v>
      </c>
      <c r="C842" s="3" t="s">
        <v>11</v>
      </c>
      <c r="D842" s="3" t="s">
        <v>125</v>
      </c>
      <c r="E842" s="3" t="s">
        <v>126</v>
      </c>
      <c r="F842" s="3" t="s">
        <v>127</v>
      </c>
      <c r="G842" s="3">
        <v>871296</v>
      </c>
      <c r="H842" s="3">
        <v>872102</v>
      </c>
      <c r="I842" s="3" t="s">
        <v>159</v>
      </c>
      <c r="J842" s="3">
        <v>807</v>
      </c>
      <c r="K842" s="3" t="s">
        <v>129</v>
      </c>
      <c r="L842" s="3" t="s">
        <v>130</v>
      </c>
      <c r="M842" s="3" t="s">
        <v>1970</v>
      </c>
      <c r="N842" s="3" t="s">
        <v>141</v>
      </c>
      <c r="O842" s="3">
        <v>268</v>
      </c>
    </row>
    <row r="843" spans="1:16" x14ac:dyDescent="0.25">
      <c r="A843" s="3" t="s">
        <v>1971</v>
      </c>
      <c r="B843" s="3" t="s">
        <v>124</v>
      </c>
      <c r="C843" s="3" t="s">
        <v>11</v>
      </c>
      <c r="D843" s="3" t="s">
        <v>125</v>
      </c>
      <c r="E843" s="3" t="s">
        <v>126</v>
      </c>
      <c r="F843" s="3" t="s">
        <v>127</v>
      </c>
      <c r="G843" s="3">
        <v>872436</v>
      </c>
      <c r="H843" s="3">
        <v>874025</v>
      </c>
      <c r="I843" s="3" t="s">
        <v>128</v>
      </c>
      <c r="J843" s="3">
        <v>1590</v>
      </c>
      <c r="K843" s="3" t="s">
        <v>129</v>
      </c>
      <c r="L843" s="3" t="s">
        <v>130</v>
      </c>
      <c r="M843" s="3" t="s">
        <v>1972</v>
      </c>
      <c r="N843" s="3" t="s">
        <v>1973</v>
      </c>
      <c r="O843" s="3">
        <v>529</v>
      </c>
    </row>
    <row r="844" spans="1:16" x14ac:dyDescent="0.25">
      <c r="A844" s="3" t="s">
        <v>1974</v>
      </c>
      <c r="B844" s="3" t="s">
        <v>124</v>
      </c>
      <c r="C844" s="3" t="s">
        <v>11</v>
      </c>
      <c r="D844" s="3" t="s">
        <v>125</v>
      </c>
      <c r="E844" s="3" t="s">
        <v>126</v>
      </c>
      <c r="F844" s="3" t="s">
        <v>127</v>
      </c>
      <c r="G844" s="3">
        <v>874051</v>
      </c>
      <c r="H844" s="3">
        <v>875148</v>
      </c>
      <c r="I844" s="3" t="s">
        <v>159</v>
      </c>
      <c r="J844" s="3">
        <v>1098</v>
      </c>
      <c r="K844" s="3" t="s">
        <v>129</v>
      </c>
      <c r="L844" s="3" t="s">
        <v>130</v>
      </c>
      <c r="M844" s="3" t="s">
        <v>8386</v>
      </c>
      <c r="N844" s="3" t="s">
        <v>288</v>
      </c>
      <c r="O844" s="3">
        <v>365</v>
      </c>
    </row>
    <row r="845" spans="1:16" x14ac:dyDescent="0.25">
      <c r="A845" s="3" t="s">
        <v>1975</v>
      </c>
      <c r="B845" s="3" t="s">
        <v>124</v>
      </c>
      <c r="C845" s="3" t="s">
        <v>11</v>
      </c>
      <c r="D845" s="3" t="s">
        <v>125</v>
      </c>
      <c r="E845" s="3" t="s">
        <v>126</v>
      </c>
      <c r="F845" s="3" t="s">
        <v>127</v>
      </c>
      <c r="G845" s="3">
        <v>875198</v>
      </c>
      <c r="H845" s="3">
        <v>876949</v>
      </c>
      <c r="I845" s="3" t="s">
        <v>159</v>
      </c>
      <c r="J845" s="3">
        <v>1752</v>
      </c>
      <c r="K845" s="3" t="s">
        <v>129</v>
      </c>
      <c r="L845" s="3" t="s">
        <v>130</v>
      </c>
      <c r="M845" s="3" t="s">
        <v>1976</v>
      </c>
      <c r="N845" s="3" t="s">
        <v>1540</v>
      </c>
      <c r="O845" s="3">
        <v>583</v>
      </c>
    </row>
    <row r="846" spans="1:16" x14ac:dyDescent="0.25">
      <c r="A846" s="3" t="s">
        <v>1977</v>
      </c>
      <c r="B846" s="3" t="s">
        <v>124</v>
      </c>
      <c r="C846" s="3" t="s">
        <v>11</v>
      </c>
      <c r="D846" s="3" t="s">
        <v>125</v>
      </c>
      <c r="E846" s="3" t="s">
        <v>126</v>
      </c>
      <c r="F846" s="3" t="s">
        <v>127</v>
      </c>
      <c r="G846" s="3">
        <v>877049</v>
      </c>
      <c r="H846" s="3">
        <v>877321</v>
      </c>
      <c r="I846" s="3" t="s">
        <v>128</v>
      </c>
      <c r="J846" s="3">
        <v>273</v>
      </c>
      <c r="K846" s="3" t="s">
        <v>129</v>
      </c>
      <c r="L846" s="3" t="s">
        <v>130</v>
      </c>
      <c r="M846" s="3" t="s">
        <v>1978</v>
      </c>
      <c r="N846" s="3" t="s">
        <v>141</v>
      </c>
      <c r="O846" s="3">
        <v>90</v>
      </c>
    </row>
    <row r="847" spans="1:16" x14ac:dyDescent="0.25">
      <c r="A847" s="3" t="s">
        <v>1979</v>
      </c>
      <c r="B847" s="3" t="s">
        <v>124</v>
      </c>
      <c r="C847" s="3" t="s">
        <v>11</v>
      </c>
      <c r="D847" s="3" t="s">
        <v>125</v>
      </c>
      <c r="E847" s="3" t="s">
        <v>126</v>
      </c>
      <c r="F847" s="3" t="s">
        <v>127</v>
      </c>
      <c r="G847" s="3">
        <v>877270</v>
      </c>
      <c r="H847" s="3">
        <v>878307</v>
      </c>
      <c r="I847" s="3" t="s">
        <v>159</v>
      </c>
      <c r="J847" s="3">
        <v>1038</v>
      </c>
      <c r="K847" s="3" t="s">
        <v>129</v>
      </c>
      <c r="L847" s="3" t="s">
        <v>130</v>
      </c>
      <c r="M847" s="3" t="s">
        <v>8387</v>
      </c>
      <c r="N847" s="3" t="s">
        <v>1211</v>
      </c>
      <c r="O847" s="3">
        <v>345</v>
      </c>
    </row>
    <row r="848" spans="1:16" x14ac:dyDescent="0.25">
      <c r="A848" s="3" t="s">
        <v>1980</v>
      </c>
      <c r="B848" s="3" t="s">
        <v>124</v>
      </c>
      <c r="C848" s="3" t="s">
        <v>70</v>
      </c>
      <c r="D848" s="3" t="s">
        <v>125</v>
      </c>
      <c r="E848" s="3" t="s">
        <v>126</v>
      </c>
      <c r="F848" s="3" t="s">
        <v>127</v>
      </c>
      <c r="G848" s="3">
        <v>878572</v>
      </c>
      <c r="H848" s="3">
        <v>879251</v>
      </c>
      <c r="I848" s="3" t="s">
        <v>128</v>
      </c>
      <c r="J848" s="3">
        <v>680</v>
      </c>
      <c r="K848" s="3" t="e">
        <v>#N/A</v>
      </c>
      <c r="L848" s="3" t="e">
        <v>#N/A</v>
      </c>
      <c r="M848" s="3" t="e">
        <v>#N/A</v>
      </c>
      <c r="N848" s="3" t="e">
        <v>#N/A</v>
      </c>
      <c r="O848" s="3" t="e">
        <v>#N/A</v>
      </c>
      <c r="P848" s="3" t="e">
        <v>#N/A</v>
      </c>
    </row>
    <row r="849" spans="1:16" x14ac:dyDescent="0.25">
      <c r="A849" s="3" t="s">
        <v>1981</v>
      </c>
      <c r="B849" s="3" t="s">
        <v>124</v>
      </c>
      <c r="C849" s="3" t="s">
        <v>70</v>
      </c>
      <c r="D849" s="3" t="s">
        <v>125</v>
      </c>
      <c r="E849" s="3" t="s">
        <v>126</v>
      </c>
      <c r="F849" s="3" t="s">
        <v>127</v>
      </c>
      <c r="G849" s="3">
        <v>879285</v>
      </c>
      <c r="H849" s="3">
        <v>880502</v>
      </c>
      <c r="I849" s="3" t="s">
        <v>128</v>
      </c>
      <c r="J849" s="3">
        <v>1218</v>
      </c>
      <c r="K849" s="3" t="e">
        <v>#N/A</v>
      </c>
      <c r="L849" s="3" t="e">
        <v>#N/A</v>
      </c>
      <c r="M849" s="3" t="e">
        <v>#N/A</v>
      </c>
      <c r="N849" s="3" t="e">
        <v>#N/A</v>
      </c>
      <c r="O849" s="3" t="e">
        <v>#N/A</v>
      </c>
      <c r="P849" s="3" t="e">
        <v>#N/A</v>
      </c>
    </row>
    <row r="850" spans="1:16" x14ac:dyDescent="0.25">
      <c r="A850" s="3" t="s">
        <v>1982</v>
      </c>
      <c r="B850" s="3" t="s">
        <v>124</v>
      </c>
      <c r="C850" s="3" t="s">
        <v>11</v>
      </c>
      <c r="D850" s="3" t="s">
        <v>125</v>
      </c>
      <c r="E850" s="3" t="s">
        <v>126</v>
      </c>
      <c r="F850" s="3" t="s">
        <v>127</v>
      </c>
      <c r="G850" s="3">
        <v>880761</v>
      </c>
      <c r="H850" s="3">
        <v>881717</v>
      </c>
      <c r="I850" s="3" t="s">
        <v>159</v>
      </c>
      <c r="J850" s="3">
        <v>957</v>
      </c>
      <c r="K850" s="3" t="s">
        <v>129</v>
      </c>
      <c r="L850" s="3" t="s">
        <v>130</v>
      </c>
      <c r="M850" s="3" t="s">
        <v>8388</v>
      </c>
      <c r="N850" s="3" t="s">
        <v>1983</v>
      </c>
      <c r="O850" s="3">
        <v>318</v>
      </c>
    </row>
    <row r="851" spans="1:16" x14ac:dyDescent="0.25">
      <c r="A851" s="3" t="s">
        <v>1984</v>
      </c>
      <c r="B851" s="3" t="s">
        <v>124</v>
      </c>
      <c r="C851" s="3" t="s">
        <v>11</v>
      </c>
      <c r="D851" s="3" t="s">
        <v>125</v>
      </c>
      <c r="E851" s="3" t="s">
        <v>126</v>
      </c>
      <c r="F851" s="3" t="s">
        <v>127</v>
      </c>
      <c r="G851" s="3">
        <v>882881</v>
      </c>
      <c r="H851" s="3">
        <v>884086</v>
      </c>
      <c r="I851" s="3" t="s">
        <v>128</v>
      </c>
      <c r="J851" s="3">
        <v>1206</v>
      </c>
      <c r="K851" s="3" t="s">
        <v>129</v>
      </c>
      <c r="L851" s="3" t="s">
        <v>130</v>
      </c>
      <c r="M851" s="3" t="s">
        <v>8389</v>
      </c>
      <c r="N851" s="3" t="s">
        <v>1985</v>
      </c>
      <c r="O851" s="3">
        <v>401</v>
      </c>
    </row>
    <row r="852" spans="1:16" x14ac:dyDescent="0.25">
      <c r="A852" s="3" t="s">
        <v>1986</v>
      </c>
      <c r="B852" s="3" t="s">
        <v>124</v>
      </c>
      <c r="C852" s="3" t="s">
        <v>11</v>
      </c>
      <c r="D852" s="3" t="s">
        <v>125</v>
      </c>
      <c r="E852" s="3" t="s">
        <v>126</v>
      </c>
      <c r="F852" s="3" t="s">
        <v>127</v>
      </c>
      <c r="G852" s="3">
        <v>884161</v>
      </c>
      <c r="H852" s="3">
        <v>884472</v>
      </c>
      <c r="I852" s="3" t="s">
        <v>128</v>
      </c>
      <c r="J852" s="3">
        <v>312</v>
      </c>
      <c r="K852" s="3" t="s">
        <v>129</v>
      </c>
      <c r="L852" s="3" t="s">
        <v>130</v>
      </c>
      <c r="M852" s="3" t="s">
        <v>8390</v>
      </c>
      <c r="N852" s="3" t="s">
        <v>1987</v>
      </c>
      <c r="O852" s="3">
        <v>103</v>
      </c>
    </row>
    <row r="853" spans="1:16" x14ac:dyDescent="0.25">
      <c r="A853" s="3" t="s">
        <v>1988</v>
      </c>
      <c r="B853" s="3" t="s">
        <v>124</v>
      </c>
      <c r="C853" s="3" t="s">
        <v>11</v>
      </c>
      <c r="D853" s="3" t="s">
        <v>125</v>
      </c>
      <c r="E853" s="3" t="s">
        <v>126</v>
      </c>
      <c r="F853" s="3" t="s">
        <v>127</v>
      </c>
      <c r="G853" s="3">
        <v>884598</v>
      </c>
      <c r="H853" s="3">
        <v>885188</v>
      </c>
      <c r="I853" s="3" t="s">
        <v>128</v>
      </c>
      <c r="J853" s="3">
        <v>591</v>
      </c>
      <c r="K853" s="3" t="s">
        <v>129</v>
      </c>
      <c r="L853" s="3" t="s">
        <v>130</v>
      </c>
      <c r="M853" s="3" t="s">
        <v>1989</v>
      </c>
      <c r="N853" s="3" t="s">
        <v>1990</v>
      </c>
      <c r="O853" s="3">
        <v>196</v>
      </c>
    </row>
    <row r="854" spans="1:16" x14ac:dyDescent="0.25">
      <c r="A854" s="3" t="s">
        <v>1991</v>
      </c>
      <c r="B854" s="3" t="s">
        <v>124</v>
      </c>
      <c r="C854" s="3" t="s">
        <v>11</v>
      </c>
      <c r="D854" s="3" t="s">
        <v>125</v>
      </c>
      <c r="E854" s="3" t="s">
        <v>126</v>
      </c>
      <c r="F854" s="3" t="s">
        <v>127</v>
      </c>
      <c r="G854" s="3">
        <v>885430</v>
      </c>
      <c r="H854" s="3">
        <v>885756</v>
      </c>
      <c r="I854" s="3" t="s">
        <v>159</v>
      </c>
      <c r="J854" s="3">
        <v>327</v>
      </c>
      <c r="K854" s="3" t="s">
        <v>129</v>
      </c>
      <c r="L854" s="3" t="s">
        <v>130</v>
      </c>
      <c r="M854" s="3" t="s">
        <v>8391</v>
      </c>
      <c r="N854" s="3" t="s">
        <v>141</v>
      </c>
      <c r="O854" s="3">
        <v>108</v>
      </c>
    </row>
    <row r="855" spans="1:16" x14ac:dyDescent="0.25">
      <c r="A855" s="3" t="s">
        <v>1992</v>
      </c>
      <c r="B855" s="3" t="s">
        <v>124</v>
      </c>
      <c r="C855" s="3" t="s">
        <v>11</v>
      </c>
      <c r="D855" s="3" t="s">
        <v>125</v>
      </c>
      <c r="E855" s="3" t="s">
        <v>126</v>
      </c>
      <c r="F855" s="3" t="s">
        <v>127</v>
      </c>
      <c r="G855" s="3">
        <v>885806</v>
      </c>
      <c r="H855" s="3">
        <v>887092</v>
      </c>
      <c r="I855" s="3" t="s">
        <v>159</v>
      </c>
      <c r="J855" s="3">
        <v>1287</v>
      </c>
      <c r="K855" s="3" t="s">
        <v>129</v>
      </c>
      <c r="L855" s="3" t="s">
        <v>130</v>
      </c>
      <c r="M855" s="3" t="s">
        <v>8392</v>
      </c>
      <c r="N855" s="3" t="s">
        <v>141</v>
      </c>
      <c r="O855" s="3">
        <v>428</v>
      </c>
    </row>
    <row r="856" spans="1:16" x14ac:dyDescent="0.25">
      <c r="A856" s="3" t="s">
        <v>1993</v>
      </c>
      <c r="B856" s="3" t="s">
        <v>124</v>
      </c>
      <c r="C856" s="3" t="s">
        <v>11</v>
      </c>
      <c r="D856" s="3" t="s">
        <v>125</v>
      </c>
      <c r="E856" s="3" t="s">
        <v>126</v>
      </c>
      <c r="F856" s="3" t="s">
        <v>127</v>
      </c>
      <c r="G856" s="3">
        <v>887514</v>
      </c>
      <c r="H856" s="3">
        <v>888218</v>
      </c>
      <c r="I856" s="3" t="s">
        <v>159</v>
      </c>
      <c r="J856" s="3">
        <v>705</v>
      </c>
      <c r="K856" s="3" t="s">
        <v>129</v>
      </c>
      <c r="L856" s="3" t="s">
        <v>130</v>
      </c>
      <c r="M856" s="3" t="s">
        <v>8393</v>
      </c>
      <c r="N856" s="3" t="s">
        <v>141</v>
      </c>
      <c r="O856" s="3">
        <v>234</v>
      </c>
    </row>
    <row r="857" spans="1:16" x14ac:dyDescent="0.25">
      <c r="A857" s="3" t="s">
        <v>1994</v>
      </c>
      <c r="B857" s="3" t="s">
        <v>124</v>
      </c>
      <c r="C857" s="3" t="s">
        <v>11</v>
      </c>
      <c r="D857" s="3" t="s">
        <v>125</v>
      </c>
      <c r="E857" s="3" t="s">
        <v>126</v>
      </c>
      <c r="F857" s="3" t="s">
        <v>127</v>
      </c>
      <c r="G857" s="3">
        <v>888315</v>
      </c>
      <c r="H857" s="3">
        <v>889187</v>
      </c>
      <c r="I857" s="3" t="s">
        <v>128</v>
      </c>
      <c r="J857" s="3">
        <v>873</v>
      </c>
      <c r="K857" s="3" t="s">
        <v>129</v>
      </c>
      <c r="L857" s="3" t="s">
        <v>130</v>
      </c>
      <c r="M857" s="3" t="s">
        <v>8394</v>
      </c>
      <c r="N857" s="3" t="s">
        <v>1718</v>
      </c>
      <c r="O857" s="3">
        <v>290</v>
      </c>
    </row>
    <row r="858" spans="1:16" x14ac:dyDescent="0.25">
      <c r="A858" s="3" t="s">
        <v>1995</v>
      </c>
      <c r="B858" s="3" t="s">
        <v>124</v>
      </c>
      <c r="C858" s="3" t="s">
        <v>11</v>
      </c>
      <c r="D858" s="3" t="s">
        <v>125</v>
      </c>
      <c r="E858" s="3" t="s">
        <v>126</v>
      </c>
      <c r="F858" s="3" t="s">
        <v>127</v>
      </c>
      <c r="G858" s="3">
        <v>889200</v>
      </c>
      <c r="H858" s="3">
        <v>890528</v>
      </c>
      <c r="I858" s="3" t="s">
        <v>159</v>
      </c>
      <c r="J858" s="3">
        <v>1329</v>
      </c>
      <c r="K858" s="3" t="s">
        <v>129</v>
      </c>
      <c r="L858" s="3" t="s">
        <v>130</v>
      </c>
      <c r="M858" s="3" t="s">
        <v>8395</v>
      </c>
      <c r="N858" s="3" t="s">
        <v>1996</v>
      </c>
      <c r="O858" s="3">
        <v>442</v>
      </c>
    </row>
    <row r="859" spans="1:16" x14ac:dyDescent="0.25">
      <c r="A859" s="3" t="s">
        <v>1997</v>
      </c>
      <c r="B859" s="3" t="s">
        <v>124</v>
      </c>
      <c r="C859" s="3" t="s">
        <v>11</v>
      </c>
      <c r="D859" s="3" t="s">
        <v>125</v>
      </c>
      <c r="E859" s="3" t="s">
        <v>126</v>
      </c>
      <c r="F859" s="3" t="s">
        <v>127</v>
      </c>
      <c r="G859" s="3">
        <v>890582</v>
      </c>
      <c r="H859" s="3">
        <v>891973</v>
      </c>
      <c r="I859" s="3" t="s">
        <v>159</v>
      </c>
      <c r="J859" s="3">
        <v>1392</v>
      </c>
      <c r="K859" s="3" t="s">
        <v>129</v>
      </c>
      <c r="L859" s="3" t="s">
        <v>130</v>
      </c>
      <c r="M859" s="3" t="s">
        <v>8396</v>
      </c>
      <c r="N859" s="3" t="s">
        <v>1998</v>
      </c>
      <c r="O859" s="3">
        <v>463</v>
      </c>
    </row>
    <row r="860" spans="1:16" x14ac:dyDescent="0.25">
      <c r="A860" s="3" t="s">
        <v>1999</v>
      </c>
      <c r="B860" s="3" t="s">
        <v>124</v>
      </c>
      <c r="C860" s="3" t="s">
        <v>11</v>
      </c>
      <c r="D860" s="3" t="s">
        <v>125</v>
      </c>
      <c r="E860" s="3" t="s">
        <v>126</v>
      </c>
      <c r="F860" s="3" t="s">
        <v>127</v>
      </c>
      <c r="G860" s="3">
        <v>892098</v>
      </c>
      <c r="H860" s="3">
        <v>892760</v>
      </c>
      <c r="I860" s="3" t="s">
        <v>128</v>
      </c>
      <c r="J860" s="3">
        <v>663</v>
      </c>
      <c r="K860" s="3" t="s">
        <v>129</v>
      </c>
      <c r="L860" s="3" t="s">
        <v>130</v>
      </c>
      <c r="M860" s="3" t="s">
        <v>8397</v>
      </c>
      <c r="N860" s="3" t="s">
        <v>141</v>
      </c>
      <c r="O860" s="3">
        <v>220</v>
      </c>
    </row>
    <row r="861" spans="1:16" x14ac:dyDescent="0.25">
      <c r="A861" s="3" t="s">
        <v>2000</v>
      </c>
      <c r="B861" s="3" t="s">
        <v>124</v>
      </c>
      <c r="C861" s="3" t="s">
        <v>11</v>
      </c>
      <c r="D861" s="3" t="s">
        <v>125</v>
      </c>
      <c r="E861" s="3" t="s">
        <v>126</v>
      </c>
      <c r="F861" s="3" t="s">
        <v>127</v>
      </c>
      <c r="G861" s="3">
        <v>892937</v>
      </c>
      <c r="H861" s="3">
        <v>893149</v>
      </c>
      <c r="I861" s="3" t="s">
        <v>128</v>
      </c>
      <c r="J861" s="3">
        <v>213</v>
      </c>
      <c r="K861" s="3" t="s">
        <v>129</v>
      </c>
      <c r="L861" s="3" t="s">
        <v>130</v>
      </c>
      <c r="M861" s="3" t="s">
        <v>8398</v>
      </c>
      <c r="N861" s="3" t="s">
        <v>141</v>
      </c>
      <c r="O861" s="3">
        <v>70</v>
      </c>
    </row>
    <row r="862" spans="1:16" x14ac:dyDescent="0.25">
      <c r="A862" s="3" t="s">
        <v>2001</v>
      </c>
      <c r="B862" s="3" t="s">
        <v>124</v>
      </c>
      <c r="C862" s="3" t="s">
        <v>11</v>
      </c>
      <c r="D862" s="3" t="s">
        <v>125</v>
      </c>
      <c r="E862" s="3" t="s">
        <v>126</v>
      </c>
      <c r="F862" s="3" t="s">
        <v>127</v>
      </c>
      <c r="G862" s="3">
        <v>893229</v>
      </c>
      <c r="H862" s="3">
        <v>893639</v>
      </c>
      <c r="I862" s="3" t="s">
        <v>159</v>
      </c>
      <c r="J862" s="3">
        <v>411</v>
      </c>
      <c r="K862" s="3" t="s">
        <v>129</v>
      </c>
      <c r="L862" s="3" t="s">
        <v>130</v>
      </c>
      <c r="M862" s="3" t="s">
        <v>8399</v>
      </c>
      <c r="N862" s="3" t="s">
        <v>1889</v>
      </c>
      <c r="O862" s="3">
        <v>136</v>
      </c>
    </row>
    <row r="863" spans="1:16" x14ac:dyDescent="0.25">
      <c r="A863" s="3" t="s">
        <v>2002</v>
      </c>
      <c r="B863" s="3" t="s">
        <v>124</v>
      </c>
      <c r="C863" s="3" t="s">
        <v>11</v>
      </c>
      <c r="D863" s="3" t="s">
        <v>125</v>
      </c>
      <c r="E863" s="3" t="s">
        <v>126</v>
      </c>
      <c r="F863" s="3" t="s">
        <v>127</v>
      </c>
      <c r="G863" s="3">
        <v>893662</v>
      </c>
      <c r="H863" s="3">
        <v>894309</v>
      </c>
      <c r="I863" s="3" t="s">
        <v>128</v>
      </c>
      <c r="J863" s="3">
        <v>648</v>
      </c>
      <c r="K863" s="3" t="s">
        <v>129</v>
      </c>
      <c r="L863" s="3" t="s">
        <v>130</v>
      </c>
      <c r="M863" s="3" t="s">
        <v>8400</v>
      </c>
      <c r="N863" s="3" t="s">
        <v>2003</v>
      </c>
      <c r="O863" s="3">
        <v>215</v>
      </c>
    </row>
    <row r="864" spans="1:16" x14ac:dyDescent="0.25">
      <c r="A864" s="3" t="s">
        <v>2004</v>
      </c>
      <c r="B864" s="3" t="s">
        <v>124</v>
      </c>
      <c r="C864" s="3" t="s">
        <v>11</v>
      </c>
      <c r="D864" s="3" t="s">
        <v>125</v>
      </c>
      <c r="E864" s="3" t="s">
        <v>126</v>
      </c>
      <c r="F864" s="3" t="s">
        <v>127</v>
      </c>
      <c r="G864" s="3">
        <v>894310</v>
      </c>
      <c r="H864" s="3">
        <v>894774</v>
      </c>
      <c r="I864" s="3" t="s">
        <v>159</v>
      </c>
      <c r="J864" s="3">
        <v>465</v>
      </c>
      <c r="K864" s="3" t="s">
        <v>129</v>
      </c>
      <c r="L864" s="3" t="s">
        <v>130</v>
      </c>
      <c r="M864" s="3" t="s">
        <v>8265</v>
      </c>
      <c r="N864" s="3" t="s">
        <v>1034</v>
      </c>
      <c r="O864" s="3">
        <v>154</v>
      </c>
    </row>
    <row r="865" spans="1:16" x14ac:dyDescent="0.25">
      <c r="A865" s="3" t="s">
        <v>2005</v>
      </c>
      <c r="B865" s="3" t="s">
        <v>124</v>
      </c>
      <c r="C865" s="3" t="s">
        <v>11</v>
      </c>
      <c r="D865" s="3" t="s">
        <v>125</v>
      </c>
      <c r="E865" s="3" t="s">
        <v>126</v>
      </c>
      <c r="F865" s="3" t="s">
        <v>127</v>
      </c>
      <c r="G865" s="3">
        <v>894931</v>
      </c>
      <c r="H865" s="3">
        <v>896904</v>
      </c>
      <c r="I865" s="3" t="s">
        <v>128</v>
      </c>
      <c r="J865" s="3">
        <v>1974</v>
      </c>
      <c r="K865" s="3" t="s">
        <v>129</v>
      </c>
      <c r="L865" s="3" t="s">
        <v>130</v>
      </c>
      <c r="M865" s="3" t="s">
        <v>8271</v>
      </c>
      <c r="N865" s="3" t="s">
        <v>141</v>
      </c>
      <c r="O865" s="3">
        <v>657</v>
      </c>
    </row>
    <row r="866" spans="1:16" x14ac:dyDescent="0.25">
      <c r="A866" s="3" t="s">
        <v>2006</v>
      </c>
      <c r="B866" s="3" t="s">
        <v>124</v>
      </c>
      <c r="C866" s="3" t="s">
        <v>11</v>
      </c>
      <c r="D866" s="3" t="s">
        <v>125</v>
      </c>
      <c r="E866" s="3" t="s">
        <v>126</v>
      </c>
      <c r="F866" s="3" t="s">
        <v>127</v>
      </c>
      <c r="G866" s="3">
        <v>897005</v>
      </c>
      <c r="H866" s="3">
        <v>897565</v>
      </c>
      <c r="I866" s="3" t="s">
        <v>128</v>
      </c>
      <c r="J866" s="3">
        <v>561</v>
      </c>
      <c r="K866" s="3" t="s">
        <v>129</v>
      </c>
      <c r="L866" s="3" t="s">
        <v>130</v>
      </c>
      <c r="M866" s="3" t="s">
        <v>8280</v>
      </c>
      <c r="N866" s="3" t="s">
        <v>141</v>
      </c>
      <c r="O866" s="3">
        <v>186</v>
      </c>
    </row>
    <row r="867" spans="1:16" x14ac:dyDescent="0.25">
      <c r="A867" s="3" t="s">
        <v>2007</v>
      </c>
      <c r="B867" s="3" t="s">
        <v>124</v>
      </c>
      <c r="C867" s="3" t="s">
        <v>11</v>
      </c>
      <c r="D867" s="3" t="s">
        <v>125</v>
      </c>
      <c r="E867" s="3" t="s">
        <v>126</v>
      </c>
      <c r="F867" s="3" t="s">
        <v>127</v>
      </c>
      <c r="G867" s="3">
        <v>897625</v>
      </c>
      <c r="H867" s="3">
        <v>900120</v>
      </c>
      <c r="I867" s="3" t="s">
        <v>159</v>
      </c>
      <c r="J867" s="3">
        <v>2496</v>
      </c>
      <c r="K867" s="3" t="s">
        <v>129</v>
      </c>
      <c r="L867" s="3" t="s">
        <v>130</v>
      </c>
      <c r="M867" s="3" t="s">
        <v>8293</v>
      </c>
      <c r="N867" s="3" t="s">
        <v>1208</v>
      </c>
      <c r="O867" s="3">
        <v>831</v>
      </c>
    </row>
    <row r="868" spans="1:16" x14ac:dyDescent="0.25">
      <c r="A868" s="3" t="s">
        <v>2008</v>
      </c>
      <c r="B868" s="3" t="s">
        <v>124</v>
      </c>
      <c r="C868" s="3" t="s">
        <v>11</v>
      </c>
      <c r="D868" s="3" t="s">
        <v>125</v>
      </c>
      <c r="E868" s="3" t="s">
        <v>126</v>
      </c>
      <c r="F868" s="3" t="s">
        <v>127</v>
      </c>
      <c r="G868" s="3">
        <v>900159</v>
      </c>
      <c r="H868" s="3">
        <v>902759</v>
      </c>
      <c r="I868" s="3" t="s">
        <v>159</v>
      </c>
      <c r="J868" s="3">
        <v>2601</v>
      </c>
      <c r="K868" s="3" t="s">
        <v>129</v>
      </c>
      <c r="L868" s="3" t="s">
        <v>130</v>
      </c>
      <c r="M868" s="3" t="s">
        <v>2009</v>
      </c>
      <c r="N868" s="3" t="s">
        <v>1208</v>
      </c>
      <c r="O868" s="3">
        <v>866</v>
      </c>
    </row>
    <row r="869" spans="1:16" x14ac:dyDescent="0.25">
      <c r="A869" s="3" t="s">
        <v>2010</v>
      </c>
      <c r="B869" s="3" t="s">
        <v>124</v>
      </c>
      <c r="C869" s="3" t="s">
        <v>70</v>
      </c>
      <c r="D869" s="3" t="s">
        <v>125</v>
      </c>
      <c r="E869" s="3" t="s">
        <v>126</v>
      </c>
      <c r="F869" s="3" t="s">
        <v>127</v>
      </c>
      <c r="G869" s="3">
        <v>902840</v>
      </c>
      <c r="H869" s="3">
        <v>904032</v>
      </c>
      <c r="I869" s="3" t="s">
        <v>159</v>
      </c>
      <c r="J869" s="3">
        <v>1193</v>
      </c>
      <c r="K869" s="3" t="e">
        <v>#N/A</v>
      </c>
      <c r="L869" s="3" t="e">
        <v>#N/A</v>
      </c>
      <c r="M869" s="3" t="e">
        <v>#N/A</v>
      </c>
      <c r="N869" s="3" t="e">
        <v>#N/A</v>
      </c>
      <c r="O869" s="3" t="e">
        <v>#N/A</v>
      </c>
      <c r="P869" s="3" t="e">
        <v>#N/A</v>
      </c>
    </row>
    <row r="870" spans="1:16" x14ac:dyDescent="0.25">
      <c r="A870" s="3" t="s">
        <v>2011</v>
      </c>
      <c r="B870" s="3" t="s">
        <v>124</v>
      </c>
      <c r="C870" s="3" t="s">
        <v>11</v>
      </c>
      <c r="D870" s="3" t="s">
        <v>125</v>
      </c>
      <c r="E870" s="3" t="s">
        <v>126</v>
      </c>
      <c r="F870" s="3" t="s">
        <v>127</v>
      </c>
      <c r="G870" s="3">
        <v>904059</v>
      </c>
      <c r="H870" s="3">
        <v>904907</v>
      </c>
      <c r="I870" s="3" t="s">
        <v>128</v>
      </c>
      <c r="J870" s="3">
        <v>849</v>
      </c>
      <c r="K870" s="3" t="s">
        <v>129</v>
      </c>
      <c r="L870" s="3" t="s">
        <v>130</v>
      </c>
      <c r="M870" s="3" t="s">
        <v>8302</v>
      </c>
      <c r="N870" s="3" t="s">
        <v>2012</v>
      </c>
      <c r="O870" s="3">
        <v>282</v>
      </c>
    </row>
    <row r="871" spans="1:16" x14ac:dyDescent="0.25">
      <c r="A871" s="3" t="s">
        <v>2013</v>
      </c>
      <c r="B871" s="3" t="s">
        <v>124</v>
      </c>
      <c r="C871" s="3" t="s">
        <v>11</v>
      </c>
      <c r="D871" s="3" t="s">
        <v>125</v>
      </c>
      <c r="E871" s="3" t="s">
        <v>126</v>
      </c>
      <c r="F871" s="3" t="s">
        <v>127</v>
      </c>
      <c r="G871" s="3">
        <v>904904</v>
      </c>
      <c r="H871" s="3">
        <v>905185</v>
      </c>
      <c r="I871" s="3" t="s">
        <v>128</v>
      </c>
      <c r="J871" s="3">
        <v>282</v>
      </c>
      <c r="K871" s="3" t="s">
        <v>129</v>
      </c>
      <c r="L871" s="3" t="s">
        <v>130</v>
      </c>
      <c r="M871" s="3" t="s">
        <v>2014</v>
      </c>
      <c r="N871" s="3" t="s">
        <v>141</v>
      </c>
      <c r="O871" s="3">
        <v>93</v>
      </c>
    </row>
    <row r="872" spans="1:16" x14ac:dyDescent="0.25">
      <c r="A872" s="3" t="s">
        <v>2015</v>
      </c>
      <c r="B872" s="3" t="s">
        <v>124</v>
      </c>
      <c r="C872" s="3" t="s">
        <v>11</v>
      </c>
      <c r="D872" s="3" t="s">
        <v>125</v>
      </c>
      <c r="E872" s="3" t="s">
        <v>126</v>
      </c>
      <c r="F872" s="3" t="s">
        <v>127</v>
      </c>
      <c r="G872" s="3">
        <v>905182</v>
      </c>
      <c r="H872" s="3">
        <v>905571</v>
      </c>
      <c r="I872" s="3" t="s">
        <v>159</v>
      </c>
      <c r="J872" s="3">
        <v>390</v>
      </c>
      <c r="K872" s="3" t="s">
        <v>129</v>
      </c>
      <c r="L872" s="3" t="s">
        <v>130</v>
      </c>
      <c r="M872" s="3" t="s">
        <v>8401</v>
      </c>
      <c r="N872" s="3" t="s">
        <v>141</v>
      </c>
      <c r="O872" s="3">
        <v>129</v>
      </c>
    </row>
    <row r="873" spans="1:16" x14ac:dyDescent="0.25">
      <c r="A873" s="3" t="s">
        <v>2016</v>
      </c>
      <c r="B873" s="3" t="s">
        <v>124</v>
      </c>
      <c r="C873" s="3" t="s">
        <v>11</v>
      </c>
      <c r="D873" s="3" t="s">
        <v>125</v>
      </c>
      <c r="E873" s="3" t="s">
        <v>126</v>
      </c>
      <c r="F873" s="3" t="s">
        <v>127</v>
      </c>
      <c r="G873" s="3">
        <v>905849</v>
      </c>
      <c r="H873" s="3">
        <v>907276</v>
      </c>
      <c r="I873" s="3" t="s">
        <v>128</v>
      </c>
      <c r="J873" s="3">
        <v>1428</v>
      </c>
      <c r="K873" s="3" t="s">
        <v>129</v>
      </c>
      <c r="L873" s="3" t="s">
        <v>130</v>
      </c>
      <c r="M873" s="3" t="s">
        <v>8313</v>
      </c>
      <c r="N873" s="3" t="s">
        <v>358</v>
      </c>
      <c r="O873" s="3">
        <v>475</v>
      </c>
    </row>
    <row r="874" spans="1:16" x14ac:dyDescent="0.25">
      <c r="A874" s="3" t="s">
        <v>2017</v>
      </c>
      <c r="B874" s="3" t="s">
        <v>124</v>
      </c>
      <c r="C874" s="3" t="s">
        <v>70</v>
      </c>
      <c r="D874" s="3" t="s">
        <v>125</v>
      </c>
      <c r="E874" s="3" t="s">
        <v>126</v>
      </c>
      <c r="F874" s="3" t="s">
        <v>127</v>
      </c>
      <c r="G874" s="3">
        <v>907358</v>
      </c>
      <c r="H874" s="3">
        <v>908735</v>
      </c>
      <c r="I874" s="3" t="s">
        <v>128</v>
      </c>
      <c r="J874" s="3">
        <v>1378</v>
      </c>
      <c r="K874" s="3" t="e">
        <v>#N/A</v>
      </c>
      <c r="L874" s="3" t="e">
        <v>#N/A</v>
      </c>
      <c r="M874" s="3" t="e">
        <v>#N/A</v>
      </c>
      <c r="N874" s="3" t="e">
        <v>#N/A</v>
      </c>
      <c r="O874" s="3" t="e">
        <v>#N/A</v>
      </c>
      <c r="P874" s="3" t="e">
        <v>#N/A</v>
      </c>
    </row>
    <row r="875" spans="1:16" x14ac:dyDescent="0.25">
      <c r="A875" s="3" t="s">
        <v>2018</v>
      </c>
      <c r="B875" s="3" t="s">
        <v>124</v>
      </c>
      <c r="C875" s="3" t="s">
        <v>11</v>
      </c>
      <c r="D875" s="3" t="s">
        <v>125</v>
      </c>
      <c r="E875" s="3" t="s">
        <v>126</v>
      </c>
      <c r="F875" s="3" t="s">
        <v>127</v>
      </c>
      <c r="G875" s="3">
        <v>908742</v>
      </c>
      <c r="H875" s="3">
        <v>909485</v>
      </c>
      <c r="I875" s="3" t="s">
        <v>159</v>
      </c>
      <c r="J875" s="3">
        <v>744</v>
      </c>
      <c r="K875" s="3" t="s">
        <v>129</v>
      </c>
      <c r="L875" s="3" t="s">
        <v>130</v>
      </c>
      <c r="M875" s="3" t="s">
        <v>8352</v>
      </c>
      <c r="N875" s="3" t="s">
        <v>413</v>
      </c>
      <c r="O875" s="3">
        <v>247</v>
      </c>
    </row>
    <row r="876" spans="1:16" x14ac:dyDescent="0.25">
      <c r="A876" s="3" t="s">
        <v>2019</v>
      </c>
      <c r="B876" s="3" t="s">
        <v>124</v>
      </c>
      <c r="C876" s="3" t="s">
        <v>11</v>
      </c>
      <c r="D876" s="3" t="s">
        <v>125</v>
      </c>
      <c r="E876" s="3" t="s">
        <v>126</v>
      </c>
      <c r="F876" s="3" t="s">
        <v>127</v>
      </c>
      <c r="G876" s="3">
        <v>909482</v>
      </c>
      <c r="H876" s="3">
        <v>910630</v>
      </c>
      <c r="I876" s="3" t="s">
        <v>159</v>
      </c>
      <c r="J876" s="3">
        <v>1149</v>
      </c>
      <c r="K876" s="3" t="s">
        <v>129</v>
      </c>
      <c r="L876" s="3" t="s">
        <v>130</v>
      </c>
      <c r="M876" s="3" t="s">
        <v>8317</v>
      </c>
      <c r="N876" s="3" t="s">
        <v>2020</v>
      </c>
      <c r="O876" s="3">
        <v>382</v>
      </c>
    </row>
    <row r="877" spans="1:16" x14ac:dyDescent="0.25">
      <c r="A877" s="3" t="s">
        <v>2021</v>
      </c>
      <c r="B877" s="3" t="s">
        <v>124</v>
      </c>
      <c r="C877" s="3" t="s">
        <v>11</v>
      </c>
      <c r="D877" s="3" t="s">
        <v>125</v>
      </c>
      <c r="E877" s="3" t="s">
        <v>126</v>
      </c>
      <c r="F877" s="3" t="s">
        <v>127</v>
      </c>
      <c r="G877" s="3">
        <v>910642</v>
      </c>
      <c r="H877" s="3">
        <v>911952</v>
      </c>
      <c r="I877" s="3" t="s">
        <v>159</v>
      </c>
      <c r="J877" s="3">
        <v>1311</v>
      </c>
      <c r="K877" s="3" t="s">
        <v>129</v>
      </c>
      <c r="L877" s="3" t="s">
        <v>130</v>
      </c>
      <c r="M877" s="3" t="s">
        <v>2022</v>
      </c>
      <c r="N877" s="3" t="s">
        <v>141</v>
      </c>
      <c r="O877" s="3">
        <v>436</v>
      </c>
    </row>
    <row r="878" spans="1:16" x14ac:dyDescent="0.25">
      <c r="A878" s="3" t="s">
        <v>2023</v>
      </c>
      <c r="B878" s="3" t="s">
        <v>124</v>
      </c>
      <c r="C878" s="3" t="s">
        <v>11</v>
      </c>
      <c r="D878" s="3" t="s">
        <v>125</v>
      </c>
      <c r="E878" s="3" t="s">
        <v>126</v>
      </c>
      <c r="F878" s="3" t="s">
        <v>127</v>
      </c>
      <c r="G878" s="3">
        <v>912413</v>
      </c>
      <c r="H878" s="3">
        <v>913639</v>
      </c>
      <c r="I878" s="3" t="s">
        <v>128</v>
      </c>
      <c r="J878" s="3">
        <v>1227</v>
      </c>
      <c r="K878" s="3" t="s">
        <v>129</v>
      </c>
      <c r="L878" s="3" t="s">
        <v>130</v>
      </c>
      <c r="M878" s="3" t="s">
        <v>8318</v>
      </c>
      <c r="N878" s="3" t="s">
        <v>383</v>
      </c>
      <c r="O878" s="3">
        <v>408</v>
      </c>
    </row>
    <row r="879" spans="1:16" x14ac:dyDescent="0.25">
      <c r="A879" s="3" t="s">
        <v>2024</v>
      </c>
      <c r="B879" s="3" t="s">
        <v>124</v>
      </c>
      <c r="C879" s="3" t="s">
        <v>11</v>
      </c>
      <c r="D879" s="3" t="s">
        <v>125</v>
      </c>
      <c r="E879" s="3" t="s">
        <v>126</v>
      </c>
      <c r="F879" s="3" t="s">
        <v>127</v>
      </c>
      <c r="G879" s="3">
        <v>913636</v>
      </c>
      <c r="H879" s="3">
        <v>914430</v>
      </c>
      <c r="I879" s="3" t="s">
        <v>159</v>
      </c>
      <c r="J879" s="3">
        <v>795</v>
      </c>
      <c r="K879" s="3" t="s">
        <v>129</v>
      </c>
      <c r="L879" s="3" t="s">
        <v>130</v>
      </c>
      <c r="M879" s="3" t="s">
        <v>2025</v>
      </c>
      <c r="N879" s="3" t="s">
        <v>285</v>
      </c>
      <c r="O879" s="3">
        <v>264</v>
      </c>
    </row>
    <row r="880" spans="1:16" x14ac:dyDescent="0.25">
      <c r="A880" s="3" t="s">
        <v>2026</v>
      </c>
      <c r="B880" s="3" t="s">
        <v>124</v>
      </c>
      <c r="C880" s="3" t="s">
        <v>11</v>
      </c>
      <c r="D880" s="3" t="s">
        <v>125</v>
      </c>
      <c r="E880" s="3" t="s">
        <v>126</v>
      </c>
      <c r="F880" s="3" t="s">
        <v>127</v>
      </c>
      <c r="G880" s="3">
        <v>914601</v>
      </c>
      <c r="H880" s="3">
        <v>915632</v>
      </c>
      <c r="I880" s="3" t="s">
        <v>128</v>
      </c>
      <c r="J880" s="3">
        <v>1032</v>
      </c>
      <c r="K880" s="3" t="s">
        <v>129</v>
      </c>
      <c r="L880" s="3" t="s">
        <v>130</v>
      </c>
      <c r="M880" s="3" t="s">
        <v>8319</v>
      </c>
      <c r="N880" s="3" t="s">
        <v>2027</v>
      </c>
      <c r="O880" s="3">
        <v>343</v>
      </c>
    </row>
    <row r="881" spans="1:15" x14ac:dyDescent="0.25">
      <c r="A881" s="3" t="s">
        <v>2028</v>
      </c>
      <c r="B881" s="3" t="s">
        <v>124</v>
      </c>
      <c r="C881" s="3" t="s">
        <v>11</v>
      </c>
      <c r="D881" s="3" t="s">
        <v>125</v>
      </c>
      <c r="E881" s="3" t="s">
        <v>126</v>
      </c>
      <c r="F881" s="3" t="s">
        <v>127</v>
      </c>
      <c r="G881" s="3">
        <v>915644</v>
      </c>
      <c r="H881" s="3">
        <v>916687</v>
      </c>
      <c r="I881" s="3" t="s">
        <v>128</v>
      </c>
      <c r="J881" s="3">
        <v>1044</v>
      </c>
      <c r="K881" s="3" t="s">
        <v>129</v>
      </c>
      <c r="L881" s="3" t="s">
        <v>130</v>
      </c>
      <c r="M881" s="3" t="s">
        <v>8321</v>
      </c>
      <c r="N881" s="3" t="s">
        <v>2029</v>
      </c>
      <c r="O881" s="3">
        <v>347</v>
      </c>
    </row>
    <row r="882" spans="1:15" x14ac:dyDescent="0.25">
      <c r="A882" s="3" t="s">
        <v>2030</v>
      </c>
      <c r="B882" s="3" t="s">
        <v>124</v>
      </c>
      <c r="C882" s="3" t="s">
        <v>11</v>
      </c>
      <c r="D882" s="3" t="s">
        <v>125</v>
      </c>
      <c r="E882" s="3" t="s">
        <v>126</v>
      </c>
      <c r="F882" s="3" t="s">
        <v>127</v>
      </c>
      <c r="G882" s="3">
        <v>916714</v>
      </c>
      <c r="H882" s="3">
        <v>917868</v>
      </c>
      <c r="I882" s="3" t="s">
        <v>159</v>
      </c>
      <c r="J882" s="3">
        <v>1155</v>
      </c>
      <c r="K882" s="3" t="s">
        <v>129</v>
      </c>
      <c r="L882" s="3" t="s">
        <v>130</v>
      </c>
      <c r="M882" s="3" t="s">
        <v>8322</v>
      </c>
      <c r="N882" s="3" t="s">
        <v>2031</v>
      </c>
      <c r="O882" s="3">
        <v>384</v>
      </c>
    </row>
    <row r="883" spans="1:15" x14ac:dyDescent="0.25">
      <c r="A883" s="3" t="s">
        <v>2032</v>
      </c>
      <c r="B883" s="3" t="s">
        <v>124</v>
      </c>
      <c r="C883" s="3" t="s">
        <v>11</v>
      </c>
      <c r="D883" s="3" t="s">
        <v>125</v>
      </c>
      <c r="E883" s="3" t="s">
        <v>126</v>
      </c>
      <c r="F883" s="3" t="s">
        <v>127</v>
      </c>
      <c r="G883" s="3">
        <v>917919</v>
      </c>
      <c r="H883" s="3">
        <v>919328</v>
      </c>
      <c r="I883" s="3" t="s">
        <v>159</v>
      </c>
      <c r="J883" s="3">
        <v>1410</v>
      </c>
      <c r="K883" s="3" t="s">
        <v>129</v>
      </c>
      <c r="L883" s="3" t="s">
        <v>130</v>
      </c>
      <c r="M883" s="3" t="s">
        <v>8335</v>
      </c>
      <c r="N883" s="3" t="s">
        <v>255</v>
      </c>
      <c r="O883" s="3">
        <v>469</v>
      </c>
    </row>
    <row r="884" spans="1:15" x14ac:dyDescent="0.25">
      <c r="A884" s="3" t="s">
        <v>2033</v>
      </c>
      <c r="B884" s="3" t="s">
        <v>124</v>
      </c>
      <c r="C884" s="3" t="s">
        <v>11</v>
      </c>
      <c r="D884" s="3" t="s">
        <v>125</v>
      </c>
      <c r="E884" s="3" t="s">
        <v>126</v>
      </c>
      <c r="F884" s="3" t="s">
        <v>127</v>
      </c>
      <c r="G884" s="3">
        <v>919390</v>
      </c>
      <c r="H884" s="3">
        <v>920628</v>
      </c>
      <c r="I884" s="3" t="s">
        <v>159</v>
      </c>
      <c r="J884" s="3">
        <v>1239</v>
      </c>
      <c r="K884" s="3" t="s">
        <v>129</v>
      </c>
      <c r="L884" s="3" t="s">
        <v>130</v>
      </c>
      <c r="M884" s="3" t="s">
        <v>8323</v>
      </c>
      <c r="N884" s="3" t="s">
        <v>2034</v>
      </c>
      <c r="O884" s="3">
        <v>412</v>
      </c>
    </row>
    <row r="885" spans="1:15" x14ac:dyDescent="0.25">
      <c r="A885" s="3" t="s">
        <v>2035</v>
      </c>
      <c r="B885" s="3" t="s">
        <v>124</v>
      </c>
      <c r="C885" s="3" t="s">
        <v>11</v>
      </c>
      <c r="D885" s="3" t="s">
        <v>125</v>
      </c>
      <c r="E885" s="3" t="s">
        <v>126</v>
      </c>
      <c r="F885" s="3" t="s">
        <v>127</v>
      </c>
      <c r="G885" s="3">
        <v>920923</v>
      </c>
      <c r="H885" s="3">
        <v>921339</v>
      </c>
      <c r="I885" s="3" t="s">
        <v>128</v>
      </c>
      <c r="J885" s="3">
        <v>417</v>
      </c>
      <c r="K885" s="3" t="s">
        <v>129</v>
      </c>
      <c r="L885" s="3" t="s">
        <v>130</v>
      </c>
      <c r="M885" s="3" t="s">
        <v>2036</v>
      </c>
      <c r="N885" s="3" t="s">
        <v>141</v>
      </c>
      <c r="O885" s="3">
        <v>138</v>
      </c>
    </row>
    <row r="886" spans="1:15" x14ac:dyDescent="0.25">
      <c r="A886" s="3" t="s">
        <v>2037</v>
      </c>
      <c r="B886" s="3" t="s">
        <v>124</v>
      </c>
      <c r="C886" s="3" t="s">
        <v>11</v>
      </c>
      <c r="D886" s="3" t="s">
        <v>125</v>
      </c>
      <c r="E886" s="3" t="s">
        <v>126</v>
      </c>
      <c r="F886" s="3" t="s">
        <v>127</v>
      </c>
      <c r="G886" s="3">
        <v>921336</v>
      </c>
      <c r="H886" s="3">
        <v>922073</v>
      </c>
      <c r="I886" s="3" t="s">
        <v>159</v>
      </c>
      <c r="J886" s="3">
        <v>738</v>
      </c>
      <c r="K886" s="3" t="s">
        <v>129</v>
      </c>
      <c r="L886" s="3" t="s">
        <v>130</v>
      </c>
      <c r="M886" s="3" t="s">
        <v>8325</v>
      </c>
      <c r="N886" s="3" t="s">
        <v>547</v>
      </c>
      <c r="O886" s="3">
        <v>245</v>
      </c>
    </row>
    <row r="887" spans="1:15" x14ac:dyDescent="0.25">
      <c r="A887" s="3" t="s">
        <v>2038</v>
      </c>
      <c r="B887" s="3" t="s">
        <v>124</v>
      </c>
      <c r="C887" s="3" t="s">
        <v>11</v>
      </c>
      <c r="D887" s="3" t="s">
        <v>125</v>
      </c>
      <c r="E887" s="3" t="s">
        <v>126</v>
      </c>
      <c r="F887" s="3" t="s">
        <v>127</v>
      </c>
      <c r="G887" s="3">
        <v>922128</v>
      </c>
      <c r="H887" s="3">
        <v>923471</v>
      </c>
      <c r="I887" s="3" t="s">
        <v>159</v>
      </c>
      <c r="J887" s="3">
        <v>1344</v>
      </c>
      <c r="K887" s="3" t="s">
        <v>129</v>
      </c>
      <c r="L887" s="3" t="s">
        <v>130</v>
      </c>
      <c r="M887" s="3" t="s">
        <v>8326</v>
      </c>
      <c r="N887" s="3" t="s">
        <v>141</v>
      </c>
      <c r="O887" s="3">
        <v>447</v>
      </c>
    </row>
    <row r="888" spans="1:15" x14ac:dyDescent="0.25">
      <c r="A888" s="3" t="s">
        <v>2039</v>
      </c>
      <c r="B888" s="3" t="s">
        <v>124</v>
      </c>
      <c r="C888" s="3" t="s">
        <v>11</v>
      </c>
      <c r="D888" s="3" t="s">
        <v>125</v>
      </c>
      <c r="E888" s="3" t="s">
        <v>126</v>
      </c>
      <c r="F888" s="3" t="s">
        <v>127</v>
      </c>
      <c r="G888" s="3">
        <v>923505</v>
      </c>
      <c r="H888" s="3">
        <v>924419</v>
      </c>
      <c r="I888" s="3" t="s">
        <v>128</v>
      </c>
      <c r="J888" s="3">
        <v>915</v>
      </c>
      <c r="K888" s="3" t="s">
        <v>129</v>
      </c>
      <c r="L888" s="3" t="s">
        <v>130</v>
      </c>
      <c r="M888" s="3" t="s">
        <v>8327</v>
      </c>
      <c r="N888" s="3" t="s">
        <v>1254</v>
      </c>
      <c r="O888" s="3">
        <v>304</v>
      </c>
    </row>
    <row r="889" spans="1:15" x14ac:dyDescent="0.25">
      <c r="A889" s="3" t="s">
        <v>2040</v>
      </c>
      <c r="B889" s="3" t="s">
        <v>124</v>
      </c>
      <c r="C889" s="3" t="s">
        <v>11</v>
      </c>
      <c r="D889" s="3" t="s">
        <v>125</v>
      </c>
      <c r="E889" s="3" t="s">
        <v>126</v>
      </c>
      <c r="F889" s="3" t="s">
        <v>127</v>
      </c>
      <c r="G889" s="3">
        <v>924385</v>
      </c>
      <c r="H889" s="3">
        <v>924990</v>
      </c>
      <c r="I889" s="3" t="s">
        <v>159</v>
      </c>
      <c r="J889" s="3">
        <v>606</v>
      </c>
      <c r="K889" s="3" t="s">
        <v>129</v>
      </c>
      <c r="L889" s="3" t="s">
        <v>130</v>
      </c>
      <c r="M889" s="3" t="s">
        <v>2041</v>
      </c>
      <c r="N889" s="3" t="s">
        <v>157</v>
      </c>
      <c r="O889" s="3">
        <v>201</v>
      </c>
    </row>
    <row r="890" spans="1:15" x14ac:dyDescent="0.25">
      <c r="A890" s="3" t="s">
        <v>2042</v>
      </c>
      <c r="B890" s="3" t="s">
        <v>124</v>
      </c>
      <c r="C890" s="3" t="s">
        <v>11</v>
      </c>
      <c r="D890" s="3" t="s">
        <v>125</v>
      </c>
      <c r="E890" s="3" t="s">
        <v>126</v>
      </c>
      <c r="F890" s="3" t="s">
        <v>127</v>
      </c>
      <c r="G890" s="3">
        <v>925057</v>
      </c>
      <c r="H890" s="3">
        <v>926004</v>
      </c>
      <c r="I890" s="3" t="s">
        <v>128</v>
      </c>
      <c r="J890" s="3">
        <v>948</v>
      </c>
      <c r="K890" s="3" t="s">
        <v>129</v>
      </c>
      <c r="L890" s="3" t="s">
        <v>130</v>
      </c>
      <c r="M890" s="3" t="s">
        <v>8328</v>
      </c>
      <c r="N890" s="3" t="s">
        <v>282</v>
      </c>
      <c r="O890" s="3">
        <v>315</v>
      </c>
    </row>
    <row r="891" spans="1:15" x14ac:dyDescent="0.25">
      <c r="A891" s="3" t="s">
        <v>2043</v>
      </c>
      <c r="B891" s="3" t="s">
        <v>124</v>
      </c>
      <c r="C891" s="3" t="s">
        <v>11</v>
      </c>
      <c r="D891" s="3" t="s">
        <v>125</v>
      </c>
      <c r="E891" s="3" t="s">
        <v>126</v>
      </c>
      <c r="F891" s="3" t="s">
        <v>127</v>
      </c>
      <c r="G891" s="3">
        <v>925976</v>
      </c>
      <c r="H891" s="3">
        <v>926767</v>
      </c>
      <c r="I891" s="3" t="s">
        <v>159</v>
      </c>
      <c r="J891" s="3">
        <v>792</v>
      </c>
      <c r="K891" s="3" t="s">
        <v>129</v>
      </c>
      <c r="L891" s="3" t="s">
        <v>130</v>
      </c>
      <c r="M891" s="3" t="s">
        <v>8331</v>
      </c>
      <c r="N891" s="3" t="s">
        <v>811</v>
      </c>
      <c r="O891" s="3">
        <v>263</v>
      </c>
    </row>
    <row r="892" spans="1:15" x14ac:dyDescent="0.25">
      <c r="A892" s="3" t="s">
        <v>2044</v>
      </c>
      <c r="B892" s="3" t="s">
        <v>124</v>
      </c>
      <c r="C892" s="3" t="s">
        <v>11</v>
      </c>
      <c r="D892" s="3" t="s">
        <v>125</v>
      </c>
      <c r="E892" s="3" t="s">
        <v>126</v>
      </c>
      <c r="F892" s="3" t="s">
        <v>127</v>
      </c>
      <c r="G892" s="3">
        <v>926767</v>
      </c>
      <c r="H892" s="3">
        <v>928521</v>
      </c>
      <c r="I892" s="3" t="s">
        <v>159</v>
      </c>
      <c r="J892" s="3">
        <v>1755</v>
      </c>
      <c r="K892" s="3" t="s">
        <v>129</v>
      </c>
      <c r="L892" s="3" t="s">
        <v>130</v>
      </c>
      <c r="M892" s="3" t="s">
        <v>8336</v>
      </c>
      <c r="N892" s="3" t="s">
        <v>808</v>
      </c>
      <c r="O892" s="3">
        <v>584</v>
      </c>
    </row>
    <row r="893" spans="1:15" x14ac:dyDescent="0.25">
      <c r="A893" s="3" t="s">
        <v>2045</v>
      </c>
      <c r="B893" s="3" t="s">
        <v>124</v>
      </c>
      <c r="C893" s="3" t="s">
        <v>11</v>
      </c>
      <c r="D893" s="3" t="s">
        <v>125</v>
      </c>
      <c r="E893" s="3" t="s">
        <v>126</v>
      </c>
      <c r="F893" s="3" t="s">
        <v>127</v>
      </c>
      <c r="G893" s="3">
        <v>928558</v>
      </c>
      <c r="H893" s="3">
        <v>929022</v>
      </c>
      <c r="I893" s="3" t="s">
        <v>159</v>
      </c>
      <c r="J893" s="3">
        <v>465</v>
      </c>
      <c r="K893" s="3" t="s">
        <v>129</v>
      </c>
      <c r="L893" s="3" t="s">
        <v>130</v>
      </c>
      <c r="M893" s="3" t="s">
        <v>8338</v>
      </c>
      <c r="N893" s="3" t="s">
        <v>811</v>
      </c>
      <c r="O893" s="3">
        <v>154</v>
      </c>
    </row>
    <row r="894" spans="1:15" x14ac:dyDescent="0.25">
      <c r="A894" s="3" t="s">
        <v>2046</v>
      </c>
      <c r="B894" s="3" t="s">
        <v>124</v>
      </c>
      <c r="C894" s="3" t="s">
        <v>11</v>
      </c>
      <c r="D894" s="3" t="s">
        <v>125</v>
      </c>
      <c r="E894" s="3" t="s">
        <v>126</v>
      </c>
      <c r="F894" s="3" t="s">
        <v>127</v>
      </c>
      <c r="G894" s="3">
        <v>929019</v>
      </c>
      <c r="H894" s="3">
        <v>929357</v>
      </c>
      <c r="I894" s="3" t="s">
        <v>159</v>
      </c>
      <c r="J894" s="3">
        <v>339</v>
      </c>
      <c r="K894" s="3" t="s">
        <v>129</v>
      </c>
      <c r="L894" s="3" t="s">
        <v>130</v>
      </c>
      <c r="M894" s="3" t="s">
        <v>8339</v>
      </c>
      <c r="N894" s="3" t="s">
        <v>811</v>
      </c>
      <c r="O894" s="3">
        <v>112</v>
      </c>
    </row>
    <row r="895" spans="1:15" x14ac:dyDescent="0.25">
      <c r="A895" s="3" t="s">
        <v>2047</v>
      </c>
      <c r="B895" s="3" t="s">
        <v>124</v>
      </c>
      <c r="C895" s="3" t="s">
        <v>11</v>
      </c>
      <c r="D895" s="3" t="s">
        <v>125</v>
      </c>
      <c r="E895" s="3" t="s">
        <v>126</v>
      </c>
      <c r="F895" s="3" t="s">
        <v>127</v>
      </c>
      <c r="G895" s="3">
        <v>929700</v>
      </c>
      <c r="H895" s="3">
        <v>930788</v>
      </c>
      <c r="I895" s="3" t="s">
        <v>128</v>
      </c>
      <c r="J895" s="3">
        <v>1089</v>
      </c>
      <c r="K895" s="3" t="s">
        <v>129</v>
      </c>
      <c r="L895" s="3" t="s">
        <v>130</v>
      </c>
      <c r="M895" s="3" t="s">
        <v>8340</v>
      </c>
      <c r="N895" s="3" t="s">
        <v>2048</v>
      </c>
      <c r="O895" s="3">
        <v>362</v>
      </c>
    </row>
    <row r="896" spans="1:15" x14ac:dyDescent="0.25">
      <c r="A896" s="3" t="s">
        <v>2049</v>
      </c>
      <c r="B896" s="3" t="s">
        <v>124</v>
      </c>
      <c r="C896" s="3" t="s">
        <v>11</v>
      </c>
      <c r="D896" s="3" t="s">
        <v>125</v>
      </c>
      <c r="E896" s="3" t="s">
        <v>126</v>
      </c>
      <c r="F896" s="3" t="s">
        <v>127</v>
      </c>
      <c r="G896" s="3">
        <v>930864</v>
      </c>
      <c r="H896" s="3">
        <v>932042</v>
      </c>
      <c r="I896" s="3" t="s">
        <v>159</v>
      </c>
      <c r="J896" s="3">
        <v>1179</v>
      </c>
      <c r="K896" s="3" t="s">
        <v>129</v>
      </c>
      <c r="L896" s="3" t="s">
        <v>130</v>
      </c>
      <c r="M896" s="3" t="s">
        <v>8342</v>
      </c>
      <c r="N896" s="3" t="s">
        <v>141</v>
      </c>
      <c r="O896" s="3">
        <v>392</v>
      </c>
    </row>
    <row r="897" spans="1:16" x14ac:dyDescent="0.25">
      <c r="A897" s="3" t="s">
        <v>2050</v>
      </c>
      <c r="B897" s="3" t="s">
        <v>124</v>
      </c>
      <c r="C897" s="3" t="s">
        <v>11</v>
      </c>
      <c r="D897" s="3" t="s">
        <v>125</v>
      </c>
      <c r="E897" s="3" t="s">
        <v>126</v>
      </c>
      <c r="F897" s="3" t="s">
        <v>127</v>
      </c>
      <c r="G897" s="3">
        <v>932064</v>
      </c>
      <c r="H897" s="3">
        <v>932363</v>
      </c>
      <c r="I897" s="3" t="s">
        <v>159</v>
      </c>
      <c r="J897" s="3">
        <v>300</v>
      </c>
      <c r="K897" s="3" t="s">
        <v>129</v>
      </c>
      <c r="L897" s="3" t="s">
        <v>130</v>
      </c>
      <c r="M897" s="3" t="s">
        <v>8343</v>
      </c>
      <c r="N897" s="3" t="s">
        <v>592</v>
      </c>
      <c r="O897" s="3">
        <v>99</v>
      </c>
    </row>
    <row r="898" spans="1:16" x14ac:dyDescent="0.25">
      <c r="A898" s="3" t="s">
        <v>2051</v>
      </c>
      <c r="B898" s="3" t="s">
        <v>124</v>
      </c>
      <c r="C898" s="3" t="s">
        <v>11</v>
      </c>
      <c r="D898" s="3" t="s">
        <v>125</v>
      </c>
      <c r="E898" s="3" t="s">
        <v>126</v>
      </c>
      <c r="F898" s="3" t="s">
        <v>127</v>
      </c>
      <c r="G898" s="3">
        <v>932532</v>
      </c>
      <c r="H898" s="3">
        <v>933236</v>
      </c>
      <c r="I898" s="3" t="s">
        <v>128</v>
      </c>
      <c r="J898" s="3">
        <v>705</v>
      </c>
      <c r="K898" s="3" t="s">
        <v>129</v>
      </c>
      <c r="L898" s="3" t="s">
        <v>130</v>
      </c>
      <c r="M898" s="3" t="s">
        <v>8344</v>
      </c>
      <c r="N898" s="3" t="s">
        <v>2052</v>
      </c>
      <c r="O898" s="3">
        <v>234</v>
      </c>
    </row>
    <row r="899" spans="1:16" x14ac:dyDescent="0.25">
      <c r="A899" s="3" t="s">
        <v>2053</v>
      </c>
      <c r="B899" s="3" t="s">
        <v>124</v>
      </c>
      <c r="C899" s="3" t="s">
        <v>11</v>
      </c>
      <c r="D899" s="3" t="s">
        <v>125</v>
      </c>
      <c r="E899" s="3" t="s">
        <v>126</v>
      </c>
      <c r="F899" s="3" t="s">
        <v>127</v>
      </c>
      <c r="G899" s="3">
        <v>933233</v>
      </c>
      <c r="H899" s="3">
        <v>934633</v>
      </c>
      <c r="I899" s="3" t="s">
        <v>128</v>
      </c>
      <c r="J899" s="3">
        <v>1401</v>
      </c>
      <c r="K899" s="3" t="s">
        <v>129</v>
      </c>
      <c r="L899" s="3" t="s">
        <v>130</v>
      </c>
      <c r="M899" s="3" t="s">
        <v>8345</v>
      </c>
      <c r="N899" s="3" t="s">
        <v>141</v>
      </c>
      <c r="O899" s="3">
        <v>466</v>
      </c>
    </row>
    <row r="900" spans="1:16" x14ac:dyDescent="0.25">
      <c r="A900" s="3" t="s">
        <v>2054</v>
      </c>
      <c r="B900" s="3" t="s">
        <v>124</v>
      </c>
      <c r="C900" s="3" t="s">
        <v>11</v>
      </c>
      <c r="D900" s="3" t="s">
        <v>125</v>
      </c>
      <c r="E900" s="3" t="s">
        <v>126</v>
      </c>
      <c r="F900" s="3" t="s">
        <v>127</v>
      </c>
      <c r="G900" s="3">
        <v>934716</v>
      </c>
      <c r="H900" s="3">
        <v>935093</v>
      </c>
      <c r="I900" s="3" t="s">
        <v>128</v>
      </c>
      <c r="J900" s="3">
        <v>378</v>
      </c>
      <c r="K900" s="3" t="s">
        <v>129</v>
      </c>
      <c r="L900" s="3" t="s">
        <v>130</v>
      </c>
      <c r="M900" s="3" t="s">
        <v>8346</v>
      </c>
      <c r="N900" s="3" t="s">
        <v>141</v>
      </c>
      <c r="O900" s="3">
        <v>125</v>
      </c>
    </row>
    <row r="901" spans="1:16" x14ac:dyDescent="0.25">
      <c r="A901" s="3" t="s">
        <v>2055</v>
      </c>
      <c r="B901" s="3" t="s">
        <v>124</v>
      </c>
      <c r="C901" s="3" t="s">
        <v>11</v>
      </c>
      <c r="D901" s="3" t="s">
        <v>125</v>
      </c>
      <c r="E901" s="3" t="s">
        <v>126</v>
      </c>
      <c r="F901" s="3" t="s">
        <v>127</v>
      </c>
      <c r="G901" s="3">
        <v>935938</v>
      </c>
      <c r="H901" s="3">
        <v>936414</v>
      </c>
      <c r="I901" s="3" t="s">
        <v>128</v>
      </c>
      <c r="J901" s="3">
        <v>477</v>
      </c>
      <c r="K901" s="3" t="s">
        <v>129</v>
      </c>
      <c r="L901" s="3" t="s">
        <v>130</v>
      </c>
      <c r="M901" s="3" t="s">
        <v>8347</v>
      </c>
      <c r="N901" s="3" t="s">
        <v>141</v>
      </c>
      <c r="O901" s="3">
        <v>158</v>
      </c>
    </row>
    <row r="902" spans="1:16" x14ac:dyDescent="0.25">
      <c r="A902" s="3" t="s">
        <v>2056</v>
      </c>
      <c r="B902" s="3" t="s">
        <v>124</v>
      </c>
      <c r="C902" s="3" t="s">
        <v>11</v>
      </c>
      <c r="D902" s="3" t="s">
        <v>125</v>
      </c>
      <c r="E902" s="3" t="s">
        <v>126</v>
      </c>
      <c r="F902" s="3" t="s">
        <v>127</v>
      </c>
      <c r="G902" s="3">
        <v>936859</v>
      </c>
      <c r="H902" s="3">
        <v>937296</v>
      </c>
      <c r="I902" s="3" t="s">
        <v>128</v>
      </c>
      <c r="J902" s="3">
        <v>438</v>
      </c>
      <c r="K902" s="3" t="s">
        <v>129</v>
      </c>
      <c r="L902" s="3" t="s">
        <v>130</v>
      </c>
      <c r="M902" s="3" t="s">
        <v>2057</v>
      </c>
      <c r="N902" s="3" t="s">
        <v>141</v>
      </c>
      <c r="O902" s="3">
        <v>145</v>
      </c>
    </row>
    <row r="903" spans="1:16" x14ac:dyDescent="0.25">
      <c r="A903" s="3" t="s">
        <v>2058</v>
      </c>
      <c r="B903" s="3" t="s">
        <v>124</v>
      </c>
      <c r="C903" s="3" t="s">
        <v>11</v>
      </c>
      <c r="D903" s="3" t="s">
        <v>125</v>
      </c>
      <c r="E903" s="3" t="s">
        <v>126</v>
      </c>
      <c r="F903" s="3" t="s">
        <v>127</v>
      </c>
      <c r="G903" s="3">
        <v>937570</v>
      </c>
      <c r="H903" s="3">
        <v>938145</v>
      </c>
      <c r="I903" s="3" t="s">
        <v>128</v>
      </c>
      <c r="J903" s="3">
        <v>576</v>
      </c>
      <c r="K903" s="3" t="s">
        <v>129</v>
      </c>
      <c r="L903" s="3" t="s">
        <v>130</v>
      </c>
      <c r="M903" s="3" t="s">
        <v>8283</v>
      </c>
      <c r="N903" s="3" t="s">
        <v>141</v>
      </c>
      <c r="O903" s="3">
        <v>191</v>
      </c>
    </row>
    <row r="904" spans="1:16" x14ac:dyDescent="0.25">
      <c r="A904" s="3" t="s">
        <v>2059</v>
      </c>
      <c r="B904" s="3" t="s">
        <v>124</v>
      </c>
      <c r="C904" s="3" t="s">
        <v>11</v>
      </c>
      <c r="D904" s="3" t="s">
        <v>125</v>
      </c>
      <c r="E904" s="3" t="s">
        <v>126</v>
      </c>
      <c r="F904" s="3" t="s">
        <v>127</v>
      </c>
      <c r="G904" s="3">
        <v>938379</v>
      </c>
      <c r="H904" s="3">
        <v>939284</v>
      </c>
      <c r="I904" s="3" t="s">
        <v>159</v>
      </c>
      <c r="J904" s="3">
        <v>906</v>
      </c>
      <c r="K904" s="3" t="s">
        <v>129</v>
      </c>
      <c r="L904" s="3" t="s">
        <v>130</v>
      </c>
      <c r="M904" s="3" t="s">
        <v>8349</v>
      </c>
      <c r="N904" s="3" t="s">
        <v>141</v>
      </c>
      <c r="O904" s="3">
        <v>301</v>
      </c>
    </row>
    <row r="905" spans="1:16" x14ac:dyDescent="0.25">
      <c r="A905" s="3" t="s">
        <v>2060</v>
      </c>
      <c r="B905" s="3" t="s">
        <v>124</v>
      </c>
      <c r="C905" s="3" t="s">
        <v>70</v>
      </c>
      <c r="D905" s="3" t="s">
        <v>125</v>
      </c>
      <c r="E905" s="3" t="s">
        <v>126</v>
      </c>
      <c r="F905" s="3" t="s">
        <v>127</v>
      </c>
      <c r="G905" s="3">
        <v>939676</v>
      </c>
      <c r="H905" s="3">
        <v>939958</v>
      </c>
      <c r="I905" s="3" t="s">
        <v>159</v>
      </c>
      <c r="J905" s="3">
        <v>283</v>
      </c>
      <c r="K905" s="3" t="e">
        <v>#N/A</v>
      </c>
      <c r="L905" s="3" t="e">
        <v>#N/A</v>
      </c>
      <c r="M905" s="3" t="e">
        <v>#N/A</v>
      </c>
      <c r="N905" s="3" t="e">
        <v>#N/A</v>
      </c>
      <c r="O905" s="3" t="e">
        <v>#N/A</v>
      </c>
      <c r="P905" s="3" t="e">
        <v>#N/A</v>
      </c>
    </row>
    <row r="906" spans="1:16" x14ac:dyDescent="0.25">
      <c r="A906" s="3" t="s">
        <v>2061</v>
      </c>
      <c r="B906" s="3" t="s">
        <v>124</v>
      </c>
      <c r="C906" s="3" t="s">
        <v>11</v>
      </c>
      <c r="D906" s="3" t="s">
        <v>125</v>
      </c>
      <c r="E906" s="3" t="s">
        <v>126</v>
      </c>
      <c r="F906" s="3" t="s">
        <v>127</v>
      </c>
      <c r="G906" s="3">
        <v>940225</v>
      </c>
      <c r="H906" s="3">
        <v>940530</v>
      </c>
      <c r="I906" s="3" t="s">
        <v>159</v>
      </c>
      <c r="J906" s="3">
        <v>306</v>
      </c>
      <c r="K906" s="3" t="s">
        <v>129</v>
      </c>
      <c r="L906" s="3" t="s">
        <v>130</v>
      </c>
      <c r="M906" s="3" t="s">
        <v>8341</v>
      </c>
      <c r="N906" s="3" t="s">
        <v>157</v>
      </c>
      <c r="O906" s="3">
        <v>101</v>
      </c>
    </row>
    <row r="907" spans="1:16" x14ac:dyDescent="0.25">
      <c r="A907" s="3" t="s">
        <v>2062</v>
      </c>
      <c r="B907" s="3" t="s">
        <v>124</v>
      </c>
      <c r="C907" s="3" t="s">
        <v>11</v>
      </c>
      <c r="D907" s="3" t="s">
        <v>125</v>
      </c>
      <c r="E907" s="3" t="s">
        <v>126</v>
      </c>
      <c r="F907" s="3" t="s">
        <v>127</v>
      </c>
      <c r="G907" s="3">
        <v>941581</v>
      </c>
      <c r="H907" s="3">
        <v>941883</v>
      </c>
      <c r="I907" s="3" t="s">
        <v>128</v>
      </c>
      <c r="J907" s="3">
        <v>303</v>
      </c>
      <c r="K907" s="3" t="s">
        <v>129</v>
      </c>
      <c r="L907" s="3" t="s">
        <v>130</v>
      </c>
      <c r="M907" s="3" t="s">
        <v>2063</v>
      </c>
      <c r="N907" s="3" t="s">
        <v>141</v>
      </c>
      <c r="O907" s="3">
        <v>100</v>
      </c>
    </row>
    <row r="908" spans="1:16" x14ac:dyDescent="0.25">
      <c r="A908" s="3" t="s">
        <v>2064</v>
      </c>
      <c r="B908" s="3" t="s">
        <v>124</v>
      </c>
      <c r="C908" s="3" t="s">
        <v>11</v>
      </c>
      <c r="D908" s="3" t="s">
        <v>125</v>
      </c>
      <c r="E908" s="3" t="s">
        <v>126</v>
      </c>
      <c r="F908" s="3" t="s">
        <v>127</v>
      </c>
      <c r="G908" s="3">
        <v>942372</v>
      </c>
      <c r="H908" s="3">
        <v>942692</v>
      </c>
      <c r="I908" s="3" t="s">
        <v>128</v>
      </c>
      <c r="J908" s="3">
        <v>321</v>
      </c>
      <c r="K908" s="3" t="s">
        <v>129</v>
      </c>
      <c r="L908" s="3" t="s">
        <v>130</v>
      </c>
      <c r="M908" s="3" t="s">
        <v>2065</v>
      </c>
      <c r="N908" s="3" t="s">
        <v>141</v>
      </c>
      <c r="O908" s="3">
        <v>106</v>
      </c>
    </row>
    <row r="909" spans="1:16" x14ac:dyDescent="0.25">
      <c r="A909" s="3" t="s">
        <v>2066</v>
      </c>
      <c r="B909" s="3" t="s">
        <v>124</v>
      </c>
      <c r="C909" s="3" t="s">
        <v>11</v>
      </c>
      <c r="D909" s="3" t="s">
        <v>125</v>
      </c>
      <c r="E909" s="3" t="s">
        <v>126</v>
      </c>
      <c r="F909" s="3" t="s">
        <v>127</v>
      </c>
      <c r="G909" s="3">
        <v>942949</v>
      </c>
      <c r="H909" s="3">
        <v>944499</v>
      </c>
      <c r="I909" s="3" t="s">
        <v>159</v>
      </c>
      <c r="J909" s="3">
        <v>1551</v>
      </c>
      <c r="K909" s="3" t="s">
        <v>129</v>
      </c>
      <c r="L909" s="3" t="s">
        <v>130</v>
      </c>
      <c r="M909" s="3" t="s">
        <v>8360</v>
      </c>
      <c r="N909" s="3" t="s">
        <v>157</v>
      </c>
      <c r="O909" s="3">
        <v>516</v>
      </c>
    </row>
    <row r="910" spans="1:16" x14ac:dyDescent="0.25">
      <c r="A910" s="3" t="s">
        <v>2067</v>
      </c>
      <c r="B910" s="3" t="s">
        <v>124</v>
      </c>
      <c r="C910" s="3" t="s">
        <v>11</v>
      </c>
      <c r="D910" s="3" t="s">
        <v>125</v>
      </c>
      <c r="E910" s="3" t="s">
        <v>126</v>
      </c>
      <c r="F910" s="3" t="s">
        <v>127</v>
      </c>
      <c r="G910" s="3">
        <v>944931</v>
      </c>
      <c r="H910" s="3">
        <v>945221</v>
      </c>
      <c r="I910" s="3" t="s">
        <v>128</v>
      </c>
      <c r="J910" s="3">
        <v>291</v>
      </c>
      <c r="K910" s="3" t="s">
        <v>129</v>
      </c>
      <c r="L910" s="3" t="s">
        <v>130</v>
      </c>
      <c r="M910" s="3" t="s">
        <v>8370</v>
      </c>
      <c r="N910" s="3" t="s">
        <v>141</v>
      </c>
      <c r="O910" s="3">
        <v>96</v>
      </c>
    </row>
    <row r="911" spans="1:16" x14ac:dyDescent="0.25">
      <c r="A911" s="3" t="s">
        <v>2068</v>
      </c>
      <c r="B911" s="3" t="s">
        <v>124</v>
      </c>
      <c r="C911" s="3" t="s">
        <v>11</v>
      </c>
      <c r="D911" s="3" t="s">
        <v>125</v>
      </c>
      <c r="E911" s="3" t="s">
        <v>126</v>
      </c>
      <c r="F911" s="3" t="s">
        <v>127</v>
      </c>
      <c r="G911" s="3">
        <v>945522</v>
      </c>
      <c r="H911" s="3">
        <v>946037</v>
      </c>
      <c r="I911" s="3" t="s">
        <v>128</v>
      </c>
      <c r="J911" s="3">
        <v>516</v>
      </c>
      <c r="K911" s="3" t="s">
        <v>129</v>
      </c>
      <c r="L911" s="3" t="s">
        <v>130</v>
      </c>
      <c r="M911" s="3" t="s">
        <v>2069</v>
      </c>
      <c r="N911" s="3" t="s">
        <v>141</v>
      </c>
      <c r="O911" s="3">
        <v>171</v>
      </c>
    </row>
    <row r="912" spans="1:16" x14ac:dyDescent="0.25">
      <c r="A912" s="3" t="s">
        <v>2070</v>
      </c>
      <c r="B912" s="3" t="s">
        <v>124</v>
      </c>
      <c r="C912" s="3" t="s">
        <v>11</v>
      </c>
      <c r="D912" s="3" t="s">
        <v>125</v>
      </c>
      <c r="E912" s="3" t="s">
        <v>126</v>
      </c>
      <c r="F912" s="3" t="s">
        <v>127</v>
      </c>
      <c r="G912" s="3">
        <v>946246</v>
      </c>
      <c r="H912" s="3">
        <v>946545</v>
      </c>
      <c r="I912" s="3" t="s">
        <v>128</v>
      </c>
      <c r="J912" s="3">
        <v>300</v>
      </c>
      <c r="K912" s="3" t="s">
        <v>129</v>
      </c>
      <c r="L912" s="3" t="s">
        <v>130</v>
      </c>
      <c r="M912" s="3" t="s">
        <v>8380</v>
      </c>
      <c r="N912" s="3" t="s">
        <v>2071</v>
      </c>
      <c r="O912" s="3">
        <v>99</v>
      </c>
    </row>
    <row r="913" spans="1:15" x14ac:dyDescent="0.25">
      <c r="A913" s="3" t="s">
        <v>2072</v>
      </c>
      <c r="B913" s="3" t="s">
        <v>124</v>
      </c>
      <c r="C913" s="3" t="s">
        <v>11</v>
      </c>
      <c r="D913" s="3" t="s">
        <v>125</v>
      </c>
      <c r="E913" s="3" t="s">
        <v>126</v>
      </c>
      <c r="F913" s="3" t="s">
        <v>127</v>
      </c>
      <c r="G913" s="3">
        <v>946614</v>
      </c>
      <c r="H913" s="3">
        <v>946901</v>
      </c>
      <c r="I913" s="3" t="s">
        <v>128</v>
      </c>
      <c r="J913" s="3">
        <v>288</v>
      </c>
      <c r="K913" s="3" t="s">
        <v>129</v>
      </c>
      <c r="L913" s="3" t="s">
        <v>130</v>
      </c>
      <c r="M913" s="3" t="s">
        <v>8390</v>
      </c>
      <c r="N913" s="3" t="s">
        <v>2073</v>
      </c>
      <c r="O913" s="3">
        <v>95</v>
      </c>
    </row>
    <row r="914" spans="1:15" x14ac:dyDescent="0.25">
      <c r="A914" s="3" t="s">
        <v>2074</v>
      </c>
      <c r="B914" s="3" t="s">
        <v>124</v>
      </c>
      <c r="C914" s="3" t="s">
        <v>11</v>
      </c>
      <c r="D914" s="3" t="s">
        <v>125</v>
      </c>
      <c r="E914" s="3" t="s">
        <v>126</v>
      </c>
      <c r="F914" s="3" t="s">
        <v>127</v>
      </c>
      <c r="G914" s="3">
        <v>947104</v>
      </c>
      <c r="H914" s="3">
        <v>947676</v>
      </c>
      <c r="I914" s="3" t="s">
        <v>128</v>
      </c>
      <c r="J914" s="3">
        <v>573</v>
      </c>
      <c r="K914" s="3" t="s">
        <v>129</v>
      </c>
      <c r="L914" s="3" t="s">
        <v>130</v>
      </c>
      <c r="M914" s="3" t="s">
        <v>2075</v>
      </c>
      <c r="N914" s="3" t="s">
        <v>141</v>
      </c>
      <c r="O914" s="3">
        <v>190</v>
      </c>
    </row>
    <row r="915" spans="1:15" x14ac:dyDescent="0.25">
      <c r="A915" s="3" t="s">
        <v>2076</v>
      </c>
      <c r="B915" s="3" t="s">
        <v>124</v>
      </c>
      <c r="C915" s="3" t="s">
        <v>11</v>
      </c>
      <c r="D915" s="3" t="s">
        <v>125</v>
      </c>
      <c r="E915" s="3" t="s">
        <v>126</v>
      </c>
      <c r="F915" s="3" t="s">
        <v>127</v>
      </c>
      <c r="G915" s="3">
        <v>947915</v>
      </c>
      <c r="H915" s="3">
        <v>949198</v>
      </c>
      <c r="I915" s="3" t="s">
        <v>159</v>
      </c>
      <c r="J915" s="3">
        <v>1284</v>
      </c>
      <c r="K915" s="3" t="s">
        <v>129</v>
      </c>
      <c r="L915" s="3" t="s">
        <v>130</v>
      </c>
      <c r="M915" s="3" t="s">
        <v>8400</v>
      </c>
      <c r="N915" s="3" t="s">
        <v>2077</v>
      </c>
      <c r="O915" s="3">
        <v>427</v>
      </c>
    </row>
    <row r="916" spans="1:15" x14ac:dyDescent="0.25">
      <c r="A916" s="3" t="s">
        <v>2078</v>
      </c>
      <c r="B916" s="3" t="s">
        <v>124</v>
      </c>
      <c r="C916" s="3" t="s">
        <v>11</v>
      </c>
      <c r="D916" s="3" t="s">
        <v>125</v>
      </c>
      <c r="E916" s="3" t="s">
        <v>126</v>
      </c>
      <c r="F916" s="3" t="s">
        <v>127</v>
      </c>
      <c r="G916" s="3">
        <v>949268</v>
      </c>
      <c r="H916" s="3">
        <v>950140</v>
      </c>
      <c r="I916" s="3" t="s">
        <v>159</v>
      </c>
      <c r="J916" s="3">
        <v>873</v>
      </c>
      <c r="K916" s="3" t="s">
        <v>129</v>
      </c>
      <c r="L916" s="3" t="s">
        <v>130</v>
      </c>
      <c r="M916" s="3" t="s">
        <v>8319</v>
      </c>
      <c r="N916" s="3" t="s">
        <v>2079</v>
      </c>
      <c r="O916" s="3">
        <v>290</v>
      </c>
    </row>
    <row r="917" spans="1:15" x14ac:dyDescent="0.25">
      <c r="A917" s="3" t="s">
        <v>2080</v>
      </c>
      <c r="B917" s="3" t="s">
        <v>124</v>
      </c>
      <c r="C917" s="3" t="s">
        <v>11</v>
      </c>
      <c r="D917" s="3" t="s">
        <v>125</v>
      </c>
      <c r="E917" s="3" t="s">
        <v>126</v>
      </c>
      <c r="F917" s="3" t="s">
        <v>127</v>
      </c>
      <c r="G917" s="3">
        <v>950255</v>
      </c>
      <c r="H917" s="3">
        <v>950878</v>
      </c>
      <c r="I917" s="3" t="s">
        <v>128</v>
      </c>
      <c r="J917" s="3">
        <v>624</v>
      </c>
      <c r="K917" s="3" t="s">
        <v>129</v>
      </c>
      <c r="L917" s="3" t="s">
        <v>130</v>
      </c>
      <c r="M917" s="3" t="s">
        <v>8336</v>
      </c>
      <c r="N917" s="3" t="s">
        <v>141</v>
      </c>
      <c r="O917" s="3">
        <v>207</v>
      </c>
    </row>
    <row r="918" spans="1:15" x14ac:dyDescent="0.25">
      <c r="A918" s="3" t="s">
        <v>2081</v>
      </c>
      <c r="B918" s="3" t="s">
        <v>124</v>
      </c>
      <c r="C918" s="3" t="s">
        <v>11</v>
      </c>
      <c r="D918" s="3" t="s">
        <v>125</v>
      </c>
      <c r="E918" s="3" t="s">
        <v>126</v>
      </c>
      <c r="F918" s="3" t="s">
        <v>127</v>
      </c>
      <c r="G918" s="3">
        <v>950891</v>
      </c>
      <c r="H918" s="3">
        <v>952504</v>
      </c>
      <c r="I918" s="3" t="s">
        <v>159</v>
      </c>
      <c r="J918" s="3">
        <v>1614</v>
      </c>
      <c r="K918" s="3" t="s">
        <v>129</v>
      </c>
      <c r="L918" s="3" t="s">
        <v>130</v>
      </c>
      <c r="M918" s="3" t="s">
        <v>8349</v>
      </c>
      <c r="N918" s="3" t="s">
        <v>2082</v>
      </c>
      <c r="O918" s="3">
        <v>537</v>
      </c>
    </row>
    <row r="919" spans="1:15" x14ac:dyDescent="0.25">
      <c r="A919" s="3" t="s">
        <v>2083</v>
      </c>
      <c r="B919" s="3" t="s">
        <v>124</v>
      </c>
      <c r="C919" s="3" t="s">
        <v>11</v>
      </c>
      <c r="D919" s="3" t="s">
        <v>125</v>
      </c>
      <c r="E919" s="3" t="s">
        <v>126</v>
      </c>
      <c r="F919" s="3" t="s">
        <v>127</v>
      </c>
      <c r="G919" s="3">
        <v>952513</v>
      </c>
      <c r="H919" s="3">
        <v>953319</v>
      </c>
      <c r="I919" s="3" t="s">
        <v>159</v>
      </c>
      <c r="J919" s="3">
        <v>807</v>
      </c>
      <c r="K919" s="3" t="s">
        <v>129</v>
      </c>
      <c r="L919" s="3" t="s">
        <v>130</v>
      </c>
      <c r="M919" s="3" t="s">
        <v>2084</v>
      </c>
      <c r="N919" s="3" t="s">
        <v>2085</v>
      </c>
      <c r="O919" s="3">
        <v>268</v>
      </c>
    </row>
    <row r="920" spans="1:15" x14ac:dyDescent="0.25">
      <c r="A920" s="3" t="s">
        <v>2086</v>
      </c>
      <c r="B920" s="3" t="s">
        <v>124</v>
      </c>
      <c r="C920" s="3" t="s">
        <v>11</v>
      </c>
      <c r="D920" s="3" t="s">
        <v>125</v>
      </c>
      <c r="E920" s="3" t="s">
        <v>126</v>
      </c>
      <c r="F920" s="3" t="s">
        <v>127</v>
      </c>
      <c r="G920" s="3">
        <v>953496</v>
      </c>
      <c r="H920" s="3">
        <v>954689</v>
      </c>
      <c r="I920" s="3" t="s">
        <v>128</v>
      </c>
      <c r="J920" s="3">
        <v>1194</v>
      </c>
      <c r="K920" s="3" t="s">
        <v>129</v>
      </c>
      <c r="L920" s="3" t="s">
        <v>130</v>
      </c>
      <c r="M920" s="3" t="s">
        <v>8402</v>
      </c>
      <c r="N920" s="3" t="s">
        <v>2087</v>
      </c>
      <c r="O920" s="3">
        <v>397</v>
      </c>
    </row>
    <row r="921" spans="1:15" x14ac:dyDescent="0.25">
      <c r="A921" s="3" t="s">
        <v>2088</v>
      </c>
      <c r="B921" s="3" t="s">
        <v>124</v>
      </c>
      <c r="C921" s="3" t="s">
        <v>11</v>
      </c>
      <c r="D921" s="3" t="s">
        <v>125</v>
      </c>
      <c r="E921" s="3" t="s">
        <v>126</v>
      </c>
      <c r="F921" s="3" t="s">
        <v>127</v>
      </c>
      <c r="G921" s="3">
        <v>954686</v>
      </c>
      <c r="H921" s="3">
        <v>955855</v>
      </c>
      <c r="I921" s="3" t="s">
        <v>128</v>
      </c>
      <c r="J921" s="3">
        <v>1170</v>
      </c>
      <c r="K921" s="3" t="s">
        <v>129</v>
      </c>
      <c r="L921" s="3" t="s">
        <v>130</v>
      </c>
      <c r="M921" s="3" t="s">
        <v>2089</v>
      </c>
      <c r="N921" s="3" t="s">
        <v>2090</v>
      </c>
      <c r="O921" s="3">
        <v>389</v>
      </c>
    </row>
    <row r="922" spans="1:15" x14ac:dyDescent="0.25">
      <c r="A922" s="3" t="s">
        <v>2091</v>
      </c>
      <c r="B922" s="3" t="s">
        <v>124</v>
      </c>
      <c r="C922" s="3" t="s">
        <v>11</v>
      </c>
      <c r="D922" s="3" t="s">
        <v>125</v>
      </c>
      <c r="E922" s="3" t="s">
        <v>126</v>
      </c>
      <c r="F922" s="3" t="s">
        <v>127</v>
      </c>
      <c r="G922" s="3">
        <v>955915</v>
      </c>
      <c r="H922" s="3">
        <v>956796</v>
      </c>
      <c r="I922" s="3" t="s">
        <v>159</v>
      </c>
      <c r="J922" s="3">
        <v>882</v>
      </c>
      <c r="K922" s="3" t="s">
        <v>129</v>
      </c>
      <c r="L922" s="3" t="s">
        <v>130</v>
      </c>
      <c r="M922" s="3" t="s">
        <v>2092</v>
      </c>
      <c r="N922" s="3" t="s">
        <v>141</v>
      </c>
      <c r="O922" s="3">
        <v>293</v>
      </c>
    </row>
    <row r="923" spans="1:15" x14ac:dyDescent="0.25">
      <c r="A923" s="3" t="s">
        <v>2093</v>
      </c>
      <c r="B923" s="3" t="s">
        <v>124</v>
      </c>
      <c r="C923" s="3" t="s">
        <v>11</v>
      </c>
      <c r="D923" s="3" t="s">
        <v>125</v>
      </c>
      <c r="E923" s="3" t="s">
        <v>126</v>
      </c>
      <c r="F923" s="3" t="s">
        <v>127</v>
      </c>
      <c r="G923" s="3">
        <v>956910</v>
      </c>
      <c r="H923" s="3">
        <v>957389</v>
      </c>
      <c r="I923" s="3" t="s">
        <v>159</v>
      </c>
      <c r="J923" s="3">
        <v>480</v>
      </c>
      <c r="K923" s="3" t="s">
        <v>129</v>
      </c>
      <c r="L923" s="3" t="s">
        <v>130</v>
      </c>
      <c r="M923" s="3" t="s">
        <v>2094</v>
      </c>
      <c r="N923" s="3" t="s">
        <v>2095</v>
      </c>
      <c r="O923" s="3">
        <v>159</v>
      </c>
    </row>
    <row r="924" spans="1:15" x14ac:dyDescent="0.25">
      <c r="A924" s="3" t="s">
        <v>2096</v>
      </c>
      <c r="B924" s="3" t="s">
        <v>124</v>
      </c>
      <c r="C924" s="3" t="s">
        <v>11</v>
      </c>
      <c r="D924" s="3" t="s">
        <v>125</v>
      </c>
      <c r="E924" s="3" t="s">
        <v>126</v>
      </c>
      <c r="F924" s="3" t="s">
        <v>127</v>
      </c>
      <c r="G924" s="3">
        <v>957473</v>
      </c>
      <c r="H924" s="3">
        <v>958906</v>
      </c>
      <c r="I924" s="3" t="s">
        <v>128</v>
      </c>
      <c r="J924" s="3">
        <v>1434</v>
      </c>
      <c r="K924" s="3" t="s">
        <v>129</v>
      </c>
      <c r="L924" s="3" t="s">
        <v>130</v>
      </c>
      <c r="M924" s="3" t="s">
        <v>2097</v>
      </c>
      <c r="N924" s="3" t="s">
        <v>2098</v>
      </c>
      <c r="O924" s="3">
        <v>477</v>
      </c>
    </row>
    <row r="925" spans="1:15" x14ac:dyDescent="0.25">
      <c r="A925" s="3" t="s">
        <v>2099</v>
      </c>
      <c r="B925" s="3" t="s">
        <v>124</v>
      </c>
      <c r="C925" s="3" t="s">
        <v>11</v>
      </c>
      <c r="D925" s="3" t="s">
        <v>125</v>
      </c>
      <c r="E925" s="3" t="s">
        <v>126</v>
      </c>
      <c r="F925" s="3" t="s">
        <v>127</v>
      </c>
      <c r="G925" s="3">
        <v>958986</v>
      </c>
      <c r="H925" s="3">
        <v>960743</v>
      </c>
      <c r="I925" s="3" t="s">
        <v>128</v>
      </c>
      <c r="J925" s="3">
        <v>1758</v>
      </c>
      <c r="K925" s="3" t="s">
        <v>129</v>
      </c>
      <c r="L925" s="3" t="s">
        <v>130</v>
      </c>
      <c r="M925" s="3" t="s">
        <v>2100</v>
      </c>
      <c r="N925" s="3" t="s">
        <v>2101</v>
      </c>
      <c r="O925" s="3">
        <v>585</v>
      </c>
    </row>
    <row r="926" spans="1:15" x14ac:dyDescent="0.25">
      <c r="A926" s="3" t="s">
        <v>2102</v>
      </c>
      <c r="B926" s="3" t="s">
        <v>124</v>
      </c>
      <c r="C926" s="3" t="s">
        <v>11</v>
      </c>
      <c r="D926" s="3" t="s">
        <v>125</v>
      </c>
      <c r="E926" s="3" t="s">
        <v>126</v>
      </c>
      <c r="F926" s="3" t="s">
        <v>127</v>
      </c>
      <c r="G926" s="3">
        <v>960751</v>
      </c>
      <c r="H926" s="3">
        <v>961626</v>
      </c>
      <c r="I926" s="3" t="s">
        <v>128</v>
      </c>
      <c r="J926" s="3">
        <v>876</v>
      </c>
      <c r="K926" s="3" t="s">
        <v>129</v>
      </c>
      <c r="L926" s="3" t="s">
        <v>130</v>
      </c>
      <c r="M926" s="3" t="s">
        <v>2103</v>
      </c>
      <c r="N926" s="3" t="s">
        <v>1904</v>
      </c>
      <c r="O926" s="3">
        <v>291</v>
      </c>
    </row>
    <row r="927" spans="1:15" x14ac:dyDescent="0.25">
      <c r="A927" s="3" t="s">
        <v>2104</v>
      </c>
      <c r="B927" s="3" t="s">
        <v>124</v>
      </c>
      <c r="C927" s="3" t="s">
        <v>11</v>
      </c>
      <c r="D927" s="3" t="s">
        <v>125</v>
      </c>
      <c r="E927" s="3" t="s">
        <v>126</v>
      </c>
      <c r="F927" s="3" t="s">
        <v>127</v>
      </c>
      <c r="G927" s="3">
        <v>961677</v>
      </c>
      <c r="H927" s="3">
        <v>962630</v>
      </c>
      <c r="I927" s="3" t="s">
        <v>128</v>
      </c>
      <c r="J927" s="3">
        <v>954</v>
      </c>
      <c r="K927" s="3" t="s">
        <v>129</v>
      </c>
      <c r="L927" s="3" t="s">
        <v>130</v>
      </c>
      <c r="M927" s="3" t="s">
        <v>2105</v>
      </c>
      <c r="N927" s="3" t="s">
        <v>1227</v>
      </c>
      <c r="O927" s="3">
        <v>317</v>
      </c>
    </row>
    <row r="928" spans="1:15" x14ac:dyDescent="0.25">
      <c r="A928" s="3" t="s">
        <v>2106</v>
      </c>
      <c r="B928" s="3" t="s">
        <v>124</v>
      </c>
      <c r="C928" s="3" t="s">
        <v>11</v>
      </c>
      <c r="D928" s="3" t="s">
        <v>125</v>
      </c>
      <c r="E928" s="3" t="s">
        <v>126</v>
      </c>
      <c r="F928" s="3" t="s">
        <v>127</v>
      </c>
      <c r="G928" s="3">
        <v>962723</v>
      </c>
      <c r="H928" s="3">
        <v>967387</v>
      </c>
      <c r="I928" s="3" t="s">
        <v>159</v>
      </c>
      <c r="J928" s="3">
        <v>4665</v>
      </c>
      <c r="K928" s="3" t="s">
        <v>129</v>
      </c>
      <c r="L928" s="3" t="s">
        <v>130</v>
      </c>
      <c r="M928" s="3" t="s">
        <v>2107</v>
      </c>
      <c r="N928" s="3" t="s">
        <v>2108</v>
      </c>
      <c r="O928" s="3">
        <v>1554</v>
      </c>
    </row>
    <row r="929" spans="1:15" x14ac:dyDescent="0.25">
      <c r="A929" s="3" t="s">
        <v>2109</v>
      </c>
      <c r="B929" s="3" t="s">
        <v>124</v>
      </c>
      <c r="C929" s="3" t="s">
        <v>11</v>
      </c>
      <c r="D929" s="3" t="s">
        <v>125</v>
      </c>
      <c r="E929" s="3" t="s">
        <v>126</v>
      </c>
      <c r="F929" s="3" t="s">
        <v>127</v>
      </c>
      <c r="G929" s="3">
        <v>967448</v>
      </c>
      <c r="H929" s="3">
        <v>968119</v>
      </c>
      <c r="I929" s="3" t="s">
        <v>159</v>
      </c>
      <c r="J929" s="3">
        <v>672</v>
      </c>
      <c r="K929" s="3" t="s">
        <v>129</v>
      </c>
      <c r="L929" s="3" t="s">
        <v>130</v>
      </c>
      <c r="M929" s="3" t="s">
        <v>2110</v>
      </c>
      <c r="N929" s="3" t="s">
        <v>355</v>
      </c>
      <c r="O929" s="3">
        <v>223</v>
      </c>
    </row>
    <row r="930" spans="1:15" x14ac:dyDescent="0.25">
      <c r="A930" s="3" t="s">
        <v>2111</v>
      </c>
      <c r="B930" s="3" t="s">
        <v>124</v>
      </c>
      <c r="C930" s="3" t="s">
        <v>11</v>
      </c>
      <c r="D930" s="3" t="s">
        <v>125</v>
      </c>
      <c r="E930" s="3" t="s">
        <v>126</v>
      </c>
      <c r="F930" s="3" t="s">
        <v>127</v>
      </c>
      <c r="G930" s="3">
        <v>968168</v>
      </c>
      <c r="H930" s="3">
        <v>969694</v>
      </c>
      <c r="I930" s="3" t="s">
        <v>159</v>
      </c>
      <c r="J930" s="3">
        <v>1527</v>
      </c>
      <c r="K930" s="3" t="s">
        <v>129</v>
      </c>
      <c r="L930" s="3" t="s">
        <v>130</v>
      </c>
      <c r="M930" s="3" t="s">
        <v>2112</v>
      </c>
      <c r="N930" s="3" t="s">
        <v>446</v>
      </c>
      <c r="O930" s="3">
        <v>508</v>
      </c>
    </row>
    <row r="931" spans="1:15" x14ac:dyDescent="0.25">
      <c r="A931" s="3" t="s">
        <v>2113</v>
      </c>
      <c r="B931" s="3" t="s">
        <v>124</v>
      </c>
      <c r="C931" s="3" t="s">
        <v>11</v>
      </c>
      <c r="D931" s="3" t="s">
        <v>125</v>
      </c>
      <c r="E931" s="3" t="s">
        <v>126</v>
      </c>
      <c r="F931" s="3" t="s">
        <v>127</v>
      </c>
      <c r="G931" s="3">
        <v>969700</v>
      </c>
      <c r="H931" s="3">
        <v>970944</v>
      </c>
      <c r="I931" s="3" t="s">
        <v>159</v>
      </c>
      <c r="J931" s="3">
        <v>1245</v>
      </c>
      <c r="K931" s="3" t="s">
        <v>129</v>
      </c>
      <c r="L931" s="3" t="s">
        <v>130</v>
      </c>
      <c r="M931" s="3" t="s">
        <v>2114</v>
      </c>
      <c r="N931" s="3" t="s">
        <v>141</v>
      </c>
      <c r="O931" s="3">
        <v>414</v>
      </c>
    </row>
    <row r="932" spans="1:15" x14ac:dyDescent="0.25">
      <c r="A932" s="3" t="s">
        <v>2115</v>
      </c>
      <c r="B932" s="3" t="s">
        <v>124</v>
      </c>
      <c r="C932" s="3" t="s">
        <v>11</v>
      </c>
      <c r="D932" s="3" t="s">
        <v>125</v>
      </c>
      <c r="E932" s="3" t="s">
        <v>126</v>
      </c>
      <c r="F932" s="3" t="s">
        <v>127</v>
      </c>
      <c r="G932" s="3">
        <v>970987</v>
      </c>
      <c r="H932" s="3">
        <v>971439</v>
      </c>
      <c r="I932" s="3" t="s">
        <v>128</v>
      </c>
      <c r="J932" s="3">
        <v>453</v>
      </c>
      <c r="K932" s="3" t="s">
        <v>129</v>
      </c>
      <c r="L932" s="3" t="s">
        <v>130</v>
      </c>
      <c r="M932" s="3" t="s">
        <v>8403</v>
      </c>
      <c r="N932" s="3" t="s">
        <v>2116</v>
      </c>
      <c r="O932" s="3">
        <v>150</v>
      </c>
    </row>
    <row r="933" spans="1:15" x14ac:dyDescent="0.25">
      <c r="A933" s="3" t="s">
        <v>2117</v>
      </c>
      <c r="B933" s="3" t="s">
        <v>124</v>
      </c>
      <c r="C933" s="3" t="s">
        <v>11</v>
      </c>
      <c r="D933" s="3" t="s">
        <v>125</v>
      </c>
      <c r="E933" s="3" t="s">
        <v>126</v>
      </c>
      <c r="F933" s="3" t="s">
        <v>127</v>
      </c>
      <c r="G933" s="3">
        <v>971492</v>
      </c>
      <c r="H933" s="3">
        <v>972832</v>
      </c>
      <c r="I933" s="3" t="s">
        <v>128</v>
      </c>
      <c r="J933" s="3">
        <v>1341</v>
      </c>
      <c r="K933" s="3" t="s">
        <v>129</v>
      </c>
      <c r="L933" s="3" t="s">
        <v>130</v>
      </c>
      <c r="M933" s="3" t="s">
        <v>2118</v>
      </c>
      <c r="N933" s="3" t="s">
        <v>2119</v>
      </c>
      <c r="O933" s="3">
        <v>446</v>
      </c>
    </row>
    <row r="934" spans="1:15" x14ac:dyDescent="0.25">
      <c r="A934" s="3" t="s">
        <v>2120</v>
      </c>
      <c r="B934" s="3" t="s">
        <v>124</v>
      </c>
      <c r="C934" s="3" t="s">
        <v>11</v>
      </c>
      <c r="D934" s="3" t="s">
        <v>125</v>
      </c>
      <c r="E934" s="3" t="s">
        <v>126</v>
      </c>
      <c r="F934" s="3" t="s">
        <v>127</v>
      </c>
      <c r="G934" s="3">
        <v>972911</v>
      </c>
      <c r="H934" s="3">
        <v>973297</v>
      </c>
      <c r="I934" s="3" t="s">
        <v>128</v>
      </c>
      <c r="J934" s="3">
        <v>387</v>
      </c>
      <c r="K934" s="3" t="s">
        <v>129</v>
      </c>
      <c r="L934" s="3" t="s">
        <v>130</v>
      </c>
      <c r="M934" s="3" t="s">
        <v>2121</v>
      </c>
      <c r="N934" s="3" t="s">
        <v>141</v>
      </c>
      <c r="O934" s="3">
        <v>128</v>
      </c>
    </row>
    <row r="935" spans="1:15" x14ac:dyDescent="0.25">
      <c r="A935" s="3" t="s">
        <v>2122</v>
      </c>
      <c r="B935" s="3" t="s">
        <v>124</v>
      </c>
      <c r="C935" s="3" t="s">
        <v>11</v>
      </c>
      <c r="D935" s="3" t="s">
        <v>125</v>
      </c>
      <c r="E935" s="3" t="s">
        <v>126</v>
      </c>
      <c r="F935" s="3" t="s">
        <v>127</v>
      </c>
      <c r="G935" s="3">
        <v>973425</v>
      </c>
      <c r="H935" s="3">
        <v>973736</v>
      </c>
      <c r="I935" s="3" t="s">
        <v>128</v>
      </c>
      <c r="J935" s="3">
        <v>312</v>
      </c>
      <c r="K935" s="3" t="s">
        <v>129</v>
      </c>
      <c r="L935" s="3" t="s">
        <v>130</v>
      </c>
      <c r="M935" s="3" t="s">
        <v>2123</v>
      </c>
      <c r="N935" s="3" t="s">
        <v>2124</v>
      </c>
      <c r="O935" s="3">
        <v>103</v>
      </c>
    </row>
    <row r="936" spans="1:15" x14ac:dyDescent="0.25">
      <c r="A936" s="3" t="s">
        <v>2125</v>
      </c>
      <c r="B936" s="3" t="s">
        <v>124</v>
      </c>
      <c r="C936" s="3" t="s">
        <v>11</v>
      </c>
      <c r="D936" s="3" t="s">
        <v>125</v>
      </c>
      <c r="E936" s="3" t="s">
        <v>126</v>
      </c>
      <c r="F936" s="3" t="s">
        <v>127</v>
      </c>
      <c r="G936" s="3">
        <v>974121</v>
      </c>
      <c r="H936" s="3">
        <v>974558</v>
      </c>
      <c r="I936" s="3" t="s">
        <v>128</v>
      </c>
      <c r="J936" s="3">
        <v>438</v>
      </c>
      <c r="K936" s="3" t="s">
        <v>129</v>
      </c>
      <c r="L936" s="3" t="s">
        <v>130</v>
      </c>
      <c r="M936" s="3" t="s">
        <v>2126</v>
      </c>
      <c r="N936" s="3" t="s">
        <v>2127</v>
      </c>
      <c r="O936" s="3">
        <v>145</v>
      </c>
    </row>
    <row r="937" spans="1:15" x14ac:dyDescent="0.25">
      <c r="A937" s="3" t="s">
        <v>2128</v>
      </c>
      <c r="B937" s="3" t="s">
        <v>124</v>
      </c>
      <c r="C937" s="3" t="s">
        <v>11</v>
      </c>
      <c r="D937" s="3" t="s">
        <v>125</v>
      </c>
      <c r="E937" s="3" t="s">
        <v>126</v>
      </c>
      <c r="F937" s="3" t="s">
        <v>127</v>
      </c>
      <c r="G937" s="3">
        <v>974555</v>
      </c>
      <c r="H937" s="3">
        <v>975343</v>
      </c>
      <c r="I937" s="3" t="s">
        <v>128</v>
      </c>
      <c r="J937" s="3">
        <v>789</v>
      </c>
      <c r="K937" s="3" t="s">
        <v>129</v>
      </c>
      <c r="L937" s="3" t="s">
        <v>130</v>
      </c>
      <c r="M937" s="3" t="s">
        <v>2129</v>
      </c>
      <c r="N937" s="3" t="s">
        <v>1254</v>
      </c>
      <c r="O937" s="3">
        <v>262</v>
      </c>
    </row>
    <row r="938" spans="1:15" x14ac:dyDescent="0.25">
      <c r="A938" s="3" t="s">
        <v>2130</v>
      </c>
      <c r="B938" s="3" t="s">
        <v>124</v>
      </c>
      <c r="C938" s="3" t="s">
        <v>11</v>
      </c>
      <c r="D938" s="3" t="s">
        <v>125</v>
      </c>
      <c r="E938" s="3" t="s">
        <v>126</v>
      </c>
      <c r="F938" s="3" t="s">
        <v>127</v>
      </c>
      <c r="G938" s="3">
        <v>975459</v>
      </c>
      <c r="H938" s="3">
        <v>977264</v>
      </c>
      <c r="I938" s="3" t="s">
        <v>159</v>
      </c>
      <c r="J938" s="3">
        <v>1806</v>
      </c>
      <c r="K938" s="3" t="s">
        <v>129</v>
      </c>
      <c r="L938" s="3" t="s">
        <v>130</v>
      </c>
      <c r="M938" s="3" t="s">
        <v>2131</v>
      </c>
      <c r="N938" s="3" t="s">
        <v>2132</v>
      </c>
      <c r="O938" s="3">
        <v>601</v>
      </c>
    </row>
    <row r="939" spans="1:15" x14ac:dyDescent="0.25">
      <c r="A939" s="3" t="s">
        <v>2133</v>
      </c>
      <c r="B939" s="3" t="s">
        <v>124</v>
      </c>
      <c r="C939" s="3" t="s">
        <v>11</v>
      </c>
      <c r="D939" s="3" t="s">
        <v>125</v>
      </c>
      <c r="E939" s="3" t="s">
        <v>126</v>
      </c>
      <c r="F939" s="3" t="s">
        <v>127</v>
      </c>
      <c r="G939" s="3">
        <v>977364</v>
      </c>
      <c r="H939" s="3">
        <v>977783</v>
      </c>
      <c r="I939" s="3" t="s">
        <v>159</v>
      </c>
      <c r="J939" s="3">
        <v>420</v>
      </c>
      <c r="K939" s="3" t="s">
        <v>129</v>
      </c>
      <c r="L939" s="3" t="s">
        <v>130</v>
      </c>
      <c r="M939" s="3" t="s">
        <v>2134</v>
      </c>
      <c r="N939" s="3" t="s">
        <v>2135</v>
      </c>
      <c r="O939" s="3">
        <v>139</v>
      </c>
    </row>
    <row r="940" spans="1:15" x14ac:dyDescent="0.25">
      <c r="A940" s="3" t="s">
        <v>2136</v>
      </c>
      <c r="B940" s="3" t="s">
        <v>124</v>
      </c>
      <c r="C940" s="3" t="s">
        <v>11</v>
      </c>
      <c r="D940" s="3" t="s">
        <v>125</v>
      </c>
      <c r="E940" s="3" t="s">
        <v>126</v>
      </c>
      <c r="F940" s="3" t="s">
        <v>127</v>
      </c>
      <c r="G940" s="3">
        <v>977794</v>
      </c>
      <c r="H940" s="3">
        <v>978684</v>
      </c>
      <c r="I940" s="3" t="s">
        <v>159</v>
      </c>
      <c r="J940" s="3">
        <v>891</v>
      </c>
      <c r="K940" s="3" t="s">
        <v>129</v>
      </c>
      <c r="L940" s="3" t="s">
        <v>130</v>
      </c>
      <c r="M940" s="3" t="s">
        <v>2137</v>
      </c>
      <c r="N940" s="3" t="s">
        <v>2138</v>
      </c>
      <c r="O940" s="3">
        <v>296</v>
      </c>
    </row>
    <row r="941" spans="1:15" x14ac:dyDescent="0.25">
      <c r="A941" s="3" t="s">
        <v>2139</v>
      </c>
      <c r="B941" s="3" t="s">
        <v>124</v>
      </c>
      <c r="C941" s="3" t="s">
        <v>11</v>
      </c>
      <c r="D941" s="3" t="s">
        <v>125</v>
      </c>
      <c r="E941" s="3" t="s">
        <v>126</v>
      </c>
      <c r="F941" s="3" t="s">
        <v>127</v>
      </c>
      <c r="G941" s="3">
        <v>978757</v>
      </c>
      <c r="H941" s="3">
        <v>979398</v>
      </c>
      <c r="I941" s="3" t="s">
        <v>159</v>
      </c>
      <c r="J941" s="3">
        <v>642</v>
      </c>
      <c r="K941" s="3" t="s">
        <v>129</v>
      </c>
      <c r="L941" s="3" t="s">
        <v>130</v>
      </c>
      <c r="M941" s="3" t="s">
        <v>2140</v>
      </c>
      <c r="N941" s="3" t="s">
        <v>2141</v>
      </c>
      <c r="O941" s="3">
        <v>213</v>
      </c>
    </row>
    <row r="942" spans="1:15" x14ac:dyDescent="0.25">
      <c r="A942" s="3" t="s">
        <v>2142</v>
      </c>
      <c r="B942" s="3" t="s">
        <v>124</v>
      </c>
      <c r="C942" s="3" t="s">
        <v>11</v>
      </c>
      <c r="D942" s="3" t="s">
        <v>125</v>
      </c>
      <c r="E942" s="3" t="s">
        <v>126</v>
      </c>
      <c r="F942" s="3" t="s">
        <v>127</v>
      </c>
      <c r="G942" s="3">
        <v>979395</v>
      </c>
      <c r="H942" s="3">
        <v>979616</v>
      </c>
      <c r="I942" s="3" t="s">
        <v>159</v>
      </c>
      <c r="J942" s="3">
        <v>222</v>
      </c>
      <c r="K942" s="3" t="s">
        <v>129</v>
      </c>
      <c r="L942" s="3" t="s">
        <v>130</v>
      </c>
      <c r="M942" s="3" t="s">
        <v>8353</v>
      </c>
      <c r="N942" s="3" t="s">
        <v>141</v>
      </c>
      <c r="O942" s="3">
        <v>73</v>
      </c>
    </row>
    <row r="943" spans="1:15" x14ac:dyDescent="0.25">
      <c r="A943" s="3" t="s">
        <v>2143</v>
      </c>
      <c r="B943" s="3" t="s">
        <v>124</v>
      </c>
      <c r="C943" s="3" t="s">
        <v>11</v>
      </c>
      <c r="D943" s="3" t="s">
        <v>125</v>
      </c>
      <c r="E943" s="3" t="s">
        <v>126</v>
      </c>
      <c r="F943" s="3" t="s">
        <v>127</v>
      </c>
      <c r="G943" s="3">
        <v>979631</v>
      </c>
      <c r="H943" s="3">
        <v>981271</v>
      </c>
      <c r="I943" s="3" t="s">
        <v>159</v>
      </c>
      <c r="J943" s="3">
        <v>1641</v>
      </c>
      <c r="K943" s="3" t="s">
        <v>129</v>
      </c>
      <c r="L943" s="3" t="s">
        <v>130</v>
      </c>
      <c r="M943" s="3" t="s">
        <v>2144</v>
      </c>
      <c r="N943" s="3" t="s">
        <v>2145</v>
      </c>
      <c r="O943" s="3">
        <v>546</v>
      </c>
    </row>
    <row r="944" spans="1:15" x14ac:dyDescent="0.25">
      <c r="A944" s="3" t="s">
        <v>2146</v>
      </c>
      <c r="B944" s="3" t="s">
        <v>124</v>
      </c>
      <c r="C944" s="3" t="s">
        <v>11</v>
      </c>
      <c r="D944" s="3" t="s">
        <v>125</v>
      </c>
      <c r="E944" s="3" t="s">
        <v>126</v>
      </c>
      <c r="F944" s="3" t="s">
        <v>127</v>
      </c>
      <c r="G944" s="3">
        <v>981317</v>
      </c>
      <c r="H944" s="3">
        <v>982141</v>
      </c>
      <c r="I944" s="3" t="s">
        <v>128</v>
      </c>
      <c r="J944" s="3">
        <v>825</v>
      </c>
      <c r="K944" s="3" t="s">
        <v>129</v>
      </c>
      <c r="L944" s="3" t="s">
        <v>130</v>
      </c>
      <c r="M944" s="3" t="s">
        <v>8404</v>
      </c>
      <c r="N944" s="3" t="s">
        <v>2147</v>
      </c>
      <c r="O944" s="3">
        <v>274</v>
      </c>
    </row>
    <row r="945" spans="1:15" x14ac:dyDescent="0.25">
      <c r="A945" s="3" t="s">
        <v>2148</v>
      </c>
      <c r="B945" s="3" t="s">
        <v>124</v>
      </c>
      <c r="C945" s="3" t="s">
        <v>11</v>
      </c>
      <c r="D945" s="3" t="s">
        <v>125</v>
      </c>
      <c r="E945" s="3" t="s">
        <v>126</v>
      </c>
      <c r="F945" s="3" t="s">
        <v>127</v>
      </c>
      <c r="G945" s="3">
        <v>982181</v>
      </c>
      <c r="H945" s="3">
        <v>982699</v>
      </c>
      <c r="I945" s="3" t="s">
        <v>128</v>
      </c>
      <c r="J945" s="3">
        <v>519</v>
      </c>
      <c r="K945" s="3" t="s">
        <v>129</v>
      </c>
      <c r="L945" s="3" t="s">
        <v>130</v>
      </c>
      <c r="M945" s="3" t="s">
        <v>2149</v>
      </c>
      <c r="N945" s="3" t="s">
        <v>141</v>
      </c>
      <c r="O945" s="3">
        <v>172</v>
      </c>
    </row>
    <row r="946" spans="1:15" x14ac:dyDescent="0.25">
      <c r="A946" s="3" t="s">
        <v>2150</v>
      </c>
      <c r="B946" s="3" t="s">
        <v>124</v>
      </c>
      <c r="C946" s="3" t="s">
        <v>11</v>
      </c>
      <c r="D946" s="3" t="s">
        <v>125</v>
      </c>
      <c r="E946" s="3" t="s">
        <v>126</v>
      </c>
      <c r="F946" s="3" t="s">
        <v>127</v>
      </c>
      <c r="G946" s="3">
        <v>982654</v>
      </c>
      <c r="H946" s="3">
        <v>983328</v>
      </c>
      <c r="I946" s="3" t="s">
        <v>159</v>
      </c>
      <c r="J946" s="3">
        <v>675</v>
      </c>
      <c r="K946" s="3" t="s">
        <v>129</v>
      </c>
      <c r="L946" s="3" t="s">
        <v>130</v>
      </c>
      <c r="M946" s="3" t="s">
        <v>2151</v>
      </c>
      <c r="N946" s="3" t="s">
        <v>141</v>
      </c>
      <c r="O946" s="3">
        <v>224</v>
      </c>
    </row>
    <row r="947" spans="1:15" x14ac:dyDescent="0.25">
      <c r="A947" s="3" t="s">
        <v>2152</v>
      </c>
      <c r="B947" s="3" t="s">
        <v>124</v>
      </c>
      <c r="C947" s="3" t="s">
        <v>11</v>
      </c>
      <c r="D947" s="3" t="s">
        <v>125</v>
      </c>
      <c r="E947" s="3" t="s">
        <v>126</v>
      </c>
      <c r="F947" s="3" t="s">
        <v>127</v>
      </c>
      <c r="G947" s="3">
        <v>983427</v>
      </c>
      <c r="H947" s="3">
        <v>984728</v>
      </c>
      <c r="I947" s="3" t="s">
        <v>128</v>
      </c>
      <c r="J947" s="3">
        <v>1302</v>
      </c>
      <c r="K947" s="3" t="s">
        <v>129</v>
      </c>
      <c r="L947" s="3" t="s">
        <v>130</v>
      </c>
      <c r="M947" s="3" t="s">
        <v>2153</v>
      </c>
      <c r="N947" s="3" t="s">
        <v>2154</v>
      </c>
      <c r="O947" s="3">
        <v>433</v>
      </c>
    </row>
    <row r="948" spans="1:15" x14ac:dyDescent="0.25">
      <c r="A948" s="3" t="s">
        <v>2155</v>
      </c>
      <c r="B948" s="3" t="s">
        <v>124</v>
      </c>
      <c r="C948" s="3" t="s">
        <v>11</v>
      </c>
      <c r="D948" s="3" t="s">
        <v>125</v>
      </c>
      <c r="E948" s="3" t="s">
        <v>126</v>
      </c>
      <c r="F948" s="3" t="s">
        <v>127</v>
      </c>
      <c r="G948" s="3">
        <v>984751</v>
      </c>
      <c r="H948" s="3">
        <v>985275</v>
      </c>
      <c r="I948" s="3" t="s">
        <v>128</v>
      </c>
      <c r="J948" s="3">
        <v>525</v>
      </c>
      <c r="K948" s="3" t="s">
        <v>129</v>
      </c>
      <c r="L948" s="3" t="s">
        <v>130</v>
      </c>
      <c r="M948" s="3" t="s">
        <v>2156</v>
      </c>
      <c r="N948" s="3" t="s">
        <v>2157</v>
      </c>
      <c r="O948" s="3">
        <v>174</v>
      </c>
    </row>
    <row r="949" spans="1:15" x14ac:dyDescent="0.25">
      <c r="A949" s="3" t="s">
        <v>2158</v>
      </c>
      <c r="B949" s="3" t="s">
        <v>124</v>
      </c>
      <c r="C949" s="3" t="s">
        <v>11</v>
      </c>
      <c r="D949" s="3" t="s">
        <v>125</v>
      </c>
      <c r="E949" s="3" t="s">
        <v>126</v>
      </c>
      <c r="F949" s="3" t="s">
        <v>127</v>
      </c>
      <c r="G949" s="3">
        <v>985289</v>
      </c>
      <c r="H949" s="3">
        <v>986458</v>
      </c>
      <c r="I949" s="3" t="s">
        <v>128</v>
      </c>
      <c r="J949" s="3">
        <v>1170</v>
      </c>
      <c r="K949" s="3" t="s">
        <v>129</v>
      </c>
      <c r="L949" s="3" t="s">
        <v>130</v>
      </c>
      <c r="M949" s="3" t="s">
        <v>2159</v>
      </c>
      <c r="N949" s="3" t="s">
        <v>386</v>
      </c>
      <c r="O949" s="3">
        <v>389</v>
      </c>
    </row>
    <row r="950" spans="1:15" x14ac:dyDescent="0.25">
      <c r="A950" s="3" t="s">
        <v>2160</v>
      </c>
      <c r="B950" s="3" t="s">
        <v>124</v>
      </c>
      <c r="C950" s="3" t="s">
        <v>11</v>
      </c>
      <c r="D950" s="3" t="s">
        <v>125</v>
      </c>
      <c r="E950" s="3" t="s">
        <v>126</v>
      </c>
      <c r="F950" s="3" t="s">
        <v>127</v>
      </c>
      <c r="G950" s="3">
        <v>986481</v>
      </c>
      <c r="H950" s="3">
        <v>987089</v>
      </c>
      <c r="I950" s="3" t="s">
        <v>128</v>
      </c>
      <c r="J950" s="3">
        <v>609</v>
      </c>
      <c r="K950" s="3" t="s">
        <v>129</v>
      </c>
      <c r="L950" s="3" t="s">
        <v>130</v>
      </c>
      <c r="M950" s="3" t="s">
        <v>2161</v>
      </c>
      <c r="N950" s="3" t="s">
        <v>355</v>
      </c>
      <c r="O950" s="3">
        <v>202</v>
      </c>
    </row>
    <row r="951" spans="1:15" x14ac:dyDescent="0.25">
      <c r="A951" s="3" t="s">
        <v>2162</v>
      </c>
      <c r="B951" s="3" t="s">
        <v>124</v>
      </c>
      <c r="C951" s="3" t="s">
        <v>11</v>
      </c>
      <c r="D951" s="3" t="s">
        <v>125</v>
      </c>
      <c r="E951" s="3" t="s">
        <v>126</v>
      </c>
      <c r="F951" s="3" t="s">
        <v>127</v>
      </c>
      <c r="G951" s="3">
        <v>987277</v>
      </c>
      <c r="H951" s="3">
        <v>987681</v>
      </c>
      <c r="I951" s="3" t="s">
        <v>128</v>
      </c>
      <c r="J951" s="3">
        <v>405</v>
      </c>
      <c r="K951" s="3" t="s">
        <v>129</v>
      </c>
      <c r="L951" s="3" t="s">
        <v>130</v>
      </c>
      <c r="M951" s="3" t="s">
        <v>2163</v>
      </c>
      <c r="N951" s="3" t="s">
        <v>141</v>
      </c>
      <c r="O951" s="3">
        <v>134</v>
      </c>
    </row>
    <row r="952" spans="1:15" x14ac:dyDescent="0.25">
      <c r="A952" s="3" t="s">
        <v>2164</v>
      </c>
      <c r="B952" s="3" t="s">
        <v>124</v>
      </c>
      <c r="C952" s="3" t="s">
        <v>11</v>
      </c>
      <c r="D952" s="3" t="s">
        <v>125</v>
      </c>
      <c r="E952" s="3" t="s">
        <v>126</v>
      </c>
      <c r="F952" s="3" t="s">
        <v>127</v>
      </c>
      <c r="G952" s="3">
        <v>987678</v>
      </c>
      <c r="H952" s="3">
        <v>990569</v>
      </c>
      <c r="I952" s="3" t="s">
        <v>128</v>
      </c>
      <c r="J952" s="3">
        <v>2892</v>
      </c>
      <c r="K952" s="3" t="s">
        <v>129</v>
      </c>
      <c r="L952" s="3" t="s">
        <v>130</v>
      </c>
      <c r="M952" s="3" t="s">
        <v>2165</v>
      </c>
      <c r="N952" s="3" t="s">
        <v>141</v>
      </c>
      <c r="O952" s="3">
        <v>963</v>
      </c>
    </row>
    <row r="953" spans="1:15" x14ac:dyDescent="0.25">
      <c r="A953" s="3" t="s">
        <v>2166</v>
      </c>
      <c r="B953" s="3" t="s">
        <v>124</v>
      </c>
      <c r="C953" s="3" t="s">
        <v>11</v>
      </c>
      <c r="D953" s="3" t="s">
        <v>125</v>
      </c>
      <c r="E953" s="3" t="s">
        <v>126</v>
      </c>
      <c r="F953" s="3" t="s">
        <v>127</v>
      </c>
      <c r="G953" s="3">
        <v>990566</v>
      </c>
      <c r="H953" s="3">
        <v>991417</v>
      </c>
      <c r="I953" s="3" t="s">
        <v>159</v>
      </c>
      <c r="J953" s="3">
        <v>852</v>
      </c>
      <c r="K953" s="3" t="s">
        <v>129</v>
      </c>
      <c r="L953" s="3" t="s">
        <v>130</v>
      </c>
      <c r="M953" s="3" t="s">
        <v>2167</v>
      </c>
      <c r="N953" s="3" t="s">
        <v>2168</v>
      </c>
      <c r="O953" s="3">
        <v>283</v>
      </c>
    </row>
    <row r="954" spans="1:15" x14ac:dyDescent="0.25">
      <c r="A954" s="3" t="s">
        <v>2169</v>
      </c>
      <c r="B954" s="3" t="s">
        <v>124</v>
      </c>
      <c r="C954" s="3" t="s">
        <v>11</v>
      </c>
      <c r="D954" s="3" t="s">
        <v>125</v>
      </c>
      <c r="E954" s="3" t="s">
        <v>126</v>
      </c>
      <c r="F954" s="3" t="s">
        <v>127</v>
      </c>
      <c r="G954" s="3">
        <v>991419</v>
      </c>
      <c r="H954" s="3">
        <v>992447</v>
      </c>
      <c r="I954" s="3" t="s">
        <v>159</v>
      </c>
      <c r="J954" s="3">
        <v>1029</v>
      </c>
      <c r="K954" s="3" t="s">
        <v>129</v>
      </c>
      <c r="L954" s="3" t="s">
        <v>130</v>
      </c>
      <c r="M954" s="3" t="s">
        <v>2170</v>
      </c>
      <c r="N954" s="3" t="s">
        <v>2168</v>
      </c>
      <c r="O954" s="3">
        <v>342</v>
      </c>
    </row>
    <row r="955" spans="1:15" x14ac:dyDescent="0.25">
      <c r="A955" s="3" t="s">
        <v>2171</v>
      </c>
      <c r="B955" s="3" t="s">
        <v>124</v>
      </c>
      <c r="C955" s="3" t="s">
        <v>11</v>
      </c>
      <c r="D955" s="3" t="s">
        <v>125</v>
      </c>
      <c r="E955" s="3" t="s">
        <v>126</v>
      </c>
      <c r="F955" s="3" t="s">
        <v>127</v>
      </c>
      <c r="G955" s="3">
        <v>992509</v>
      </c>
      <c r="H955" s="3">
        <v>993624</v>
      </c>
      <c r="I955" s="3" t="s">
        <v>159</v>
      </c>
      <c r="J955" s="3">
        <v>1116</v>
      </c>
      <c r="K955" s="3" t="s">
        <v>129</v>
      </c>
      <c r="L955" s="3" t="s">
        <v>130</v>
      </c>
      <c r="M955" s="3" t="s">
        <v>8405</v>
      </c>
      <c r="N955" s="3" t="s">
        <v>2172</v>
      </c>
      <c r="O955" s="3">
        <v>371</v>
      </c>
    </row>
    <row r="956" spans="1:15" x14ac:dyDescent="0.25">
      <c r="A956" s="3" t="s">
        <v>2173</v>
      </c>
      <c r="B956" s="3" t="s">
        <v>124</v>
      </c>
      <c r="C956" s="3" t="s">
        <v>11</v>
      </c>
      <c r="D956" s="3" t="s">
        <v>125</v>
      </c>
      <c r="E956" s="3" t="s">
        <v>126</v>
      </c>
      <c r="F956" s="3" t="s">
        <v>127</v>
      </c>
      <c r="G956" s="3">
        <v>993664</v>
      </c>
      <c r="H956" s="3">
        <v>994545</v>
      </c>
      <c r="I956" s="3" t="s">
        <v>159</v>
      </c>
      <c r="J956" s="3">
        <v>882</v>
      </c>
      <c r="K956" s="3" t="s">
        <v>129</v>
      </c>
      <c r="L956" s="3" t="s">
        <v>130</v>
      </c>
      <c r="M956" s="3" t="s">
        <v>2174</v>
      </c>
      <c r="N956" s="3" t="s">
        <v>2175</v>
      </c>
      <c r="O956" s="3">
        <v>293</v>
      </c>
    </row>
    <row r="957" spans="1:15" x14ac:dyDescent="0.25">
      <c r="A957" s="3" t="s">
        <v>2176</v>
      </c>
      <c r="B957" s="3" t="s">
        <v>124</v>
      </c>
      <c r="C957" s="3" t="s">
        <v>11</v>
      </c>
      <c r="D957" s="3" t="s">
        <v>125</v>
      </c>
      <c r="E957" s="3" t="s">
        <v>126</v>
      </c>
      <c r="F957" s="3" t="s">
        <v>127</v>
      </c>
      <c r="G957" s="3">
        <v>994840</v>
      </c>
      <c r="H957" s="3">
        <v>995955</v>
      </c>
      <c r="I957" s="3" t="s">
        <v>128</v>
      </c>
      <c r="J957" s="3">
        <v>1116</v>
      </c>
      <c r="K957" s="3" t="s">
        <v>129</v>
      </c>
      <c r="L957" s="3" t="s">
        <v>130</v>
      </c>
      <c r="M957" s="3" t="s">
        <v>2177</v>
      </c>
      <c r="N957" s="3" t="s">
        <v>2172</v>
      </c>
      <c r="O957" s="3">
        <v>371</v>
      </c>
    </row>
    <row r="958" spans="1:15" x14ac:dyDescent="0.25">
      <c r="A958" s="3" t="s">
        <v>2178</v>
      </c>
      <c r="B958" s="3" t="s">
        <v>124</v>
      </c>
      <c r="C958" s="3" t="s">
        <v>11</v>
      </c>
      <c r="D958" s="3" t="s">
        <v>125</v>
      </c>
      <c r="E958" s="3" t="s">
        <v>126</v>
      </c>
      <c r="F958" s="3" t="s">
        <v>127</v>
      </c>
      <c r="G958" s="3">
        <v>996187</v>
      </c>
      <c r="H958" s="3">
        <v>998193</v>
      </c>
      <c r="I958" s="3" t="s">
        <v>128</v>
      </c>
      <c r="J958" s="3">
        <v>2007</v>
      </c>
      <c r="K958" s="3" t="s">
        <v>129</v>
      </c>
      <c r="L958" s="3" t="s">
        <v>130</v>
      </c>
      <c r="M958" s="3" t="s">
        <v>2179</v>
      </c>
      <c r="N958" s="3" t="s">
        <v>195</v>
      </c>
      <c r="O958" s="3">
        <v>668</v>
      </c>
    </row>
    <row r="959" spans="1:15" x14ac:dyDescent="0.25">
      <c r="A959" s="3" t="s">
        <v>2180</v>
      </c>
      <c r="B959" s="3" t="s">
        <v>124</v>
      </c>
      <c r="C959" s="3" t="s">
        <v>11</v>
      </c>
      <c r="D959" s="3" t="s">
        <v>125</v>
      </c>
      <c r="E959" s="3" t="s">
        <v>126</v>
      </c>
      <c r="F959" s="3" t="s">
        <v>127</v>
      </c>
      <c r="G959" s="3">
        <v>998205</v>
      </c>
      <c r="H959" s="3">
        <v>999422</v>
      </c>
      <c r="I959" s="3" t="s">
        <v>159</v>
      </c>
      <c r="J959" s="3">
        <v>1218</v>
      </c>
      <c r="K959" s="3" t="s">
        <v>129</v>
      </c>
      <c r="L959" s="3" t="s">
        <v>130</v>
      </c>
      <c r="M959" s="3" t="s">
        <v>2181</v>
      </c>
      <c r="N959" s="3" t="s">
        <v>2182</v>
      </c>
      <c r="O959" s="3">
        <v>405</v>
      </c>
    </row>
    <row r="960" spans="1:15" x14ac:dyDescent="0.25">
      <c r="A960" s="3" t="s">
        <v>2183</v>
      </c>
      <c r="B960" s="3" t="s">
        <v>124</v>
      </c>
      <c r="C960" s="3" t="s">
        <v>11</v>
      </c>
      <c r="D960" s="3" t="s">
        <v>125</v>
      </c>
      <c r="E960" s="3" t="s">
        <v>126</v>
      </c>
      <c r="F960" s="3" t="s">
        <v>127</v>
      </c>
      <c r="G960" s="3">
        <v>999461</v>
      </c>
      <c r="H960" s="3">
        <v>1000399</v>
      </c>
      <c r="I960" s="3" t="s">
        <v>159</v>
      </c>
      <c r="J960" s="3">
        <v>939</v>
      </c>
      <c r="K960" s="3" t="s">
        <v>129</v>
      </c>
      <c r="L960" s="3" t="s">
        <v>130</v>
      </c>
      <c r="M960" s="3" t="s">
        <v>2184</v>
      </c>
      <c r="N960" s="3" t="s">
        <v>413</v>
      </c>
      <c r="O960" s="3">
        <v>312</v>
      </c>
    </row>
    <row r="961" spans="1:15" x14ac:dyDescent="0.25">
      <c r="A961" s="3" t="s">
        <v>2185</v>
      </c>
      <c r="B961" s="3" t="s">
        <v>124</v>
      </c>
      <c r="C961" s="3" t="s">
        <v>11</v>
      </c>
      <c r="D961" s="3" t="s">
        <v>125</v>
      </c>
      <c r="E961" s="3" t="s">
        <v>126</v>
      </c>
      <c r="F961" s="3" t="s">
        <v>127</v>
      </c>
      <c r="G961" s="3">
        <v>1000505</v>
      </c>
      <c r="H961" s="3">
        <v>1001179</v>
      </c>
      <c r="I961" s="3" t="s">
        <v>128</v>
      </c>
      <c r="J961" s="3">
        <v>675</v>
      </c>
      <c r="K961" s="3" t="s">
        <v>129</v>
      </c>
      <c r="L961" s="3" t="s">
        <v>130</v>
      </c>
      <c r="M961" s="3" t="s">
        <v>2186</v>
      </c>
      <c r="N961" s="3" t="s">
        <v>141</v>
      </c>
      <c r="O961" s="3">
        <v>224</v>
      </c>
    </row>
    <row r="962" spans="1:15" x14ac:dyDescent="0.25">
      <c r="A962" s="3" t="s">
        <v>2187</v>
      </c>
      <c r="B962" s="3" t="s">
        <v>124</v>
      </c>
      <c r="C962" s="3" t="s">
        <v>11</v>
      </c>
      <c r="D962" s="3" t="s">
        <v>125</v>
      </c>
      <c r="E962" s="3" t="s">
        <v>126</v>
      </c>
      <c r="F962" s="3" t="s">
        <v>127</v>
      </c>
      <c r="G962" s="3">
        <v>1001255</v>
      </c>
      <c r="H962" s="3">
        <v>1003438</v>
      </c>
      <c r="I962" s="3" t="s">
        <v>159</v>
      </c>
      <c r="J962" s="3">
        <v>2184</v>
      </c>
      <c r="K962" s="3" t="s">
        <v>129</v>
      </c>
      <c r="L962" s="3" t="s">
        <v>130</v>
      </c>
      <c r="M962" s="3" t="s">
        <v>2188</v>
      </c>
      <c r="N962" s="3" t="s">
        <v>2189</v>
      </c>
      <c r="O962" s="3">
        <v>727</v>
      </c>
    </row>
    <row r="963" spans="1:15" x14ac:dyDescent="0.25">
      <c r="A963" s="3" t="s">
        <v>2190</v>
      </c>
      <c r="B963" s="3" t="s">
        <v>124</v>
      </c>
      <c r="C963" s="3" t="s">
        <v>11</v>
      </c>
      <c r="D963" s="3" t="s">
        <v>125</v>
      </c>
      <c r="E963" s="3" t="s">
        <v>126</v>
      </c>
      <c r="F963" s="3" t="s">
        <v>127</v>
      </c>
      <c r="G963" s="3">
        <v>1003448</v>
      </c>
      <c r="H963" s="3">
        <v>1003726</v>
      </c>
      <c r="I963" s="3" t="s">
        <v>159</v>
      </c>
      <c r="J963" s="3">
        <v>279</v>
      </c>
      <c r="K963" s="3" t="s">
        <v>129</v>
      </c>
      <c r="L963" s="3" t="s">
        <v>130</v>
      </c>
      <c r="M963" s="3" t="s">
        <v>2191</v>
      </c>
      <c r="N963" s="3" t="s">
        <v>141</v>
      </c>
      <c r="O963" s="3">
        <v>92</v>
      </c>
    </row>
    <row r="964" spans="1:15" x14ac:dyDescent="0.25">
      <c r="A964" s="3" t="s">
        <v>2192</v>
      </c>
      <c r="B964" s="3" t="s">
        <v>124</v>
      </c>
      <c r="C964" s="3" t="s">
        <v>11</v>
      </c>
      <c r="D964" s="3" t="s">
        <v>125</v>
      </c>
      <c r="E964" s="3" t="s">
        <v>126</v>
      </c>
      <c r="F964" s="3" t="s">
        <v>127</v>
      </c>
      <c r="G964" s="3">
        <v>1003870</v>
      </c>
      <c r="H964" s="3">
        <v>1004559</v>
      </c>
      <c r="I964" s="3" t="s">
        <v>159</v>
      </c>
      <c r="J964" s="3">
        <v>690</v>
      </c>
      <c r="K964" s="3" t="s">
        <v>129</v>
      </c>
      <c r="L964" s="3" t="s">
        <v>130</v>
      </c>
      <c r="M964" s="3" t="s">
        <v>2193</v>
      </c>
      <c r="N964" s="3" t="s">
        <v>2194</v>
      </c>
      <c r="O964" s="3">
        <v>229</v>
      </c>
    </row>
    <row r="965" spans="1:15" x14ac:dyDescent="0.25">
      <c r="A965" s="3" t="s">
        <v>2195</v>
      </c>
      <c r="B965" s="3" t="s">
        <v>124</v>
      </c>
      <c r="C965" s="3" t="s">
        <v>11</v>
      </c>
      <c r="D965" s="3" t="s">
        <v>125</v>
      </c>
      <c r="E965" s="3" t="s">
        <v>126</v>
      </c>
      <c r="F965" s="3" t="s">
        <v>127</v>
      </c>
      <c r="G965" s="3">
        <v>1004598</v>
      </c>
      <c r="H965" s="3">
        <v>1006067</v>
      </c>
      <c r="I965" s="3" t="s">
        <v>159</v>
      </c>
      <c r="J965" s="3">
        <v>1470</v>
      </c>
      <c r="K965" s="3" t="s">
        <v>129</v>
      </c>
      <c r="L965" s="3" t="s">
        <v>130</v>
      </c>
      <c r="M965" s="3" t="s">
        <v>2196</v>
      </c>
      <c r="N965" s="3" t="s">
        <v>2197</v>
      </c>
      <c r="O965" s="3">
        <v>489</v>
      </c>
    </row>
    <row r="966" spans="1:15" x14ac:dyDescent="0.25">
      <c r="A966" s="3" t="s">
        <v>2198</v>
      </c>
      <c r="B966" s="3" t="s">
        <v>124</v>
      </c>
      <c r="C966" s="3" t="s">
        <v>11</v>
      </c>
      <c r="D966" s="3" t="s">
        <v>125</v>
      </c>
      <c r="E966" s="3" t="s">
        <v>126</v>
      </c>
      <c r="F966" s="3" t="s">
        <v>127</v>
      </c>
      <c r="G966" s="3">
        <v>1006166</v>
      </c>
      <c r="H966" s="3">
        <v>1007089</v>
      </c>
      <c r="I966" s="3" t="s">
        <v>128</v>
      </c>
      <c r="J966" s="3">
        <v>924</v>
      </c>
      <c r="K966" s="3" t="s">
        <v>129</v>
      </c>
      <c r="L966" s="3" t="s">
        <v>130</v>
      </c>
      <c r="M966" s="3" t="s">
        <v>2199</v>
      </c>
      <c r="N966" s="3" t="s">
        <v>2200</v>
      </c>
      <c r="O966" s="3">
        <v>307</v>
      </c>
    </row>
    <row r="967" spans="1:15" x14ac:dyDescent="0.25">
      <c r="A967" s="3" t="s">
        <v>2201</v>
      </c>
      <c r="B967" s="3" t="s">
        <v>124</v>
      </c>
      <c r="C967" s="3" t="s">
        <v>11</v>
      </c>
      <c r="D967" s="3" t="s">
        <v>125</v>
      </c>
      <c r="E967" s="3" t="s">
        <v>126</v>
      </c>
      <c r="F967" s="3" t="s">
        <v>127</v>
      </c>
      <c r="G967" s="3">
        <v>1007082</v>
      </c>
      <c r="H967" s="3">
        <v>1008002</v>
      </c>
      <c r="I967" s="3" t="s">
        <v>128</v>
      </c>
      <c r="J967" s="3">
        <v>921</v>
      </c>
      <c r="K967" s="3" t="s">
        <v>129</v>
      </c>
      <c r="L967" s="3" t="s">
        <v>130</v>
      </c>
      <c r="M967" s="3" t="s">
        <v>2202</v>
      </c>
      <c r="N967" s="3" t="s">
        <v>2203</v>
      </c>
      <c r="O967" s="3">
        <v>306</v>
      </c>
    </row>
    <row r="968" spans="1:15" x14ac:dyDescent="0.25">
      <c r="A968" s="3" t="s">
        <v>2204</v>
      </c>
      <c r="B968" s="3" t="s">
        <v>124</v>
      </c>
      <c r="C968" s="3" t="s">
        <v>11</v>
      </c>
      <c r="D968" s="3" t="s">
        <v>125</v>
      </c>
      <c r="E968" s="3" t="s">
        <v>126</v>
      </c>
      <c r="F968" s="3" t="s">
        <v>127</v>
      </c>
      <c r="G968" s="3">
        <v>1008008</v>
      </c>
      <c r="H968" s="3">
        <v>1009084</v>
      </c>
      <c r="I968" s="3" t="s">
        <v>128</v>
      </c>
      <c r="J968" s="3">
        <v>1077</v>
      </c>
      <c r="K968" s="3" t="s">
        <v>129</v>
      </c>
      <c r="L968" s="3" t="s">
        <v>130</v>
      </c>
      <c r="M968" s="3" t="s">
        <v>2205</v>
      </c>
      <c r="N968" s="3" t="s">
        <v>2206</v>
      </c>
      <c r="O968" s="3">
        <v>358</v>
      </c>
    </row>
    <row r="969" spans="1:15" x14ac:dyDescent="0.25">
      <c r="A969" s="3" t="s">
        <v>2207</v>
      </c>
      <c r="B969" s="3" t="s">
        <v>124</v>
      </c>
      <c r="C969" s="3" t="s">
        <v>11</v>
      </c>
      <c r="D969" s="3" t="s">
        <v>125</v>
      </c>
      <c r="E969" s="3" t="s">
        <v>126</v>
      </c>
      <c r="F969" s="3" t="s">
        <v>127</v>
      </c>
      <c r="G969" s="3">
        <v>1009138</v>
      </c>
      <c r="H969" s="3">
        <v>1009731</v>
      </c>
      <c r="I969" s="3" t="s">
        <v>159</v>
      </c>
      <c r="J969" s="3">
        <v>594</v>
      </c>
      <c r="K969" s="3" t="s">
        <v>129</v>
      </c>
      <c r="L969" s="3" t="s">
        <v>130</v>
      </c>
      <c r="M969" s="3" t="s">
        <v>8406</v>
      </c>
      <c r="N969" s="3" t="s">
        <v>2208</v>
      </c>
      <c r="O969" s="3">
        <v>197</v>
      </c>
    </row>
    <row r="970" spans="1:15" x14ac:dyDescent="0.25">
      <c r="A970" s="3" t="s">
        <v>2209</v>
      </c>
      <c r="B970" s="3" t="s">
        <v>124</v>
      </c>
      <c r="C970" s="3" t="s">
        <v>11</v>
      </c>
      <c r="D970" s="3" t="s">
        <v>125</v>
      </c>
      <c r="E970" s="3" t="s">
        <v>126</v>
      </c>
      <c r="F970" s="3" t="s">
        <v>127</v>
      </c>
      <c r="G970" s="3">
        <v>1009674</v>
      </c>
      <c r="H970" s="3">
        <v>1011272</v>
      </c>
      <c r="I970" s="3" t="s">
        <v>159</v>
      </c>
      <c r="J970" s="3">
        <v>1599</v>
      </c>
      <c r="K970" s="3" t="s">
        <v>129</v>
      </c>
      <c r="L970" s="3" t="s">
        <v>130</v>
      </c>
      <c r="M970" s="3" t="s">
        <v>2210</v>
      </c>
      <c r="N970" s="3" t="s">
        <v>2211</v>
      </c>
      <c r="O970" s="3">
        <v>532</v>
      </c>
    </row>
    <row r="971" spans="1:15" x14ac:dyDescent="0.25">
      <c r="A971" s="3" t="s">
        <v>2212</v>
      </c>
      <c r="B971" s="3" t="s">
        <v>124</v>
      </c>
      <c r="C971" s="3" t="s">
        <v>11</v>
      </c>
      <c r="D971" s="3" t="s">
        <v>125</v>
      </c>
      <c r="E971" s="3" t="s">
        <v>126</v>
      </c>
      <c r="F971" s="3" t="s">
        <v>127</v>
      </c>
      <c r="G971" s="3">
        <v>1011335</v>
      </c>
      <c r="H971" s="3">
        <v>1012027</v>
      </c>
      <c r="I971" s="3" t="s">
        <v>159</v>
      </c>
      <c r="J971" s="3">
        <v>693</v>
      </c>
      <c r="K971" s="3" t="s">
        <v>129</v>
      </c>
      <c r="L971" s="3" t="s">
        <v>130</v>
      </c>
      <c r="M971" s="3" t="s">
        <v>2213</v>
      </c>
      <c r="N971" s="3" t="s">
        <v>141</v>
      </c>
      <c r="O971" s="3">
        <v>230</v>
      </c>
    </row>
    <row r="972" spans="1:15" x14ac:dyDescent="0.25">
      <c r="A972" s="3" t="s">
        <v>2214</v>
      </c>
      <c r="B972" s="3" t="s">
        <v>124</v>
      </c>
      <c r="C972" s="3" t="s">
        <v>11</v>
      </c>
      <c r="D972" s="3" t="s">
        <v>125</v>
      </c>
      <c r="E972" s="3" t="s">
        <v>126</v>
      </c>
      <c r="F972" s="3" t="s">
        <v>127</v>
      </c>
      <c r="G972" s="3">
        <v>1012068</v>
      </c>
      <c r="H972" s="3">
        <v>1013420</v>
      </c>
      <c r="I972" s="3" t="s">
        <v>159</v>
      </c>
      <c r="J972" s="3">
        <v>1353</v>
      </c>
      <c r="K972" s="3" t="s">
        <v>129</v>
      </c>
      <c r="L972" s="3" t="s">
        <v>130</v>
      </c>
      <c r="M972" s="3" t="s">
        <v>2215</v>
      </c>
      <c r="N972" s="3" t="s">
        <v>2216</v>
      </c>
      <c r="O972" s="3">
        <v>450</v>
      </c>
    </row>
    <row r="973" spans="1:15" x14ac:dyDescent="0.25">
      <c r="A973" s="3" t="s">
        <v>2217</v>
      </c>
      <c r="B973" s="3" t="s">
        <v>124</v>
      </c>
      <c r="C973" s="3" t="s">
        <v>11</v>
      </c>
      <c r="D973" s="3" t="s">
        <v>125</v>
      </c>
      <c r="E973" s="3" t="s">
        <v>126</v>
      </c>
      <c r="F973" s="3" t="s">
        <v>127</v>
      </c>
      <c r="G973" s="3">
        <v>1013417</v>
      </c>
      <c r="H973" s="3">
        <v>1014418</v>
      </c>
      <c r="I973" s="3" t="s">
        <v>159</v>
      </c>
      <c r="J973" s="3">
        <v>1002</v>
      </c>
      <c r="K973" s="3" t="s">
        <v>129</v>
      </c>
      <c r="L973" s="3" t="s">
        <v>130</v>
      </c>
      <c r="M973" s="3" t="s">
        <v>2218</v>
      </c>
      <c r="N973" s="3" t="s">
        <v>2219</v>
      </c>
      <c r="O973" s="3">
        <v>333</v>
      </c>
    </row>
    <row r="974" spans="1:15" x14ac:dyDescent="0.25">
      <c r="A974" s="3" t="s">
        <v>2220</v>
      </c>
      <c r="B974" s="3" t="s">
        <v>124</v>
      </c>
      <c r="C974" s="3" t="s">
        <v>11</v>
      </c>
      <c r="D974" s="3" t="s">
        <v>125</v>
      </c>
      <c r="E974" s="3" t="s">
        <v>126</v>
      </c>
      <c r="F974" s="3" t="s">
        <v>127</v>
      </c>
      <c r="G974" s="3">
        <v>1014829</v>
      </c>
      <c r="H974" s="3">
        <v>1015164</v>
      </c>
      <c r="I974" s="3" t="s">
        <v>128</v>
      </c>
      <c r="J974" s="3">
        <v>336</v>
      </c>
      <c r="K974" s="3" t="s">
        <v>129</v>
      </c>
      <c r="L974" s="3" t="s">
        <v>130</v>
      </c>
      <c r="M974" s="3" t="s">
        <v>2221</v>
      </c>
      <c r="N974" s="3" t="s">
        <v>141</v>
      </c>
      <c r="O974" s="3">
        <v>111</v>
      </c>
    </row>
    <row r="975" spans="1:15" x14ac:dyDescent="0.25">
      <c r="A975" s="3" t="s">
        <v>2222</v>
      </c>
      <c r="B975" s="3" t="s">
        <v>124</v>
      </c>
      <c r="C975" s="3" t="s">
        <v>11</v>
      </c>
      <c r="D975" s="3" t="s">
        <v>125</v>
      </c>
      <c r="E975" s="3" t="s">
        <v>126</v>
      </c>
      <c r="F975" s="3" t="s">
        <v>127</v>
      </c>
      <c r="G975" s="3">
        <v>1015190</v>
      </c>
      <c r="H975" s="3">
        <v>1015612</v>
      </c>
      <c r="I975" s="3" t="s">
        <v>159</v>
      </c>
      <c r="J975" s="3">
        <v>423</v>
      </c>
      <c r="K975" s="3" t="s">
        <v>129</v>
      </c>
      <c r="L975" s="3" t="s">
        <v>130</v>
      </c>
      <c r="M975" s="3" t="s">
        <v>2223</v>
      </c>
      <c r="N975" s="3" t="s">
        <v>2224</v>
      </c>
      <c r="O975" s="3">
        <v>140</v>
      </c>
    </row>
    <row r="976" spans="1:15" x14ac:dyDescent="0.25">
      <c r="A976" s="3" t="s">
        <v>2225</v>
      </c>
      <c r="B976" s="3" t="s">
        <v>124</v>
      </c>
      <c r="C976" s="3" t="s">
        <v>11</v>
      </c>
      <c r="D976" s="3" t="s">
        <v>125</v>
      </c>
      <c r="E976" s="3" t="s">
        <v>126</v>
      </c>
      <c r="F976" s="3" t="s">
        <v>127</v>
      </c>
      <c r="G976" s="3">
        <v>1015748</v>
      </c>
      <c r="H976" s="3">
        <v>1016251</v>
      </c>
      <c r="I976" s="3" t="s">
        <v>128</v>
      </c>
      <c r="J976" s="3">
        <v>504</v>
      </c>
      <c r="K976" s="3" t="s">
        <v>129</v>
      </c>
      <c r="L976" s="3" t="s">
        <v>130</v>
      </c>
      <c r="M976" s="3" t="s">
        <v>2226</v>
      </c>
      <c r="N976" s="3" t="s">
        <v>141</v>
      </c>
      <c r="O976" s="3">
        <v>167</v>
      </c>
    </row>
    <row r="977" spans="1:15" x14ac:dyDescent="0.25">
      <c r="A977" s="3" t="s">
        <v>2227</v>
      </c>
      <c r="B977" s="3" t="s">
        <v>124</v>
      </c>
      <c r="C977" s="3" t="s">
        <v>11</v>
      </c>
      <c r="D977" s="3" t="s">
        <v>125</v>
      </c>
      <c r="E977" s="3" t="s">
        <v>126</v>
      </c>
      <c r="F977" s="3" t="s">
        <v>127</v>
      </c>
      <c r="G977" s="3">
        <v>1016362</v>
      </c>
      <c r="H977" s="3">
        <v>1017768</v>
      </c>
      <c r="I977" s="3" t="s">
        <v>128</v>
      </c>
      <c r="J977" s="3">
        <v>1407</v>
      </c>
      <c r="K977" s="3" t="s">
        <v>129</v>
      </c>
      <c r="L977" s="3" t="s">
        <v>130</v>
      </c>
      <c r="M977" s="3" t="s">
        <v>2228</v>
      </c>
      <c r="N977" s="3" t="s">
        <v>1923</v>
      </c>
      <c r="O977" s="3">
        <v>468</v>
      </c>
    </row>
    <row r="978" spans="1:15" x14ac:dyDescent="0.25">
      <c r="A978" s="3" t="s">
        <v>2229</v>
      </c>
      <c r="B978" s="3" t="s">
        <v>124</v>
      </c>
      <c r="C978" s="3" t="s">
        <v>11</v>
      </c>
      <c r="D978" s="3" t="s">
        <v>125</v>
      </c>
      <c r="E978" s="3" t="s">
        <v>126</v>
      </c>
      <c r="F978" s="3" t="s">
        <v>127</v>
      </c>
      <c r="G978" s="3">
        <v>1017765</v>
      </c>
      <c r="H978" s="3">
        <v>1018871</v>
      </c>
      <c r="I978" s="3" t="s">
        <v>128</v>
      </c>
      <c r="J978" s="3">
        <v>1107</v>
      </c>
      <c r="K978" s="3" t="s">
        <v>129</v>
      </c>
      <c r="L978" s="3" t="s">
        <v>130</v>
      </c>
      <c r="M978" s="3" t="s">
        <v>2230</v>
      </c>
      <c r="N978" s="3" t="s">
        <v>2231</v>
      </c>
      <c r="O978" s="3">
        <v>368</v>
      </c>
    </row>
    <row r="979" spans="1:15" x14ac:dyDescent="0.25">
      <c r="A979" s="3" t="s">
        <v>2232</v>
      </c>
      <c r="B979" s="3" t="s">
        <v>124</v>
      </c>
      <c r="C979" s="3" t="s">
        <v>11</v>
      </c>
      <c r="D979" s="3" t="s">
        <v>125</v>
      </c>
      <c r="E979" s="3" t="s">
        <v>126</v>
      </c>
      <c r="F979" s="3" t="s">
        <v>127</v>
      </c>
      <c r="G979" s="3">
        <v>1018879</v>
      </c>
      <c r="H979" s="3">
        <v>1020111</v>
      </c>
      <c r="I979" s="3" t="s">
        <v>128</v>
      </c>
      <c r="J979" s="3">
        <v>1233</v>
      </c>
      <c r="K979" s="3" t="s">
        <v>129</v>
      </c>
      <c r="L979" s="3" t="s">
        <v>130</v>
      </c>
      <c r="M979" s="3" t="s">
        <v>2233</v>
      </c>
      <c r="N979" s="3" t="s">
        <v>2234</v>
      </c>
      <c r="O979" s="3">
        <v>410</v>
      </c>
    </row>
    <row r="980" spans="1:15" x14ac:dyDescent="0.25">
      <c r="A980" s="3" t="s">
        <v>2235</v>
      </c>
      <c r="B980" s="3" t="s">
        <v>124</v>
      </c>
      <c r="C980" s="3" t="s">
        <v>11</v>
      </c>
      <c r="D980" s="3" t="s">
        <v>125</v>
      </c>
      <c r="E980" s="3" t="s">
        <v>126</v>
      </c>
      <c r="F980" s="3" t="s">
        <v>127</v>
      </c>
      <c r="G980" s="3">
        <v>1020089</v>
      </c>
      <c r="H980" s="3">
        <v>1021477</v>
      </c>
      <c r="I980" s="3" t="s">
        <v>159</v>
      </c>
      <c r="J980" s="3">
        <v>1389</v>
      </c>
      <c r="K980" s="3" t="s">
        <v>129</v>
      </c>
      <c r="L980" s="3" t="s">
        <v>130</v>
      </c>
      <c r="M980" s="3" t="s">
        <v>2236</v>
      </c>
      <c r="N980" s="3" t="s">
        <v>358</v>
      </c>
      <c r="O980" s="3">
        <v>462</v>
      </c>
    </row>
    <row r="981" spans="1:15" x14ac:dyDescent="0.25">
      <c r="A981" s="3" t="s">
        <v>2237</v>
      </c>
      <c r="B981" s="3" t="s">
        <v>124</v>
      </c>
      <c r="C981" s="3" t="s">
        <v>11</v>
      </c>
      <c r="D981" s="3" t="s">
        <v>125</v>
      </c>
      <c r="E981" s="3" t="s">
        <v>126</v>
      </c>
      <c r="F981" s="3" t="s">
        <v>127</v>
      </c>
      <c r="G981" s="3">
        <v>1021534</v>
      </c>
      <c r="H981" s="3">
        <v>1023063</v>
      </c>
      <c r="I981" s="3" t="s">
        <v>128</v>
      </c>
      <c r="J981" s="3">
        <v>1530</v>
      </c>
      <c r="K981" s="3" t="s">
        <v>129</v>
      </c>
      <c r="L981" s="3" t="s">
        <v>130</v>
      </c>
      <c r="M981" s="3" t="s">
        <v>8354</v>
      </c>
      <c r="N981" s="3" t="s">
        <v>2238</v>
      </c>
      <c r="O981" s="3">
        <v>509</v>
      </c>
    </row>
    <row r="982" spans="1:15" x14ac:dyDescent="0.25">
      <c r="A982" s="3" t="s">
        <v>2239</v>
      </c>
      <c r="B982" s="3" t="s">
        <v>124</v>
      </c>
      <c r="C982" s="3" t="s">
        <v>11</v>
      </c>
      <c r="D982" s="3" t="s">
        <v>125</v>
      </c>
      <c r="E982" s="3" t="s">
        <v>126</v>
      </c>
      <c r="F982" s="3" t="s">
        <v>127</v>
      </c>
      <c r="G982" s="3">
        <v>1023173</v>
      </c>
      <c r="H982" s="3">
        <v>1024396</v>
      </c>
      <c r="I982" s="3" t="s">
        <v>128</v>
      </c>
      <c r="J982" s="3">
        <v>1224</v>
      </c>
      <c r="K982" s="3" t="s">
        <v>129</v>
      </c>
      <c r="L982" s="3" t="s">
        <v>130</v>
      </c>
      <c r="M982" s="3" t="s">
        <v>2240</v>
      </c>
      <c r="N982" s="3" t="s">
        <v>1267</v>
      </c>
      <c r="O982" s="3">
        <v>407</v>
      </c>
    </row>
    <row r="983" spans="1:15" x14ac:dyDescent="0.25">
      <c r="A983" s="3" t="s">
        <v>2241</v>
      </c>
      <c r="B983" s="3" t="s">
        <v>124</v>
      </c>
      <c r="C983" s="3" t="s">
        <v>11</v>
      </c>
      <c r="D983" s="3" t="s">
        <v>125</v>
      </c>
      <c r="E983" s="3" t="s">
        <v>126</v>
      </c>
      <c r="F983" s="3" t="s">
        <v>127</v>
      </c>
      <c r="G983" s="3">
        <v>1024396</v>
      </c>
      <c r="H983" s="3">
        <v>1024569</v>
      </c>
      <c r="I983" s="3" t="s">
        <v>128</v>
      </c>
      <c r="J983" s="3">
        <v>174</v>
      </c>
      <c r="K983" s="3" t="s">
        <v>129</v>
      </c>
      <c r="L983" s="3" t="s">
        <v>130</v>
      </c>
      <c r="M983" s="3" t="s">
        <v>2242</v>
      </c>
      <c r="N983" s="3" t="s">
        <v>1270</v>
      </c>
      <c r="O983" s="3">
        <v>57</v>
      </c>
    </row>
    <row r="984" spans="1:15" x14ac:dyDescent="0.25">
      <c r="A984" s="3" t="s">
        <v>2243</v>
      </c>
      <c r="B984" s="3" t="s">
        <v>124</v>
      </c>
      <c r="C984" s="3" t="s">
        <v>11</v>
      </c>
      <c r="D984" s="3" t="s">
        <v>125</v>
      </c>
      <c r="E984" s="3" t="s">
        <v>126</v>
      </c>
      <c r="F984" s="3" t="s">
        <v>127</v>
      </c>
      <c r="G984" s="3">
        <v>1024566</v>
      </c>
      <c r="H984" s="3">
        <v>1024748</v>
      </c>
      <c r="I984" s="3" t="s">
        <v>128</v>
      </c>
      <c r="J984" s="3">
        <v>183</v>
      </c>
      <c r="K984" s="3" t="s">
        <v>129</v>
      </c>
      <c r="L984" s="3" t="s">
        <v>130</v>
      </c>
      <c r="M984" s="3" t="s">
        <v>2244</v>
      </c>
      <c r="N984" s="3" t="s">
        <v>1270</v>
      </c>
      <c r="O984" s="3">
        <v>60</v>
      </c>
    </row>
    <row r="985" spans="1:15" x14ac:dyDescent="0.25">
      <c r="A985" s="3" t="s">
        <v>2245</v>
      </c>
      <c r="B985" s="3" t="s">
        <v>124</v>
      </c>
      <c r="C985" s="3" t="s">
        <v>11</v>
      </c>
      <c r="D985" s="3" t="s">
        <v>125</v>
      </c>
      <c r="E985" s="3" t="s">
        <v>126</v>
      </c>
      <c r="F985" s="3" t="s">
        <v>127</v>
      </c>
      <c r="G985" s="3">
        <v>1024775</v>
      </c>
      <c r="H985" s="3">
        <v>1025380</v>
      </c>
      <c r="I985" s="3" t="s">
        <v>128</v>
      </c>
      <c r="J985" s="3">
        <v>606</v>
      </c>
      <c r="K985" s="3" t="s">
        <v>129</v>
      </c>
      <c r="L985" s="3" t="s">
        <v>130</v>
      </c>
      <c r="M985" s="3" t="s">
        <v>2246</v>
      </c>
      <c r="N985" s="3" t="s">
        <v>355</v>
      </c>
      <c r="O985" s="3">
        <v>201</v>
      </c>
    </row>
    <row r="986" spans="1:15" x14ac:dyDescent="0.25">
      <c r="A986" s="3" t="s">
        <v>2247</v>
      </c>
      <c r="B986" s="3" t="s">
        <v>124</v>
      </c>
      <c r="C986" s="3" t="s">
        <v>11</v>
      </c>
      <c r="D986" s="3" t="s">
        <v>125</v>
      </c>
      <c r="E986" s="3" t="s">
        <v>126</v>
      </c>
      <c r="F986" s="3" t="s">
        <v>127</v>
      </c>
      <c r="G986" s="3">
        <v>1025490</v>
      </c>
      <c r="H986" s="3">
        <v>1026977</v>
      </c>
      <c r="I986" s="3" t="s">
        <v>128</v>
      </c>
      <c r="J986" s="3">
        <v>1488</v>
      </c>
      <c r="K986" s="3" t="s">
        <v>129</v>
      </c>
      <c r="L986" s="3" t="s">
        <v>130</v>
      </c>
      <c r="M986" s="3" t="s">
        <v>8407</v>
      </c>
      <c r="N986" s="3" t="s">
        <v>2248</v>
      </c>
      <c r="O986" s="3">
        <v>495</v>
      </c>
    </row>
    <row r="987" spans="1:15" x14ac:dyDescent="0.25">
      <c r="A987" s="3" t="s">
        <v>2249</v>
      </c>
      <c r="B987" s="3" t="s">
        <v>124</v>
      </c>
      <c r="C987" s="3" t="s">
        <v>11</v>
      </c>
      <c r="D987" s="3" t="s">
        <v>125</v>
      </c>
      <c r="E987" s="3" t="s">
        <v>126</v>
      </c>
      <c r="F987" s="3" t="s">
        <v>127</v>
      </c>
      <c r="G987" s="3">
        <v>1027041</v>
      </c>
      <c r="H987" s="3">
        <v>1027682</v>
      </c>
      <c r="I987" s="3" t="s">
        <v>128</v>
      </c>
      <c r="J987" s="3">
        <v>642</v>
      </c>
      <c r="K987" s="3" t="s">
        <v>129</v>
      </c>
      <c r="L987" s="3" t="s">
        <v>130</v>
      </c>
      <c r="M987" s="3" t="s">
        <v>2250</v>
      </c>
      <c r="N987" s="3" t="s">
        <v>2251</v>
      </c>
      <c r="O987" s="3">
        <v>213</v>
      </c>
    </row>
    <row r="988" spans="1:15" x14ac:dyDescent="0.25">
      <c r="A988" s="3" t="s">
        <v>2252</v>
      </c>
      <c r="B988" s="3" t="s">
        <v>124</v>
      </c>
      <c r="C988" s="3" t="s">
        <v>11</v>
      </c>
      <c r="D988" s="3" t="s">
        <v>125</v>
      </c>
      <c r="E988" s="3" t="s">
        <v>126</v>
      </c>
      <c r="F988" s="3" t="s">
        <v>127</v>
      </c>
      <c r="G988" s="3">
        <v>1027765</v>
      </c>
      <c r="H988" s="3">
        <v>1028451</v>
      </c>
      <c r="I988" s="3" t="s">
        <v>128</v>
      </c>
      <c r="J988" s="3">
        <v>687</v>
      </c>
      <c r="K988" s="3" t="s">
        <v>129</v>
      </c>
      <c r="L988" s="3" t="s">
        <v>130</v>
      </c>
      <c r="M988" s="3" t="s">
        <v>2253</v>
      </c>
      <c r="N988" s="3" t="s">
        <v>2052</v>
      </c>
      <c r="O988" s="3">
        <v>228</v>
      </c>
    </row>
    <row r="989" spans="1:15" x14ac:dyDescent="0.25">
      <c r="A989" s="3" t="s">
        <v>2254</v>
      </c>
      <c r="B989" s="3" t="s">
        <v>124</v>
      </c>
      <c r="C989" s="3" t="s">
        <v>11</v>
      </c>
      <c r="D989" s="3" t="s">
        <v>125</v>
      </c>
      <c r="E989" s="3" t="s">
        <v>126</v>
      </c>
      <c r="F989" s="3" t="s">
        <v>127</v>
      </c>
      <c r="G989" s="3">
        <v>1028504</v>
      </c>
      <c r="H989" s="3">
        <v>1030201</v>
      </c>
      <c r="I989" s="3" t="s">
        <v>128</v>
      </c>
      <c r="J989" s="3">
        <v>1698</v>
      </c>
      <c r="K989" s="3" t="s">
        <v>129</v>
      </c>
      <c r="L989" s="3" t="s">
        <v>130</v>
      </c>
      <c r="M989" s="3" t="s">
        <v>2255</v>
      </c>
      <c r="N989" s="3" t="s">
        <v>380</v>
      </c>
      <c r="O989" s="3">
        <v>565</v>
      </c>
    </row>
    <row r="990" spans="1:15" x14ac:dyDescent="0.25">
      <c r="A990" s="3" t="s">
        <v>2256</v>
      </c>
      <c r="B990" s="3" t="s">
        <v>124</v>
      </c>
      <c r="C990" s="3" t="s">
        <v>11</v>
      </c>
      <c r="D990" s="3" t="s">
        <v>125</v>
      </c>
      <c r="E990" s="3" t="s">
        <v>126</v>
      </c>
      <c r="F990" s="3" t="s">
        <v>127</v>
      </c>
      <c r="G990" s="3">
        <v>1030201</v>
      </c>
      <c r="H990" s="3">
        <v>1031955</v>
      </c>
      <c r="I990" s="3" t="s">
        <v>128</v>
      </c>
      <c r="J990" s="3">
        <v>1755</v>
      </c>
      <c r="K990" s="3" t="s">
        <v>129</v>
      </c>
      <c r="L990" s="3" t="s">
        <v>130</v>
      </c>
      <c r="M990" s="3" t="s">
        <v>2257</v>
      </c>
      <c r="N990" s="3" t="s">
        <v>141</v>
      </c>
      <c r="O990" s="3">
        <v>584</v>
      </c>
    </row>
    <row r="991" spans="1:15" x14ac:dyDescent="0.25">
      <c r="A991" s="3" t="s">
        <v>2258</v>
      </c>
      <c r="B991" s="3" t="s">
        <v>124</v>
      </c>
      <c r="C991" s="3" t="s">
        <v>11</v>
      </c>
      <c r="D991" s="3" t="s">
        <v>125</v>
      </c>
      <c r="E991" s="3" t="s">
        <v>126</v>
      </c>
      <c r="F991" s="3" t="s">
        <v>127</v>
      </c>
      <c r="G991" s="3">
        <v>1031985</v>
      </c>
      <c r="H991" s="3">
        <v>1032635</v>
      </c>
      <c r="I991" s="3" t="s">
        <v>128</v>
      </c>
      <c r="J991" s="3">
        <v>651</v>
      </c>
      <c r="K991" s="3" t="s">
        <v>129</v>
      </c>
      <c r="L991" s="3" t="s">
        <v>130</v>
      </c>
      <c r="M991" s="3" t="s">
        <v>2259</v>
      </c>
      <c r="N991" s="3" t="s">
        <v>2260</v>
      </c>
      <c r="O991" s="3">
        <v>216</v>
      </c>
    </row>
    <row r="992" spans="1:15" x14ac:dyDescent="0.25">
      <c r="A992" s="3" t="s">
        <v>2261</v>
      </c>
      <c r="B992" s="3" t="s">
        <v>124</v>
      </c>
      <c r="C992" s="3" t="s">
        <v>11</v>
      </c>
      <c r="D992" s="3" t="s">
        <v>125</v>
      </c>
      <c r="E992" s="3" t="s">
        <v>126</v>
      </c>
      <c r="F992" s="3" t="s">
        <v>127</v>
      </c>
      <c r="G992" s="3">
        <v>1033032</v>
      </c>
      <c r="H992" s="3">
        <v>1033721</v>
      </c>
      <c r="I992" s="3" t="s">
        <v>128</v>
      </c>
      <c r="J992" s="3">
        <v>690</v>
      </c>
      <c r="K992" s="3" t="s">
        <v>129</v>
      </c>
      <c r="L992" s="3" t="s">
        <v>130</v>
      </c>
      <c r="M992" s="3" t="s">
        <v>2262</v>
      </c>
      <c r="N992" s="3" t="s">
        <v>2263</v>
      </c>
      <c r="O992" s="3">
        <v>229</v>
      </c>
    </row>
    <row r="993" spans="1:16" x14ac:dyDescent="0.25">
      <c r="A993" s="3" t="s">
        <v>2264</v>
      </c>
      <c r="B993" s="3" t="s">
        <v>124</v>
      </c>
      <c r="C993" s="3" t="s">
        <v>11</v>
      </c>
      <c r="D993" s="3" t="s">
        <v>125</v>
      </c>
      <c r="E993" s="3" t="s">
        <v>126</v>
      </c>
      <c r="F993" s="3" t="s">
        <v>127</v>
      </c>
      <c r="G993" s="3">
        <v>1033823</v>
      </c>
      <c r="H993" s="3">
        <v>1036645</v>
      </c>
      <c r="I993" s="3" t="s">
        <v>128</v>
      </c>
      <c r="J993" s="3">
        <v>2823</v>
      </c>
      <c r="K993" s="3" t="s">
        <v>129</v>
      </c>
      <c r="L993" s="3" t="s">
        <v>130</v>
      </c>
      <c r="M993" s="3" t="s">
        <v>2265</v>
      </c>
      <c r="N993" s="3" t="s">
        <v>2266</v>
      </c>
      <c r="O993" s="3">
        <v>940</v>
      </c>
    </row>
    <row r="994" spans="1:16" x14ac:dyDescent="0.25">
      <c r="A994" s="3" t="s">
        <v>2267</v>
      </c>
      <c r="B994" s="3" t="s">
        <v>124</v>
      </c>
      <c r="C994" s="3" t="s">
        <v>11</v>
      </c>
      <c r="D994" s="3" t="s">
        <v>125</v>
      </c>
      <c r="E994" s="3" t="s">
        <v>126</v>
      </c>
      <c r="F994" s="3" t="s">
        <v>127</v>
      </c>
      <c r="G994" s="3">
        <v>1036683</v>
      </c>
      <c r="H994" s="3">
        <v>1037447</v>
      </c>
      <c r="I994" s="3" t="s">
        <v>128</v>
      </c>
      <c r="J994" s="3">
        <v>765</v>
      </c>
      <c r="K994" s="3" t="s">
        <v>129</v>
      </c>
      <c r="L994" s="3" t="s">
        <v>130</v>
      </c>
      <c r="M994" s="3" t="s">
        <v>2268</v>
      </c>
      <c r="N994" s="3" t="s">
        <v>141</v>
      </c>
      <c r="O994" s="3">
        <v>254</v>
      </c>
    </row>
    <row r="995" spans="1:16" x14ac:dyDescent="0.25">
      <c r="A995" s="3" t="s">
        <v>2269</v>
      </c>
      <c r="B995" s="3" t="s">
        <v>124</v>
      </c>
      <c r="C995" s="3" t="s">
        <v>11</v>
      </c>
      <c r="D995" s="3" t="s">
        <v>125</v>
      </c>
      <c r="E995" s="3" t="s">
        <v>126</v>
      </c>
      <c r="F995" s="3" t="s">
        <v>127</v>
      </c>
      <c r="G995" s="3">
        <v>1037621</v>
      </c>
      <c r="H995" s="3">
        <v>1038103</v>
      </c>
      <c r="I995" s="3" t="s">
        <v>128</v>
      </c>
      <c r="J995" s="3">
        <v>483</v>
      </c>
      <c r="K995" s="3" t="s">
        <v>129</v>
      </c>
      <c r="L995" s="3" t="s">
        <v>130</v>
      </c>
      <c r="M995" s="3" t="s">
        <v>2270</v>
      </c>
      <c r="N995" s="3" t="s">
        <v>2271</v>
      </c>
      <c r="O995" s="3">
        <v>160</v>
      </c>
    </row>
    <row r="996" spans="1:16" x14ac:dyDescent="0.25">
      <c r="A996" s="3" t="s">
        <v>2272</v>
      </c>
      <c r="B996" s="3" t="s">
        <v>124</v>
      </c>
      <c r="C996" s="3" t="s">
        <v>11</v>
      </c>
      <c r="D996" s="3" t="s">
        <v>125</v>
      </c>
      <c r="E996" s="3" t="s">
        <v>126</v>
      </c>
      <c r="F996" s="3" t="s">
        <v>127</v>
      </c>
      <c r="G996" s="3">
        <v>1038108</v>
      </c>
      <c r="H996" s="3">
        <v>1039289</v>
      </c>
      <c r="I996" s="3" t="s">
        <v>128</v>
      </c>
      <c r="J996" s="3">
        <v>1182</v>
      </c>
      <c r="K996" s="3" t="s">
        <v>129</v>
      </c>
      <c r="L996" s="3" t="s">
        <v>130</v>
      </c>
      <c r="M996" s="3" t="s">
        <v>2273</v>
      </c>
      <c r="N996" s="3" t="s">
        <v>2274</v>
      </c>
      <c r="O996" s="3">
        <v>393</v>
      </c>
    </row>
    <row r="997" spans="1:16" x14ac:dyDescent="0.25">
      <c r="A997" s="3" t="s">
        <v>2275</v>
      </c>
      <c r="B997" s="3" t="s">
        <v>124</v>
      </c>
      <c r="C997" s="3" t="s">
        <v>11</v>
      </c>
      <c r="D997" s="3" t="s">
        <v>125</v>
      </c>
      <c r="E997" s="3" t="s">
        <v>126</v>
      </c>
      <c r="F997" s="3" t="s">
        <v>127</v>
      </c>
      <c r="G997" s="3">
        <v>1039334</v>
      </c>
      <c r="H997" s="3">
        <v>1039840</v>
      </c>
      <c r="I997" s="3" t="s">
        <v>159</v>
      </c>
      <c r="J997" s="3">
        <v>507</v>
      </c>
      <c r="K997" s="3" t="s">
        <v>129</v>
      </c>
      <c r="L997" s="3" t="s">
        <v>130</v>
      </c>
      <c r="M997" s="3" t="s">
        <v>2276</v>
      </c>
      <c r="N997" s="3" t="s">
        <v>141</v>
      </c>
      <c r="O997" s="3">
        <v>168</v>
      </c>
    </row>
    <row r="998" spans="1:16" x14ac:dyDescent="0.25">
      <c r="A998" s="3" t="s">
        <v>2277</v>
      </c>
      <c r="B998" s="3" t="s">
        <v>124</v>
      </c>
      <c r="C998" s="3" t="s">
        <v>11</v>
      </c>
      <c r="D998" s="3" t="s">
        <v>125</v>
      </c>
      <c r="E998" s="3" t="s">
        <v>126</v>
      </c>
      <c r="F998" s="3" t="s">
        <v>127</v>
      </c>
      <c r="G998" s="3">
        <v>1040086</v>
      </c>
      <c r="H998" s="3">
        <v>1041504</v>
      </c>
      <c r="I998" s="3" t="s">
        <v>128</v>
      </c>
      <c r="J998" s="3">
        <v>1419</v>
      </c>
      <c r="K998" s="3" t="s">
        <v>129</v>
      </c>
      <c r="L998" s="3" t="s">
        <v>130</v>
      </c>
      <c r="M998" s="3" t="s">
        <v>8408</v>
      </c>
      <c r="N998" s="3" t="s">
        <v>1998</v>
      </c>
      <c r="O998" s="3">
        <v>472</v>
      </c>
    </row>
    <row r="999" spans="1:16" x14ac:dyDescent="0.25">
      <c r="A999" s="3" t="s">
        <v>2278</v>
      </c>
      <c r="B999" s="3" t="s">
        <v>124</v>
      </c>
      <c r="C999" s="3" t="s">
        <v>11</v>
      </c>
      <c r="D999" s="3" t="s">
        <v>125</v>
      </c>
      <c r="E999" s="3" t="s">
        <v>126</v>
      </c>
      <c r="F999" s="3" t="s">
        <v>127</v>
      </c>
      <c r="G999" s="3">
        <v>1041546</v>
      </c>
      <c r="H999" s="3">
        <v>1042412</v>
      </c>
      <c r="I999" s="3" t="s">
        <v>128</v>
      </c>
      <c r="J999" s="3">
        <v>867</v>
      </c>
      <c r="K999" s="3" t="s">
        <v>129</v>
      </c>
      <c r="L999" s="3" t="s">
        <v>130</v>
      </c>
      <c r="M999" s="3" t="s">
        <v>2279</v>
      </c>
      <c r="N999" s="3" t="s">
        <v>2280</v>
      </c>
      <c r="O999" s="3">
        <v>288</v>
      </c>
    </row>
    <row r="1000" spans="1:16" x14ac:dyDescent="0.25">
      <c r="A1000" s="3" t="s">
        <v>2281</v>
      </c>
      <c r="B1000" s="3" t="s">
        <v>124</v>
      </c>
      <c r="C1000" s="3" t="s">
        <v>11</v>
      </c>
      <c r="D1000" s="3" t="s">
        <v>125</v>
      </c>
      <c r="E1000" s="3" t="s">
        <v>126</v>
      </c>
      <c r="F1000" s="3" t="s">
        <v>127</v>
      </c>
      <c r="G1000" s="3">
        <v>1042428</v>
      </c>
      <c r="H1000" s="3">
        <v>1042964</v>
      </c>
      <c r="I1000" s="3" t="s">
        <v>128</v>
      </c>
      <c r="J1000" s="3">
        <v>537</v>
      </c>
      <c r="K1000" s="3" t="s">
        <v>129</v>
      </c>
      <c r="L1000" s="3" t="s">
        <v>130</v>
      </c>
      <c r="M1000" s="3" t="s">
        <v>2282</v>
      </c>
      <c r="N1000" s="3" t="s">
        <v>141</v>
      </c>
      <c r="O1000" s="3">
        <v>178</v>
      </c>
    </row>
    <row r="1001" spans="1:16" x14ac:dyDescent="0.25">
      <c r="A1001" s="3" t="s">
        <v>2283</v>
      </c>
      <c r="B1001" s="3" t="s">
        <v>124</v>
      </c>
      <c r="C1001" s="3" t="s">
        <v>11</v>
      </c>
      <c r="D1001" s="3" t="s">
        <v>125</v>
      </c>
      <c r="E1001" s="3" t="s">
        <v>126</v>
      </c>
      <c r="F1001" s="3" t="s">
        <v>127</v>
      </c>
      <c r="G1001" s="3">
        <v>1043103</v>
      </c>
      <c r="H1001" s="3">
        <v>1044239</v>
      </c>
      <c r="I1001" s="3" t="s">
        <v>128</v>
      </c>
      <c r="J1001" s="3">
        <v>1137</v>
      </c>
      <c r="K1001" s="3" t="s">
        <v>129</v>
      </c>
      <c r="L1001" s="3" t="s">
        <v>130</v>
      </c>
      <c r="M1001" s="3" t="s">
        <v>2284</v>
      </c>
      <c r="N1001" s="3" t="s">
        <v>2285</v>
      </c>
      <c r="O1001" s="3">
        <v>378</v>
      </c>
    </row>
    <row r="1002" spans="1:16" x14ac:dyDescent="0.25">
      <c r="A1002" s="3" t="s">
        <v>2286</v>
      </c>
      <c r="B1002" s="3" t="s">
        <v>124</v>
      </c>
      <c r="C1002" s="3" t="s">
        <v>11</v>
      </c>
      <c r="D1002" s="3" t="s">
        <v>125</v>
      </c>
      <c r="E1002" s="3" t="s">
        <v>126</v>
      </c>
      <c r="F1002" s="3" t="s">
        <v>127</v>
      </c>
      <c r="G1002" s="3">
        <v>1044335</v>
      </c>
      <c r="H1002" s="3">
        <v>1045621</v>
      </c>
      <c r="I1002" s="3" t="s">
        <v>128</v>
      </c>
      <c r="J1002" s="3">
        <v>1287</v>
      </c>
      <c r="K1002" s="3" t="s">
        <v>129</v>
      </c>
      <c r="L1002" s="3" t="s">
        <v>130</v>
      </c>
      <c r="M1002" s="3" t="s">
        <v>2287</v>
      </c>
      <c r="N1002" s="3" t="s">
        <v>2285</v>
      </c>
      <c r="O1002" s="3">
        <v>428</v>
      </c>
    </row>
    <row r="1003" spans="1:16" x14ac:dyDescent="0.25">
      <c r="A1003" s="3" t="s">
        <v>2288</v>
      </c>
      <c r="B1003" s="3" t="s">
        <v>124</v>
      </c>
      <c r="C1003" s="3" t="s">
        <v>11</v>
      </c>
      <c r="D1003" s="3" t="s">
        <v>125</v>
      </c>
      <c r="E1003" s="3" t="s">
        <v>126</v>
      </c>
      <c r="F1003" s="3" t="s">
        <v>127</v>
      </c>
      <c r="G1003" s="3">
        <v>1047093</v>
      </c>
      <c r="H1003" s="3">
        <v>1048280</v>
      </c>
      <c r="I1003" s="3" t="s">
        <v>159</v>
      </c>
      <c r="J1003" s="3">
        <v>1188</v>
      </c>
      <c r="K1003" s="3" t="s">
        <v>129</v>
      </c>
      <c r="L1003" s="3" t="s">
        <v>130</v>
      </c>
      <c r="M1003" s="3" t="s">
        <v>2289</v>
      </c>
      <c r="N1003" s="3" t="s">
        <v>799</v>
      </c>
      <c r="O1003" s="3">
        <v>395</v>
      </c>
    </row>
    <row r="1004" spans="1:16" x14ac:dyDescent="0.25">
      <c r="A1004" s="3" t="s">
        <v>2290</v>
      </c>
      <c r="B1004" s="3" t="s">
        <v>124</v>
      </c>
      <c r="C1004" s="3" t="s">
        <v>11</v>
      </c>
      <c r="D1004" s="3" t="s">
        <v>125</v>
      </c>
      <c r="E1004" s="3" t="s">
        <v>126</v>
      </c>
      <c r="F1004" s="3" t="s">
        <v>127</v>
      </c>
      <c r="G1004" s="3">
        <v>1048363</v>
      </c>
      <c r="H1004" s="3">
        <v>1048854</v>
      </c>
      <c r="I1004" s="3" t="s">
        <v>128</v>
      </c>
      <c r="J1004" s="3">
        <v>492</v>
      </c>
      <c r="K1004" s="3" t="s">
        <v>129</v>
      </c>
      <c r="L1004" s="3" t="s">
        <v>130</v>
      </c>
      <c r="M1004" s="3" t="s">
        <v>2291</v>
      </c>
      <c r="N1004" s="3" t="s">
        <v>2292</v>
      </c>
      <c r="O1004" s="3">
        <v>163</v>
      </c>
    </row>
    <row r="1005" spans="1:16" x14ac:dyDescent="0.25">
      <c r="A1005" s="3" t="s">
        <v>2293</v>
      </c>
      <c r="B1005" s="3" t="s">
        <v>124</v>
      </c>
      <c r="C1005" s="3" t="s">
        <v>11</v>
      </c>
      <c r="D1005" s="3" t="s">
        <v>125</v>
      </c>
      <c r="E1005" s="3" t="s">
        <v>126</v>
      </c>
      <c r="F1005" s="3" t="s">
        <v>127</v>
      </c>
      <c r="G1005" s="3">
        <v>1048908</v>
      </c>
      <c r="H1005" s="3">
        <v>1049897</v>
      </c>
      <c r="I1005" s="3" t="s">
        <v>159</v>
      </c>
      <c r="J1005" s="3">
        <v>990</v>
      </c>
      <c r="K1005" s="3" t="s">
        <v>129</v>
      </c>
      <c r="L1005" s="3" t="s">
        <v>130</v>
      </c>
      <c r="M1005" s="3" t="s">
        <v>2294</v>
      </c>
      <c r="N1005" s="3" t="s">
        <v>2295</v>
      </c>
      <c r="O1005" s="3">
        <v>329</v>
      </c>
    </row>
    <row r="1006" spans="1:16" x14ac:dyDescent="0.25">
      <c r="A1006" s="3" t="s">
        <v>2296</v>
      </c>
      <c r="B1006" s="3" t="s">
        <v>124</v>
      </c>
      <c r="C1006" s="3" t="s">
        <v>11</v>
      </c>
      <c r="D1006" s="3" t="s">
        <v>125</v>
      </c>
      <c r="E1006" s="3" t="s">
        <v>126</v>
      </c>
      <c r="F1006" s="3" t="s">
        <v>127</v>
      </c>
      <c r="G1006" s="3">
        <v>1049894</v>
      </c>
      <c r="H1006" s="3">
        <v>1051213</v>
      </c>
      <c r="I1006" s="3" t="s">
        <v>159</v>
      </c>
      <c r="J1006" s="3">
        <v>1320</v>
      </c>
      <c r="K1006" s="3" t="s">
        <v>129</v>
      </c>
      <c r="L1006" s="3" t="s">
        <v>130</v>
      </c>
      <c r="M1006" s="3" t="s">
        <v>2297</v>
      </c>
      <c r="N1006" s="3" t="s">
        <v>2298</v>
      </c>
      <c r="O1006" s="3">
        <v>439</v>
      </c>
    </row>
    <row r="1007" spans="1:16" x14ac:dyDescent="0.25">
      <c r="A1007" s="3" t="s">
        <v>2299</v>
      </c>
      <c r="B1007" s="3" t="s">
        <v>124</v>
      </c>
      <c r="C1007" s="3" t="s">
        <v>70</v>
      </c>
      <c r="D1007" s="3" t="s">
        <v>125</v>
      </c>
      <c r="E1007" s="3" t="s">
        <v>126</v>
      </c>
      <c r="F1007" s="3" t="s">
        <v>127</v>
      </c>
      <c r="G1007" s="3">
        <v>1051539</v>
      </c>
      <c r="H1007" s="3">
        <v>1052150</v>
      </c>
      <c r="I1007" s="3" t="s">
        <v>128</v>
      </c>
      <c r="J1007" s="3">
        <v>612</v>
      </c>
      <c r="K1007" s="3" t="s">
        <v>129</v>
      </c>
      <c r="L1007" s="3" t="s">
        <v>337</v>
      </c>
      <c r="N1007" s="3" t="s">
        <v>141</v>
      </c>
      <c r="O1007" s="3">
        <v>0</v>
      </c>
      <c r="P1007" s="3" t="s">
        <v>339</v>
      </c>
    </row>
    <row r="1008" spans="1:16" x14ac:dyDescent="0.25">
      <c r="A1008" s="3" t="s">
        <v>2300</v>
      </c>
      <c r="B1008" s="3" t="s">
        <v>124</v>
      </c>
      <c r="C1008" s="3" t="s">
        <v>11</v>
      </c>
      <c r="D1008" s="3" t="s">
        <v>125</v>
      </c>
      <c r="E1008" s="3" t="s">
        <v>126</v>
      </c>
      <c r="F1008" s="3" t="s">
        <v>127</v>
      </c>
      <c r="G1008" s="3">
        <v>1052268</v>
      </c>
      <c r="H1008" s="3">
        <v>1052807</v>
      </c>
      <c r="I1008" s="3" t="s">
        <v>159</v>
      </c>
      <c r="J1008" s="3">
        <v>540</v>
      </c>
      <c r="K1008" s="3" t="s">
        <v>129</v>
      </c>
      <c r="L1008" s="3" t="s">
        <v>130</v>
      </c>
      <c r="M1008" s="3" t="s">
        <v>2301</v>
      </c>
      <c r="N1008" s="3" t="s">
        <v>141</v>
      </c>
      <c r="O1008" s="3">
        <v>179</v>
      </c>
    </row>
    <row r="1009" spans="1:15" x14ac:dyDescent="0.25">
      <c r="A1009" s="3" t="s">
        <v>2302</v>
      </c>
      <c r="B1009" s="3" t="s">
        <v>124</v>
      </c>
      <c r="C1009" s="3" t="s">
        <v>11</v>
      </c>
      <c r="D1009" s="3" t="s">
        <v>125</v>
      </c>
      <c r="E1009" s="3" t="s">
        <v>126</v>
      </c>
      <c r="F1009" s="3" t="s">
        <v>127</v>
      </c>
      <c r="G1009" s="3">
        <v>1053587</v>
      </c>
      <c r="H1009" s="3">
        <v>1054975</v>
      </c>
      <c r="I1009" s="3" t="s">
        <v>159</v>
      </c>
      <c r="J1009" s="3">
        <v>1389</v>
      </c>
      <c r="K1009" s="3" t="s">
        <v>129</v>
      </c>
      <c r="L1009" s="3" t="s">
        <v>130</v>
      </c>
      <c r="M1009" s="3" t="s">
        <v>2303</v>
      </c>
      <c r="N1009" s="3" t="s">
        <v>141</v>
      </c>
      <c r="O1009" s="3">
        <v>462</v>
      </c>
    </row>
    <row r="1010" spans="1:15" x14ac:dyDescent="0.25">
      <c r="A1010" s="3" t="s">
        <v>2304</v>
      </c>
      <c r="B1010" s="3" t="s">
        <v>124</v>
      </c>
      <c r="C1010" s="3" t="s">
        <v>11</v>
      </c>
      <c r="D1010" s="3" t="s">
        <v>125</v>
      </c>
      <c r="E1010" s="3" t="s">
        <v>126</v>
      </c>
      <c r="F1010" s="3" t="s">
        <v>127</v>
      </c>
      <c r="G1010" s="3">
        <v>1055270</v>
      </c>
      <c r="H1010" s="3">
        <v>1056469</v>
      </c>
      <c r="I1010" s="3" t="s">
        <v>128</v>
      </c>
      <c r="J1010" s="3">
        <v>1200</v>
      </c>
      <c r="K1010" s="3" t="s">
        <v>129</v>
      </c>
      <c r="L1010" s="3" t="s">
        <v>130</v>
      </c>
      <c r="M1010" s="3" t="s">
        <v>2305</v>
      </c>
      <c r="N1010" s="3" t="s">
        <v>157</v>
      </c>
      <c r="O1010" s="3">
        <v>399</v>
      </c>
    </row>
    <row r="1011" spans="1:15" x14ac:dyDescent="0.25">
      <c r="A1011" s="3" t="s">
        <v>2306</v>
      </c>
      <c r="B1011" s="3" t="s">
        <v>124</v>
      </c>
      <c r="C1011" s="3" t="s">
        <v>11</v>
      </c>
      <c r="D1011" s="3" t="s">
        <v>125</v>
      </c>
      <c r="E1011" s="3" t="s">
        <v>126</v>
      </c>
      <c r="F1011" s="3" t="s">
        <v>127</v>
      </c>
      <c r="G1011" s="3">
        <v>1056593</v>
      </c>
      <c r="H1011" s="3">
        <v>1058938</v>
      </c>
      <c r="I1011" s="3" t="s">
        <v>159</v>
      </c>
      <c r="J1011" s="3">
        <v>2346</v>
      </c>
      <c r="K1011" s="3" t="s">
        <v>129</v>
      </c>
      <c r="L1011" s="3" t="s">
        <v>130</v>
      </c>
      <c r="M1011" s="3" t="s">
        <v>2307</v>
      </c>
      <c r="N1011" s="3" t="s">
        <v>1756</v>
      </c>
      <c r="O1011" s="3">
        <v>781</v>
      </c>
    </row>
    <row r="1012" spans="1:15" x14ac:dyDescent="0.25">
      <c r="A1012" s="3" t="s">
        <v>2308</v>
      </c>
      <c r="B1012" s="3" t="s">
        <v>124</v>
      </c>
      <c r="C1012" s="3" t="s">
        <v>11</v>
      </c>
      <c r="D1012" s="3" t="s">
        <v>125</v>
      </c>
      <c r="E1012" s="3" t="s">
        <v>126</v>
      </c>
      <c r="F1012" s="3" t="s">
        <v>127</v>
      </c>
      <c r="G1012" s="3">
        <v>1059248</v>
      </c>
      <c r="H1012" s="3">
        <v>1059466</v>
      </c>
      <c r="I1012" s="3" t="s">
        <v>128</v>
      </c>
      <c r="J1012" s="3">
        <v>219</v>
      </c>
      <c r="K1012" s="3" t="s">
        <v>129</v>
      </c>
      <c r="L1012" s="3" t="s">
        <v>130</v>
      </c>
      <c r="M1012" s="3" t="s">
        <v>2309</v>
      </c>
      <c r="N1012" s="3" t="s">
        <v>141</v>
      </c>
      <c r="O1012" s="3">
        <v>72</v>
      </c>
    </row>
    <row r="1013" spans="1:15" x14ac:dyDescent="0.25">
      <c r="A1013" s="3" t="s">
        <v>2310</v>
      </c>
      <c r="B1013" s="3" t="s">
        <v>124</v>
      </c>
      <c r="C1013" s="3" t="s">
        <v>11</v>
      </c>
      <c r="D1013" s="3" t="s">
        <v>125</v>
      </c>
      <c r="E1013" s="3" t="s">
        <v>126</v>
      </c>
      <c r="F1013" s="3" t="s">
        <v>127</v>
      </c>
      <c r="G1013" s="3">
        <v>1059766</v>
      </c>
      <c r="H1013" s="3">
        <v>1060413</v>
      </c>
      <c r="I1013" s="3" t="s">
        <v>128</v>
      </c>
      <c r="J1013" s="3">
        <v>648</v>
      </c>
      <c r="K1013" s="3" t="s">
        <v>129</v>
      </c>
      <c r="L1013" s="3" t="s">
        <v>130</v>
      </c>
      <c r="M1013" s="3" t="s">
        <v>2311</v>
      </c>
      <c r="N1013" s="3" t="s">
        <v>2052</v>
      </c>
      <c r="O1013" s="3">
        <v>215</v>
      </c>
    </row>
    <row r="1014" spans="1:15" x14ac:dyDescent="0.25">
      <c r="A1014" s="3" t="s">
        <v>2312</v>
      </c>
      <c r="B1014" s="3" t="s">
        <v>124</v>
      </c>
      <c r="C1014" s="3" t="s">
        <v>11</v>
      </c>
      <c r="D1014" s="3" t="s">
        <v>125</v>
      </c>
      <c r="E1014" s="3" t="s">
        <v>126</v>
      </c>
      <c r="F1014" s="3" t="s">
        <v>127</v>
      </c>
      <c r="G1014" s="3">
        <v>1060423</v>
      </c>
      <c r="H1014" s="3">
        <v>1062573</v>
      </c>
      <c r="I1014" s="3" t="s">
        <v>159</v>
      </c>
      <c r="J1014" s="3">
        <v>2151</v>
      </c>
      <c r="K1014" s="3" t="s">
        <v>129</v>
      </c>
      <c r="L1014" s="3" t="s">
        <v>130</v>
      </c>
      <c r="M1014" s="3" t="s">
        <v>8409</v>
      </c>
      <c r="N1014" s="3" t="s">
        <v>141</v>
      </c>
      <c r="O1014" s="3">
        <v>716</v>
      </c>
    </row>
    <row r="1015" spans="1:15" x14ac:dyDescent="0.25">
      <c r="A1015" s="3" t="s">
        <v>2313</v>
      </c>
      <c r="B1015" s="3" t="s">
        <v>124</v>
      </c>
      <c r="C1015" s="3" t="s">
        <v>11</v>
      </c>
      <c r="D1015" s="3" t="s">
        <v>125</v>
      </c>
      <c r="E1015" s="3" t="s">
        <v>126</v>
      </c>
      <c r="F1015" s="3" t="s">
        <v>127</v>
      </c>
      <c r="G1015" s="3">
        <v>1063471</v>
      </c>
      <c r="H1015" s="3">
        <v>1064019</v>
      </c>
      <c r="I1015" s="3" t="s">
        <v>159</v>
      </c>
      <c r="J1015" s="3">
        <v>549</v>
      </c>
      <c r="K1015" s="3" t="s">
        <v>129</v>
      </c>
      <c r="L1015" s="3" t="s">
        <v>130</v>
      </c>
      <c r="M1015" s="3" t="s">
        <v>8410</v>
      </c>
      <c r="N1015" s="3" t="s">
        <v>141</v>
      </c>
      <c r="O1015" s="3">
        <v>182</v>
      </c>
    </row>
    <row r="1016" spans="1:15" x14ac:dyDescent="0.25">
      <c r="A1016" s="3" t="s">
        <v>2314</v>
      </c>
      <c r="B1016" s="3" t="s">
        <v>124</v>
      </c>
      <c r="C1016" s="3" t="s">
        <v>11</v>
      </c>
      <c r="D1016" s="3" t="s">
        <v>125</v>
      </c>
      <c r="E1016" s="3" t="s">
        <v>126</v>
      </c>
      <c r="F1016" s="3" t="s">
        <v>127</v>
      </c>
      <c r="G1016" s="3">
        <v>1064077</v>
      </c>
      <c r="H1016" s="3">
        <v>1064355</v>
      </c>
      <c r="I1016" s="3" t="s">
        <v>159</v>
      </c>
      <c r="J1016" s="3">
        <v>279</v>
      </c>
      <c r="K1016" s="3" t="s">
        <v>129</v>
      </c>
      <c r="L1016" s="3" t="s">
        <v>130</v>
      </c>
      <c r="M1016" s="3" t="s">
        <v>2315</v>
      </c>
      <c r="N1016" s="3" t="s">
        <v>141</v>
      </c>
      <c r="O1016" s="3">
        <v>92</v>
      </c>
    </row>
    <row r="1017" spans="1:15" x14ac:dyDescent="0.25">
      <c r="A1017" s="3" t="s">
        <v>2316</v>
      </c>
      <c r="B1017" s="3" t="s">
        <v>124</v>
      </c>
      <c r="C1017" s="3" t="s">
        <v>11</v>
      </c>
      <c r="D1017" s="3" t="s">
        <v>125</v>
      </c>
      <c r="E1017" s="3" t="s">
        <v>126</v>
      </c>
      <c r="F1017" s="3" t="s">
        <v>127</v>
      </c>
      <c r="G1017" s="3">
        <v>1064578</v>
      </c>
      <c r="H1017" s="3">
        <v>1065708</v>
      </c>
      <c r="I1017" s="3" t="s">
        <v>159</v>
      </c>
      <c r="J1017" s="3">
        <v>1131</v>
      </c>
      <c r="K1017" s="3" t="s">
        <v>129</v>
      </c>
      <c r="L1017" s="3" t="s">
        <v>130</v>
      </c>
      <c r="M1017" s="3" t="s">
        <v>2317</v>
      </c>
      <c r="N1017" s="3" t="s">
        <v>141</v>
      </c>
      <c r="O1017" s="3">
        <v>376</v>
      </c>
    </row>
    <row r="1018" spans="1:15" x14ac:dyDescent="0.25">
      <c r="A1018" s="3" t="s">
        <v>2318</v>
      </c>
      <c r="B1018" s="3" t="s">
        <v>124</v>
      </c>
      <c r="C1018" s="3" t="s">
        <v>11</v>
      </c>
      <c r="D1018" s="3" t="s">
        <v>125</v>
      </c>
      <c r="E1018" s="3" t="s">
        <v>126</v>
      </c>
      <c r="F1018" s="3" t="s">
        <v>127</v>
      </c>
      <c r="G1018" s="3">
        <v>1065727</v>
      </c>
      <c r="H1018" s="3">
        <v>1066029</v>
      </c>
      <c r="I1018" s="3" t="s">
        <v>159</v>
      </c>
      <c r="J1018" s="3">
        <v>303</v>
      </c>
      <c r="K1018" s="3" t="s">
        <v>129</v>
      </c>
      <c r="L1018" s="3" t="s">
        <v>130</v>
      </c>
      <c r="M1018" s="3" t="s">
        <v>2319</v>
      </c>
      <c r="N1018" s="3" t="s">
        <v>592</v>
      </c>
      <c r="O1018" s="3">
        <v>100</v>
      </c>
    </row>
    <row r="1019" spans="1:15" x14ac:dyDescent="0.25">
      <c r="A1019" s="3" t="s">
        <v>2320</v>
      </c>
      <c r="B1019" s="3" t="s">
        <v>124</v>
      </c>
      <c r="C1019" s="3" t="s">
        <v>11</v>
      </c>
      <c r="D1019" s="3" t="s">
        <v>125</v>
      </c>
      <c r="E1019" s="3" t="s">
        <v>126</v>
      </c>
      <c r="F1019" s="3" t="s">
        <v>127</v>
      </c>
      <c r="G1019" s="3">
        <v>1066143</v>
      </c>
      <c r="H1019" s="3">
        <v>1066352</v>
      </c>
      <c r="I1019" s="3" t="s">
        <v>128</v>
      </c>
      <c r="J1019" s="3">
        <v>210</v>
      </c>
      <c r="K1019" s="3" t="s">
        <v>129</v>
      </c>
      <c r="L1019" s="3" t="s">
        <v>130</v>
      </c>
      <c r="M1019" s="3" t="s">
        <v>2321</v>
      </c>
      <c r="N1019" s="3" t="s">
        <v>141</v>
      </c>
      <c r="O1019" s="3">
        <v>69</v>
      </c>
    </row>
    <row r="1020" spans="1:15" x14ac:dyDescent="0.25">
      <c r="A1020" s="3" t="s">
        <v>2322</v>
      </c>
      <c r="B1020" s="3" t="s">
        <v>124</v>
      </c>
      <c r="C1020" s="3" t="s">
        <v>11</v>
      </c>
      <c r="D1020" s="3" t="s">
        <v>125</v>
      </c>
      <c r="E1020" s="3" t="s">
        <v>126</v>
      </c>
      <c r="F1020" s="3" t="s">
        <v>127</v>
      </c>
      <c r="G1020" s="3">
        <v>1066520</v>
      </c>
      <c r="H1020" s="3">
        <v>1067707</v>
      </c>
      <c r="I1020" s="3" t="s">
        <v>159</v>
      </c>
      <c r="J1020" s="3">
        <v>1188</v>
      </c>
      <c r="K1020" s="3" t="s">
        <v>129</v>
      </c>
      <c r="L1020" s="3" t="s">
        <v>130</v>
      </c>
      <c r="M1020" s="3" t="s">
        <v>2323</v>
      </c>
      <c r="N1020" s="3" t="s">
        <v>380</v>
      </c>
      <c r="O1020" s="3">
        <v>395</v>
      </c>
    </row>
    <row r="1021" spans="1:15" x14ac:dyDescent="0.25">
      <c r="A1021" s="3" t="s">
        <v>2324</v>
      </c>
      <c r="B1021" s="3" t="s">
        <v>124</v>
      </c>
      <c r="C1021" s="3" t="s">
        <v>11</v>
      </c>
      <c r="D1021" s="3" t="s">
        <v>125</v>
      </c>
      <c r="E1021" s="3" t="s">
        <v>126</v>
      </c>
      <c r="F1021" s="3" t="s">
        <v>127</v>
      </c>
      <c r="G1021" s="3">
        <v>1068062</v>
      </c>
      <c r="H1021" s="3">
        <v>1068352</v>
      </c>
      <c r="I1021" s="3" t="s">
        <v>128</v>
      </c>
      <c r="J1021" s="3">
        <v>291</v>
      </c>
      <c r="K1021" s="3" t="s">
        <v>129</v>
      </c>
      <c r="L1021" s="3" t="s">
        <v>130</v>
      </c>
      <c r="M1021" s="3" t="s">
        <v>2325</v>
      </c>
      <c r="N1021" s="3" t="s">
        <v>141</v>
      </c>
      <c r="O1021" s="3">
        <v>96</v>
      </c>
    </row>
    <row r="1022" spans="1:15" x14ac:dyDescent="0.25">
      <c r="A1022" s="3" t="s">
        <v>2326</v>
      </c>
      <c r="B1022" s="3" t="s">
        <v>124</v>
      </c>
      <c r="C1022" s="3" t="s">
        <v>11</v>
      </c>
      <c r="D1022" s="3" t="s">
        <v>125</v>
      </c>
      <c r="E1022" s="3" t="s">
        <v>126</v>
      </c>
      <c r="F1022" s="3" t="s">
        <v>127</v>
      </c>
      <c r="G1022" s="3">
        <v>1068394</v>
      </c>
      <c r="H1022" s="3">
        <v>1069146</v>
      </c>
      <c r="I1022" s="3" t="s">
        <v>128</v>
      </c>
      <c r="J1022" s="3">
        <v>753</v>
      </c>
      <c r="K1022" s="3" t="s">
        <v>129</v>
      </c>
      <c r="L1022" s="3" t="s">
        <v>130</v>
      </c>
      <c r="M1022" s="3" t="s">
        <v>2327</v>
      </c>
      <c r="N1022" s="3" t="s">
        <v>2328</v>
      </c>
      <c r="O1022" s="3">
        <v>250</v>
      </c>
    </row>
    <row r="1023" spans="1:15" x14ac:dyDescent="0.25">
      <c r="A1023" s="3" t="s">
        <v>2329</v>
      </c>
      <c r="B1023" s="3" t="s">
        <v>124</v>
      </c>
      <c r="C1023" s="3" t="s">
        <v>11</v>
      </c>
      <c r="D1023" s="3" t="s">
        <v>125</v>
      </c>
      <c r="E1023" s="3" t="s">
        <v>126</v>
      </c>
      <c r="F1023" s="3" t="s">
        <v>127</v>
      </c>
      <c r="G1023" s="3">
        <v>1069907</v>
      </c>
      <c r="H1023" s="3">
        <v>1071328</v>
      </c>
      <c r="I1023" s="3" t="s">
        <v>159</v>
      </c>
      <c r="J1023" s="3">
        <v>1422</v>
      </c>
      <c r="K1023" s="3" t="s">
        <v>129</v>
      </c>
      <c r="L1023" s="3" t="s">
        <v>130</v>
      </c>
      <c r="M1023" s="3" t="s">
        <v>2330</v>
      </c>
      <c r="N1023" s="3" t="s">
        <v>1546</v>
      </c>
      <c r="O1023" s="3">
        <v>473</v>
      </c>
    </row>
    <row r="1024" spans="1:15" x14ac:dyDescent="0.25">
      <c r="A1024" s="3" t="s">
        <v>2331</v>
      </c>
      <c r="B1024" s="3" t="s">
        <v>124</v>
      </c>
      <c r="C1024" s="3" t="s">
        <v>11</v>
      </c>
      <c r="D1024" s="3" t="s">
        <v>125</v>
      </c>
      <c r="E1024" s="3" t="s">
        <v>126</v>
      </c>
      <c r="F1024" s="3" t="s">
        <v>127</v>
      </c>
      <c r="G1024" s="3">
        <v>1071422</v>
      </c>
      <c r="H1024" s="3">
        <v>1071994</v>
      </c>
      <c r="I1024" s="3" t="s">
        <v>128</v>
      </c>
      <c r="J1024" s="3">
        <v>573</v>
      </c>
      <c r="K1024" s="3" t="s">
        <v>129</v>
      </c>
      <c r="L1024" s="3" t="s">
        <v>130</v>
      </c>
      <c r="M1024" s="3" t="s">
        <v>2332</v>
      </c>
      <c r="N1024" s="3" t="s">
        <v>141</v>
      </c>
      <c r="O1024" s="3">
        <v>190</v>
      </c>
    </row>
    <row r="1025" spans="1:15" x14ac:dyDescent="0.25">
      <c r="A1025" s="3" t="s">
        <v>2333</v>
      </c>
      <c r="B1025" s="3" t="s">
        <v>124</v>
      </c>
      <c r="C1025" s="3" t="s">
        <v>11</v>
      </c>
      <c r="D1025" s="3" t="s">
        <v>125</v>
      </c>
      <c r="E1025" s="3" t="s">
        <v>126</v>
      </c>
      <c r="F1025" s="3" t="s">
        <v>127</v>
      </c>
      <c r="G1025" s="3">
        <v>1072458</v>
      </c>
      <c r="H1025" s="3">
        <v>1074233</v>
      </c>
      <c r="I1025" s="3" t="s">
        <v>159</v>
      </c>
      <c r="J1025" s="3">
        <v>1776</v>
      </c>
      <c r="K1025" s="3" t="s">
        <v>129</v>
      </c>
      <c r="L1025" s="3" t="s">
        <v>130</v>
      </c>
      <c r="M1025" s="3" t="s">
        <v>2334</v>
      </c>
      <c r="N1025" s="3" t="s">
        <v>141</v>
      </c>
      <c r="O1025" s="3">
        <v>591</v>
      </c>
    </row>
    <row r="1026" spans="1:15" x14ac:dyDescent="0.25">
      <c r="A1026" s="3" t="s">
        <v>2335</v>
      </c>
      <c r="B1026" s="3" t="s">
        <v>124</v>
      </c>
      <c r="C1026" s="3" t="s">
        <v>11</v>
      </c>
      <c r="D1026" s="3" t="s">
        <v>125</v>
      </c>
      <c r="E1026" s="3" t="s">
        <v>126</v>
      </c>
      <c r="F1026" s="3" t="s">
        <v>127</v>
      </c>
      <c r="G1026" s="3">
        <v>1075061</v>
      </c>
      <c r="H1026" s="3">
        <v>1076503</v>
      </c>
      <c r="I1026" s="3" t="s">
        <v>128</v>
      </c>
      <c r="J1026" s="3">
        <v>1443</v>
      </c>
      <c r="K1026" s="3" t="s">
        <v>129</v>
      </c>
      <c r="L1026" s="3" t="s">
        <v>130</v>
      </c>
      <c r="M1026" s="3" t="s">
        <v>8411</v>
      </c>
      <c r="N1026" s="3" t="s">
        <v>2336</v>
      </c>
      <c r="O1026" s="3">
        <v>480</v>
      </c>
    </row>
    <row r="1027" spans="1:15" x14ac:dyDescent="0.25">
      <c r="A1027" s="3" t="s">
        <v>2337</v>
      </c>
      <c r="B1027" s="3" t="s">
        <v>124</v>
      </c>
      <c r="C1027" s="3" t="s">
        <v>11</v>
      </c>
      <c r="D1027" s="3" t="s">
        <v>125</v>
      </c>
      <c r="E1027" s="3" t="s">
        <v>126</v>
      </c>
      <c r="F1027" s="3" t="s">
        <v>127</v>
      </c>
      <c r="G1027" s="3">
        <v>1076685</v>
      </c>
      <c r="H1027" s="3">
        <v>1077260</v>
      </c>
      <c r="I1027" s="3" t="s">
        <v>159</v>
      </c>
      <c r="J1027" s="3">
        <v>576</v>
      </c>
      <c r="K1027" s="3" t="s">
        <v>129</v>
      </c>
      <c r="L1027" s="3" t="s">
        <v>130</v>
      </c>
      <c r="M1027" s="3" t="s">
        <v>2338</v>
      </c>
      <c r="N1027" s="3" t="s">
        <v>141</v>
      </c>
      <c r="O1027" s="3">
        <v>191</v>
      </c>
    </row>
    <row r="1028" spans="1:15" x14ac:dyDescent="0.25">
      <c r="A1028" s="3" t="s">
        <v>2339</v>
      </c>
      <c r="B1028" s="3" t="s">
        <v>124</v>
      </c>
      <c r="C1028" s="3" t="s">
        <v>11</v>
      </c>
      <c r="D1028" s="3" t="s">
        <v>125</v>
      </c>
      <c r="E1028" s="3" t="s">
        <v>126</v>
      </c>
      <c r="F1028" s="3" t="s">
        <v>127</v>
      </c>
      <c r="G1028" s="3">
        <v>1077371</v>
      </c>
      <c r="H1028" s="3">
        <v>1077556</v>
      </c>
      <c r="I1028" s="3" t="s">
        <v>159</v>
      </c>
      <c r="J1028" s="3">
        <v>186</v>
      </c>
      <c r="K1028" s="3" t="s">
        <v>129</v>
      </c>
      <c r="L1028" s="3" t="s">
        <v>130</v>
      </c>
      <c r="M1028" s="3" t="s">
        <v>2340</v>
      </c>
      <c r="N1028" s="3" t="s">
        <v>141</v>
      </c>
      <c r="O1028" s="3">
        <v>61</v>
      </c>
    </row>
    <row r="1029" spans="1:15" x14ac:dyDescent="0.25">
      <c r="A1029" s="3" t="s">
        <v>2341</v>
      </c>
      <c r="B1029" s="3" t="s">
        <v>124</v>
      </c>
      <c r="C1029" s="3" t="s">
        <v>11</v>
      </c>
      <c r="D1029" s="3" t="s">
        <v>125</v>
      </c>
      <c r="E1029" s="3" t="s">
        <v>126</v>
      </c>
      <c r="F1029" s="3" t="s">
        <v>127</v>
      </c>
      <c r="G1029" s="3">
        <v>1077755</v>
      </c>
      <c r="H1029" s="3">
        <v>1078603</v>
      </c>
      <c r="I1029" s="3" t="s">
        <v>159</v>
      </c>
      <c r="J1029" s="3">
        <v>849</v>
      </c>
      <c r="K1029" s="3" t="s">
        <v>129</v>
      </c>
      <c r="L1029" s="3" t="s">
        <v>130</v>
      </c>
      <c r="M1029" s="3" t="s">
        <v>2342</v>
      </c>
      <c r="N1029" s="3" t="s">
        <v>268</v>
      </c>
      <c r="O1029" s="3">
        <v>282</v>
      </c>
    </row>
    <row r="1030" spans="1:15" x14ac:dyDescent="0.25">
      <c r="A1030" s="3" t="s">
        <v>2343</v>
      </c>
      <c r="B1030" s="3" t="s">
        <v>124</v>
      </c>
      <c r="C1030" s="3" t="s">
        <v>11</v>
      </c>
      <c r="D1030" s="3" t="s">
        <v>125</v>
      </c>
      <c r="E1030" s="3" t="s">
        <v>126</v>
      </c>
      <c r="F1030" s="3" t="s">
        <v>127</v>
      </c>
      <c r="G1030" s="3">
        <v>1078776</v>
      </c>
      <c r="H1030" s="3">
        <v>1079555</v>
      </c>
      <c r="I1030" s="3" t="s">
        <v>128</v>
      </c>
      <c r="J1030" s="3">
        <v>780</v>
      </c>
      <c r="K1030" s="3" t="s">
        <v>129</v>
      </c>
      <c r="L1030" s="3" t="s">
        <v>130</v>
      </c>
      <c r="M1030" s="3" t="s">
        <v>2344</v>
      </c>
      <c r="N1030" s="3" t="s">
        <v>1254</v>
      </c>
      <c r="O1030" s="3">
        <v>259</v>
      </c>
    </row>
    <row r="1031" spans="1:15" x14ac:dyDescent="0.25">
      <c r="A1031" s="3" t="s">
        <v>2345</v>
      </c>
      <c r="B1031" s="3" t="s">
        <v>124</v>
      </c>
      <c r="C1031" s="3" t="s">
        <v>11</v>
      </c>
      <c r="D1031" s="3" t="s">
        <v>125</v>
      </c>
      <c r="E1031" s="3" t="s">
        <v>126</v>
      </c>
      <c r="F1031" s="3" t="s">
        <v>127</v>
      </c>
      <c r="G1031" s="3">
        <v>1079552</v>
      </c>
      <c r="H1031" s="3">
        <v>1079857</v>
      </c>
      <c r="I1031" s="3" t="s">
        <v>128</v>
      </c>
      <c r="J1031" s="3">
        <v>306</v>
      </c>
      <c r="K1031" s="3" t="s">
        <v>129</v>
      </c>
      <c r="L1031" s="3" t="s">
        <v>130</v>
      </c>
      <c r="M1031" s="3" t="s">
        <v>2346</v>
      </c>
      <c r="N1031" s="3" t="s">
        <v>2127</v>
      </c>
      <c r="O1031" s="3">
        <v>101</v>
      </c>
    </row>
    <row r="1032" spans="1:15" x14ac:dyDescent="0.25">
      <c r="A1032" s="3" t="s">
        <v>2347</v>
      </c>
      <c r="B1032" s="3" t="s">
        <v>124</v>
      </c>
      <c r="C1032" s="3" t="s">
        <v>11</v>
      </c>
      <c r="D1032" s="3" t="s">
        <v>125</v>
      </c>
      <c r="E1032" s="3" t="s">
        <v>126</v>
      </c>
      <c r="F1032" s="3" t="s">
        <v>127</v>
      </c>
      <c r="G1032" s="3">
        <v>1080164</v>
      </c>
      <c r="H1032" s="3">
        <v>1080379</v>
      </c>
      <c r="I1032" s="3" t="s">
        <v>128</v>
      </c>
      <c r="J1032" s="3">
        <v>216</v>
      </c>
      <c r="K1032" s="3" t="s">
        <v>129</v>
      </c>
      <c r="L1032" s="3" t="s">
        <v>130</v>
      </c>
      <c r="M1032" s="3" t="s">
        <v>2348</v>
      </c>
      <c r="N1032" s="3" t="s">
        <v>2349</v>
      </c>
      <c r="O1032" s="3">
        <v>71</v>
      </c>
    </row>
    <row r="1033" spans="1:15" x14ac:dyDescent="0.25">
      <c r="A1033" s="3" t="s">
        <v>2350</v>
      </c>
      <c r="B1033" s="3" t="s">
        <v>124</v>
      </c>
      <c r="C1033" s="3" t="s">
        <v>11</v>
      </c>
      <c r="D1033" s="3" t="s">
        <v>125</v>
      </c>
      <c r="E1033" s="3" t="s">
        <v>126</v>
      </c>
      <c r="F1033" s="3" t="s">
        <v>127</v>
      </c>
      <c r="G1033" s="3">
        <v>1080429</v>
      </c>
      <c r="H1033" s="3">
        <v>1081931</v>
      </c>
      <c r="I1033" s="3" t="s">
        <v>128</v>
      </c>
      <c r="J1033" s="3">
        <v>1503</v>
      </c>
      <c r="K1033" s="3" t="s">
        <v>129</v>
      </c>
      <c r="L1033" s="3" t="s">
        <v>130</v>
      </c>
      <c r="M1033" s="3" t="s">
        <v>2351</v>
      </c>
      <c r="N1033" s="3" t="s">
        <v>1214</v>
      </c>
      <c r="O1033" s="3">
        <v>500</v>
      </c>
    </row>
    <row r="1034" spans="1:15" x14ac:dyDescent="0.25">
      <c r="A1034" s="3" t="s">
        <v>2352</v>
      </c>
      <c r="B1034" s="3" t="s">
        <v>124</v>
      </c>
      <c r="C1034" s="3" t="s">
        <v>11</v>
      </c>
      <c r="D1034" s="3" t="s">
        <v>125</v>
      </c>
      <c r="E1034" s="3" t="s">
        <v>126</v>
      </c>
      <c r="F1034" s="3" t="s">
        <v>127</v>
      </c>
      <c r="G1034" s="3">
        <v>1081989</v>
      </c>
      <c r="H1034" s="3">
        <v>1082243</v>
      </c>
      <c r="I1034" s="3" t="s">
        <v>159</v>
      </c>
      <c r="J1034" s="3">
        <v>255</v>
      </c>
      <c r="K1034" s="3" t="s">
        <v>129</v>
      </c>
      <c r="L1034" s="3" t="s">
        <v>130</v>
      </c>
      <c r="M1034" s="3" t="s">
        <v>2353</v>
      </c>
      <c r="N1034" s="3" t="s">
        <v>1953</v>
      </c>
      <c r="O1034" s="3">
        <v>84</v>
      </c>
    </row>
    <row r="1035" spans="1:15" x14ac:dyDescent="0.25">
      <c r="A1035" s="3" t="s">
        <v>2354</v>
      </c>
      <c r="B1035" s="3" t="s">
        <v>124</v>
      </c>
      <c r="C1035" s="3" t="s">
        <v>11</v>
      </c>
      <c r="D1035" s="3" t="s">
        <v>125</v>
      </c>
      <c r="E1035" s="3" t="s">
        <v>126</v>
      </c>
      <c r="F1035" s="3" t="s">
        <v>127</v>
      </c>
      <c r="G1035" s="3">
        <v>1082513</v>
      </c>
      <c r="H1035" s="3">
        <v>1083496</v>
      </c>
      <c r="I1035" s="3" t="s">
        <v>159</v>
      </c>
      <c r="J1035" s="3">
        <v>984</v>
      </c>
      <c r="K1035" s="3" t="s">
        <v>129</v>
      </c>
      <c r="L1035" s="3" t="s">
        <v>130</v>
      </c>
      <c r="M1035" s="3" t="s">
        <v>2355</v>
      </c>
      <c r="N1035" s="3" t="s">
        <v>2356</v>
      </c>
      <c r="O1035" s="3">
        <v>327</v>
      </c>
    </row>
    <row r="1036" spans="1:15" x14ac:dyDescent="0.25">
      <c r="A1036" s="3" t="s">
        <v>2357</v>
      </c>
      <c r="B1036" s="3" t="s">
        <v>124</v>
      </c>
      <c r="C1036" s="3" t="s">
        <v>11</v>
      </c>
      <c r="D1036" s="3" t="s">
        <v>125</v>
      </c>
      <c r="E1036" s="3" t="s">
        <v>126</v>
      </c>
      <c r="F1036" s="3" t="s">
        <v>127</v>
      </c>
      <c r="G1036" s="3">
        <v>1083515</v>
      </c>
      <c r="H1036" s="3">
        <v>1084015</v>
      </c>
      <c r="I1036" s="3" t="s">
        <v>128</v>
      </c>
      <c r="J1036" s="3">
        <v>501</v>
      </c>
      <c r="K1036" s="3" t="s">
        <v>129</v>
      </c>
      <c r="L1036" s="3" t="s">
        <v>130</v>
      </c>
      <c r="M1036" s="3" t="s">
        <v>2358</v>
      </c>
      <c r="N1036" s="3" t="s">
        <v>141</v>
      </c>
      <c r="O1036" s="3">
        <v>166</v>
      </c>
    </row>
    <row r="1037" spans="1:15" x14ac:dyDescent="0.25">
      <c r="A1037" s="3" t="s">
        <v>2359</v>
      </c>
      <c r="B1037" s="3" t="s">
        <v>124</v>
      </c>
      <c r="C1037" s="3" t="s">
        <v>11</v>
      </c>
      <c r="D1037" s="3" t="s">
        <v>125</v>
      </c>
      <c r="E1037" s="3" t="s">
        <v>126</v>
      </c>
      <c r="F1037" s="3" t="s">
        <v>127</v>
      </c>
      <c r="G1037" s="3">
        <v>1083967</v>
      </c>
      <c r="H1037" s="3">
        <v>1084449</v>
      </c>
      <c r="I1037" s="3" t="s">
        <v>159</v>
      </c>
      <c r="J1037" s="3">
        <v>483</v>
      </c>
      <c r="K1037" s="3" t="s">
        <v>129</v>
      </c>
      <c r="L1037" s="3" t="s">
        <v>130</v>
      </c>
      <c r="M1037" s="3" t="s">
        <v>2360</v>
      </c>
      <c r="N1037" s="3" t="s">
        <v>1185</v>
      </c>
      <c r="O1037" s="3">
        <v>160</v>
      </c>
    </row>
    <row r="1038" spans="1:15" x14ac:dyDescent="0.25">
      <c r="A1038" s="3" t="s">
        <v>2361</v>
      </c>
      <c r="B1038" s="3" t="s">
        <v>124</v>
      </c>
      <c r="C1038" s="3" t="s">
        <v>11</v>
      </c>
      <c r="D1038" s="3" t="s">
        <v>125</v>
      </c>
      <c r="E1038" s="3" t="s">
        <v>126</v>
      </c>
      <c r="F1038" s="3" t="s">
        <v>127</v>
      </c>
      <c r="G1038" s="3">
        <v>1084523</v>
      </c>
      <c r="H1038" s="3">
        <v>1085623</v>
      </c>
      <c r="I1038" s="3" t="s">
        <v>159</v>
      </c>
      <c r="J1038" s="3">
        <v>1101</v>
      </c>
      <c r="K1038" s="3" t="s">
        <v>129</v>
      </c>
      <c r="L1038" s="3" t="s">
        <v>130</v>
      </c>
      <c r="M1038" s="3" t="s">
        <v>2362</v>
      </c>
      <c r="N1038" s="3" t="s">
        <v>141</v>
      </c>
      <c r="O1038" s="3">
        <v>366</v>
      </c>
    </row>
    <row r="1039" spans="1:15" x14ac:dyDescent="0.25">
      <c r="A1039" s="3" t="s">
        <v>2363</v>
      </c>
      <c r="B1039" s="3" t="s">
        <v>124</v>
      </c>
      <c r="C1039" s="3" t="s">
        <v>11</v>
      </c>
      <c r="D1039" s="3" t="s">
        <v>125</v>
      </c>
      <c r="E1039" s="3" t="s">
        <v>126</v>
      </c>
      <c r="F1039" s="3" t="s">
        <v>127</v>
      </c>
      <c r="G1039" s="3">
        <v>1085680</v>
      </c>
      <c r="H1039" s="3">
        <v>1086291</v>
      </c>
      <c r="I1039" s="3" t="s">
        <v>159</v>
      </c>
      <c r="J1039" s="3">
        <v>612</v>
      </c>
      <c r="K1039" s="3" t="s">
        <v>129</v>
      </c>
      <c r="L1039" s="3" t="s">
        <v>130</v>
      </c>
      <c r="M1039" s="3" t="s">
        <v>8412</v>
      </c>
      <c r="N1039" s="3" t="s">
        <v>2079</v>
      </c>
      <c r="O1039" s="3">
        <v>203</v>
      </c>
    </row>
    <row r="1040" spans="1:15" x14ac:dyDescent="0.25">
      <c r="A1040" s="3" t="s">
        <v>2364</v>
      </c>
      <c r="B1040" s="3" t="s">
        <v>124</v>
      </c>
      <c r="C1040" s="3" t="s">
        <v>11</v>
      </c>
      <c r="D1040" s="3" t="s">
        <v>125</v>
      </c>
      <c r="E1040" s="3" t="s">
        <v>126</v>
      </c>
      <c r="F1040" s="3" t="s">
        <v>127</v>
      </c>
      <c r="G1040" s="3">
        <v>1086459</v>
      </c>
      <c r="H1040" s="3">
        <v>1087259</v>
      </c>
      <c r="I1040" s="3" t="s">
        <v>128</v>
      </c>
      <c r="J1040" s="3">
        <v>801</v>
      </c>
      <c r="K1040" s="3" t="s">
        <v>129</v>
      </c>
      <c r="L1040" s="3" t="s">
        <v>130</v>
      </c>
      <c r="M1040" s="3" t="s">
        <v>8403</v>
      </c>
      <c r="N1040" s="3" t="s">
        <v>2365</v>
      </c>
      <c r="O1040" s="3">
        <v>266</v>
      </c>
    </row>
    <row r="1041" spans="1:15" x14ac:dyDescent="0.25">
      <c r="A1041" s="3" t="s">
        <v>2366</v>
      </c>
      <c r="B1041" s="3" t="s">
        <v>124</v>
      </c>
      <c r="C1041" s="3" t="s">
        <v>11</v>
      </c>
      <c r="D1041" s="3" t="s">
        <v>125</v>
      </c>
      <c r="E1041" s="3" t="s">
        <v>126</v>
      </c>
      <c r="F1041" s="3" t="s">
        <v>127</v>
      </c>
      <c r="G1041" s="3">
        <v>1087289</v>
      </c>
      <c r="H1041" s="3">
        <v>1088512</v>
      </c>
      <c r="I1041" s="3" t="s">
        <v>159</v>
      </c>
      <c r="J1041" s="3">
        <v>1224</v>
      </c>
      <c r="K1041" s="3" t="s">
        <v>129</v>
      </c>
      <c r="L1041" s="3" t="s">
        <v>130</v>
      </c>
      <c r="M1041" s="3" t="s">
        <v>8404</v>
      </c>
      <c r="N1041" s="3" t="s">
        <v>141</v>
      </c>
      <c r="O1041" s="3">
        <v>407</v>
      </c>
    </row>
    <row r="1042" spans="1:15" x14ac:dyDescent="0.25">
      <c r="A1042" s="3" t="s">
        <v>2367</v>
      </c>
      <c r="B1042" s="3" t="s">
        <v>124</v>
      </c>
      <c r="C1042" s="3" t="s">
        <v>11</v>
      </c>
      <c r="D1042" s="3" t="s">
        <v>125</v>
      </c>
      <c r="E1042" s="3" t="s">
        <v>126</v>
      </c>
      <c r="F1042" s="3" t="s">
        <v>127</v>
      </c>
      <c r="G1042" s="3">
        <v>1088524</v>
      </c>
      <c r="H1042" s="3">
        <v>1090095</v>
      </c>
      <c r="I1042" s="3" t="s">
        <v>159</v>
      </c>
      <c r="J1042" s="3">
        <v>1572</v>
      </c>
      <c r="K1042" s="3" t="s">
        <v>129</v>
      </c>
      <c r="L1042" s="3" t="s">
        <v>130</v>
      </c>
      <c r="M1042" s="3" t="s">
        <v>8405</v>
      </c>
      <c r="N1042" s="3" t="s">
        <v>2368</v>
      </c>
      <c r="O1042" s="3">
        <v>523</v>
      </c>
    </row>
    <row r="1043" spans="1:15" x14ac:dyDescent="0.25">
      <c r="A1043" s="3" t="s">
        <v>2369</v>
      </c>
      <c r="B1043" s="3" t="s">
        <v>124</v>
      </c>
      <c r="C1043" s="3" t="s">
        <v>11</v>
      </c>
      <c r="D1043" s="3" t="s">
        <v>125</v>
      </c>
      <c r="E1043" s="3" t="s">
        <v>126</v>
      </c>
      <c r="F1043" s="3" t="s">
        <v>127</v>
      </c>
      <c r="G1043" s="3">
        <v>1090367</v>
      </c>
      <c r="H1043" s="3">
        <v>1091062</v>
      </c>
      <c r="I1043" s="3" t="s">
        <v>128</v>
      </c>
      <c r="J1043" s="3">
        <v>696</v>
      </c>
      <c r="K1043" s="3" t="s">
        <v>129</v>
      </c>
      <c r="L1043" s="3" t="s">
        <v>130</v>
      </c>
      <c r="M1043" s="3" t="s">
        <v>8406</v>
      </c>
      <c r="N1043" s="3" t="s">
        <v>2370</v>
      </c>
      <c r="O1043" s="3">
        <v>231</v>
      </c>
    </row>
    <row r="1044" spans="1:15" x14ac:dyDescent="0.25">
      <c r="A1044" s="3" t="s">
        <v>2371</v>
      </c>
      <c r="B1044" s="3" t="s">
        <v>124</v>
      </c>
      <c r="C1044" s="3" t="s">
        <v>11</v>
      </c>
      <c r="D1044" s="3" t="s">
        <v>125</v>
      </c>
      <c r="E1044" s="3" t="s">
        <v>126</v>
      </c>
      <c r="F1044" s="3" t="s">
        <v>127</v>
      </c>
      <c r="G1044" s="3">
        <v>1091088</v>
      </c>
      <c r="H1044" s="3">
        <v>1091786</v>
      </c>
      <c r="I1044" s="3" t="s">
        <v>159</v>
      </c>
      <c r="J1044" s="3">
        <v>699</v>
      </c>
      <c r="K1044" s="3" t="s">
        <v>129</v>
      </c>
      <c r="L1044" s="3" t="s">
        <v>130</v>
      </c>
      <c r="M1044" s="3" t="s">
        <v>8407</v>
      </c>
      <c r="N1044" s="3" t="s">
        <v>141</v>
      </c>
      <c r="O1044" s="3">
        <v>232</v>
      </c>
    </row>
    <row r="1045" spans="1:15" x14ac:dyDescent="0.25">
      <c r="A1045" s="3" t="s">
        <v>2372</v>
      </c>
      <c r="B1045" s="3" t="s">
        <v>124</v>
      </c>
      <c r="C1045" s="3" t="s">
        <v>11</v>
      </c>
      <c r="D1045" s="3" t="s">
        <v>125</v>
      </c>
      <c r="E1045" s="3" t="s">
        <v>126</v>
      </c>
      <c r="F1045" s="3" t="s">
        <v>127</v>
      </c>
      <c r="G1045" s="3">
        <v>1092014</v>
      </c>
      <c r="H1045" s="3">
        <v>1092262</v>
      </c>
      <c r="I1045" s="3" t="s">
        <v>128</v>
      </c>
      <c r="J1045" s="3">
        <v>249</v>
      </c>
      <c r="K1045" s="3" t="s">
        <v>129</v>
      </c>
      <c r="L1045" s="3" t="s">
        <v>130</v>
      </c>
      <c r="M1045" s="3" t="s">
        <v>8410</v>
      </c>
      <c r="N1045" s="3" t="s">
        <v>2373</v>
      </c>
      <c r="O1045" s="3">
        <v>82</v>
      </c>
    </row>
    <row r="1046" spans="1:15" x14ac:dyDescent="0.25">
      <c r="A1046" s="3" t="s">
        <v>2374</v>
      </c>
      <c r="B1046" s="3" t="s">
        <v>124</v>
      </c>
      <c r="C1046" s="3" t="s">
        <v>11</v>
      </c>
      <c r="D1046" s="3" t="s">
        <v>125</v>
      </c>
      <c r="E1046" s="3" t="s">
        <v>126</v>
      </c>
      <c r="F1046" s="3" t="s">
        <v>127</v>
      </c>
      <c r="G1046" s="3">
        <v>1092249</v>
      </c>
      <c r="H1046" s="3">
        <v>1092935</v>
      </c>
      <c r="I1046" s="3" t="s">
        <v>159</v>
      </c>
      <c r="J1046" s="3">
        <v>687</v>
      </c>
      <c r="K1046" s="3" t="s">
        <v>129</v>
      </c>
      <c r="L1046" s="3" t="s">
        <v>130</v>
      </c>
      <c r="M1046" s="3" t="s">
        <v>8411</v>
      </c>
      <c r="N1046" s="3" t="s">
        <v>355</v>
      </c>
      <c r="O1046" s="3">
        <v>228</v>
      </c>
    </row>
    <row r="1047" spans="1:15" x14ac:dyDescent="0.25">
      <c r="A1047" s="3" t="s">
        <v>2375</v>
      </c>
      <c r="B1047" s="3" t="s">
        <v>124</v>
      </c>
      <c r="C1047" s="3" t="s">
        <v>11</v>
      </c>
      <c r="D1047" s="3" t="s">
        <v>125</v>
      </c>
      <c r="E1047" s="3" t="s">
        <v>126</v>
      </c>
      <c r="F1047" s="3" t="s">
        <v>127</v>
      </c>
      <c r="G1047" s="3">
        <v>1093130</v>
      </c>
      <c r="H1047" s="3">
        <v>1094155</v>
      </c>
      <c r="I1047" s="3" t="s">
        <v>128</v>
      </c>
      <c r="J1047" s="3">
        <v>1026</v>
      </c>
      <c r="K1047" s="3" t="s">
        <v>129</v>
      </c>
      <c r="L1047" s="3" t="s">
        <v>130</v>
      </c>
      <c r="M1047" s="3" t="s">
        <v>8412</v>
      </c>
      <c r="N1047" s="3" t="s">
        <v>141</v>
      </c>
      <c r="O1047" s="3">
        <v>341</v>
      </c>
    </row>
    <row r="1048" spans="1:15" x14ac:dyDescent="0.25">
      <c r="A1048" s="3" t="s">
        <v>2376</v>
      </c>
      <c r="B1048" s="3" t="s">
        <v>124</v>
      </c>
      <c r="C1048" s="3" t="s">
        <v>11</v>
      </c>
      <c r="D1048" s="3" t="s">
        <v>125</v>
      </c>
      <c r="E1048" s="3" t="s">
        <v>126</v>
      </c>
      <c r="F1048" s="3" t="s">
        <v>127</v>
      </c>
      <c r="G1048" s="3">
        <v>1094425</v>
      </c>
      <c r="H1048" s="3">
        <v>1095612</v>
      </c>
      <c r="I1048" s="3" t="s">
        <v>128</v>
      </c>
      <c r="J1048" s="3">
        <v>1188</v>
      </c>
      <c r="K1048" s="3" t="s">
        <v>129</v>
      </c>
      <c r="L1048" s="3" t="s">
        <v>130</v>
      </c>
      <c r="M1048" s="3" t="s">
        <v>8413</v>
      </c>
      <c r="N1048" s="3" t="s">
        <v>2377</v>
      </c>
      <c r="O1048" s="3">
        <v>395</v>
      </c>
    </row>
    <row r="1049" spans="1:15" x14ac:dyDescent="0.25">
      <c r="A1049" s="3" t="s">
        <v>2378</v>
      </c>
      <c r="B1049" s="3" t="s">
        <v>124</v>
      </c>
      <c r="C1049" s="3" t="s">
        <v>11</v>
      </c>
      <c r="D1049" s="3" t="s">
        <v>125</v>
      </c>
      <c r="E1049" s="3" t="s">
        <v>126</v>
      </c>
      <c r="F1049" s="3" t="s">
        <v>127</v>
      </c>
      <c r="G1049" s="3">
        <v>1095706</v>
      </c>
      <c r="H1049" s="3">
        <v>1096560</v>
      </c>
      <c r="I1049" s="3" t="s">
        <v>128</v>
      </c>
      <c r="J1049" s="3">
        <v>855</v>
      </c>
      <c r="K1049" s="3" t="s">
        <v>129</v>
      </c>
      <c r="L1049" s="3" t="s">
        <v>130</v>
      </c>
      <c r="M1049" s="3" t="s">
        <v>2379</v>
      </c>
      <c r="N1049" s="3" t="s">
        <v>2380</v>
      </c>
      <c r="O1049" s="3">
        <v>284</v>
      </c>
    </row>
    <row r="1050" spans="1:15" x14ac:dyDescent="0.25">
      <c r="A1050" s="3" t="s">
        <v>2381</v>
      </c>
      <c r="B1050" s="3" t="s">
        <v>124</v>
      </c>
      <c r="C1050" s="3" t="s">
        <v>11</v>
      </c>
      <c r="D1050" s="3" t="s">
        <v>125</v>
      </c>
      <c r="E1050" s="3" t="s">
        <v>126</v>
      </c>
      <c r="F1050" s="3" t="s">
        <v>127</v>
      </c>
      <c r="G1050" s="3">
        <v>1096576</v>
      </c>
      <c r="H1050" s="3">
        <v>1096878</v>
      </c>
      <c r="I1050" s="3" t="s">
        <v>159</v>
      </c>
      <c r="J1050" s="3">
        <v>303</v>
      </c>
      <c r="K1050" s="3" t="s">
        <v>129</v>
      </c>
      <c r="L1050" s="3" t="s">
        <v>130</v>
      </c>
      <c r="M1050" s="3" t="s">
        <v>2382</v>
      </c>
      <c r="N1050" s="3" t="s">
        <v>2383</v>
      </c>
      <c r="O1050" s="3">
        <v>100</v>
      </c>
    </row>
    <row r="1051" spans="1:15" x14ac:dyDescent="0.25">
      <c r="A1051" s="3" t="s">
        <v>2384</v>
      </c>
      <c r="B1051" s="3" t="s">
        <v>124</v>
      </c>
      <c r="C1051" s="3" t="s">
        <v>11</v>
      </c>
      <c r="D1051" s="3" t="s">
        <v>125</v>
      </c>
      <c r="E1051" s="3" t="s">
        <v>126</v>
      </c>
      <c r="F1051" s="3" t="s">
        <v>127</v>
      </c>
      <c r="G1051" s="3">
        <v>1096881</v>
      </c>
      <c r="H1051" s="3">
        <v>1097666</v>
      </c>
      <c r="I1051" s="3" t="s">
        <v>159</v>
      </c>
      <c r="J1051" s="3">
        <v>786</v>
      </c>
      <c r="K1051" s="3" t="s">
        <v>129</v>
      </c>
      <c r="L1051" s="3" t="s">
        <v>130</v>
      </c>
      <c r="M1051" s="3" t="s">
        <v>2385</v>
      </c>
      <c r="N1051" s="3" t="s">
        <v>850</v>
      </c>
      <c r="O1051" s="3">
        <v>261</v>
      </c>
    </row>
    <row r="1052" spans="1:15" x14ac:dyDescent="0.25">
      <c r="A1052" s="3" t="s">
        <v>2386</v>
      </c>
      <c r="B1052" s="3" t="s">
        <v>124</v>
      </c>
      <c r="C1052" s="3" t="s">
        <v>11</v>
      </c>
      <c r="D1052" s="3" t="s">
        <v>125</v>
      </c>
      <c r="E1052" s="3" t="s">
        <v>126</v>
      </c>
      <c r="F1052" s="3" t="s">
        <v>127</v>
      </c>
      <c r="G1052" s="3">
        <v>1097739</v>
      </c>
      <c r="H1052" s="3">
        <v>1097951</v>
      </c>
      <c r="I1052" s="3" t="s">
        <v>159</v>
      </c>
      <c r="J1052" s="3">
        <v>213</v>
      </c>
      <c r="K1052" s="3" t="s">
        <v>129</v>
      </c>
      <c r="L1052" s="3" t="s">
        <v>130</v>
      </c>
      <c r="M1052" s="3" t="s">
        <v>2387</v>
      </c>
      <c r="N1052" s="3" t="s">
        <v>141</v>
      </c>
      <c r="O1052" s="3">
        <v>70</v>
      </c>
    </row>
    <row r="1053" spans="1:15" x14ac:dyDescent="0.25">
      <c r="A1053" s="3" t="s">
        <v>2388</v>
      </c>
      <c r="B1053" s="3" t="s">
        <v>124</v>
      </c>
      <c r="C1053" s="3" t="s">
        <v>11</v>
      </c>
      <c r="D1053" s="3" t="s">
        <v>125</v>
      </c>
      <c r="E1053" s="3" t="s">
        <v>126</v>
      </c>
      <c r="F1053" s="3" t="s">
        <v>127</v>
      </c>
      <c r="G1053" s="3">
        <v>1098226</v>
      </c>
      <c r="H1053" s="3">
        <v>1101435</v>
      </c>
      <c r="I1053" s="3" t="s">
        <v>128</v>
      </c>
      <c r="J1053" s="3">
        <v>3210</v>
      </c>
      <c r="K1053" s="3" t="s">
        <v>129</v>
      </c>
      <c r="L1053" s="3" t="s">
        <v>130</v>
      </c>
      <c r="M1053" s="3" t="s">
        <v>2389</v>
      </c>
      <c r="N1053" s="3" t="s">
        <v>2390</v>
      </c>
      <c r="O1053" s="3">
        <v>1069</v>
      </c>
    </row>
    <row r="1054" spans="1:15" x14ac:dyDescent="0.25">
      <c r="A1054" s="3" t="s">
        <v>2391</v>
      </c>
      <c r="B1054" s="3" t="s">
        <v>124</v>
      </c>
      <c r="C1054" s="3" t="s">
        <v>11</v>
      </c>
      <c r="D1054" s="3" t="s">
        <v>125</v>
      </c>
      <c r="E1054" s="3" t="s">
        <v>126</v>
      </c>
      <c r="F1054" s="3" t="s">
        <v>127</v>
      </c>
      <c r="G1054" s="3">
        <v>1101432</v>
      </c>
      <c r="H1054" s="3">
        <v>1104800</v>
      </c>
      <c r="I1054" s="3" t="s">
        <v>128</v>
      </c>
      <c r="J1054" s="3">
        <v>3369</v>
      </c>
      <c r="K1054" s="3" t="s">
        <v>129</v>
      </c>
      <c r="L1054" s="3" t="s">
        <v>130</v>
      </c>
      <c r="M1054" s="3" t="s">
        <v>2392</v>
      </c>
      <c r="N1054" s="3" t="s">
        <v>2390</v>
      </c>
      <c r="O1054" s="3">
        <v>1122</v>
      </c>
    </row>
    <row r="1055" spans="1:15" x14ac:dyDescent="0.25">
      <c r="A1055" s="3" t="s">
        <v>2393</v>
      </c>
      <c r="B1055" s="3" t="s">
        <v>124</v>
      </c>
      <c r="C1055" s="3" t="s">
        <v>11</v>
      </c>
      <c r="D1055" s="3" t="s">
        <v>125</v>
      </c>
      <c r="E1055" s="3" t="s">
        <v>126</v>
      </c>
      <c r="F1055" s="3" t="s">
        <v>127</v>
      </c>
      <c r="G1055" s="3">
        <v>1104904</v>
      </c>
      <c r="H1055" s="3">
        <v>1105974</v>
      </c>
      <c r="I1055" s="3" t="s">
        <v>128</v>
      </c>
      <c r="J1055" s="3">
        <v>1071</v>
      </c>
      <c r="K1055" s="3" t="s">
        <v>129</v>
      </c>
      <c r="L1055" s="3" t="s">
        <v>130</v>
      </c>
      <c r="M1055" s="3" t="s">
        <v>2394</v>
      </c>
      <c r="N1055" s="3" t="s">
        <v>2395</v>
      </c>
      <c r="O1055" s="3">
        <v>356</v>
      </c>
    </row>
    <row r="1056" spans="1:15" x14ac:dyDescent="0.25">
      <c r="A1056" s="3" t="s">
        <v>2396</v>
      </c>
      <c r="B1056" s="3" t="s">
        <v>124</v>
      </c>
      <c r="C1056" s="3" t="s">
        <v>11</v>
      </c>
      <c r="D1056" s="3" t="s">
        <v>125</v>
      </c>
      <c r="E1056" s="3" t="s">
        <v>126</v>
      </c>
      <c r="F1056" s="3" t="s">
        <v>127</v>
      </c>
      <c r="G1056" s="3">
        <v>1106016</v>
      </c>
      <c r="H1056" s="3">
        <v>1106954</v>
      </c>
      <c r="I1056" s="3" t="s">
        <v>128</v>
      </c>
      <c r="J1056" s="3">
        <v>939</v>
      </c>
      <c r="K1056" s="3" t="s">
        <v>129</v>
      </c>
      <c r="L1056" s="3" t="s">
        <v>130</v>
      </c>
      <c r="M1056" s="3" t="s">
        <v>2397</v>
      </c>
      <c r="N1056" s="3" t="s">
        <v>2398</v>
      </c>
      <c r="O1056" s="3">
        <v>312</v>
      </c>
    </row>
    <row r="1057" spans="1:16" x14ac:dyDescent="0.25">
      <c r="A1057" s="3" t="s">
        <v>2399</v>
      </c>
      <c r="B1057" s="3" t="s">
        <v>124</v>
      </c>
      <c r="C1057" s="3" t="s">
        <v>11</v>
      </c>
      <c r="D1057" s="3" t="s">
        <v>125</v>
      </c>
      <c r="E1057" s="3" t="s">
        <v>126</v>
      </c>
      <c r="F1057" s="3" t="s">
        <v>127</v>
      </c>
      <c r="G1057" s="3">
        <v>1106963</v>
      </c>
      <c r="H1057" s="3">
        <v>1107607</v>
      </c>
      <c r="I1057" s="3" t="s">
        <v>159</v>
      </c>
      <c r="J1057" s="3">
        <v>645</v>
      </c>
      <c r="K1057" s="3" t="s">
        <v>129</v>
      </c>
      <c r="L1057" s="3" t="s">
        <v>130</v>
      </c>
      <c r="M1057" s="3" t="s">
        <v>2400</v>
      </c>
      <c r="N1057" s="3" t="s">
        <v>141</v>
      </c>
      <c r="O1057" s="3">
        <v>214</v>
      </c>
    </row>
    <row r="1058" spans="1:16" x14ac:dyDescent="0.25">
      <c r="A1058" s="3" t="s">
        <v>2401</v>
      </c>
      <c r="B1058" s="3" t="s">
        <v>124</v>
      </c>
      <c r="C1058" s="3" t="s">
        <v>11</v>
      </c>
      <c r="D1058" s="3" t="s">
        <v>125</v>
      </c>
      <c r="E1058" s="3" t="s">
        <v>126</v>
      </c>
      <c r="F1058" s="3" t="s">
        <v>127</v>
      </c>
      <c r="G1058" s="3">
        <v>1107888</v>
      </c>
      <c r="H1058" s="3">
        <v>1108142</v>
      </c>
      <c r="I1058" s="3" t="s">
        <v>159</v>
      </c>
      <c r="J1058" s="3">
        <v>255</v>
      </c>
      <c r="K1058" s="3" t="s">
        <v>129</v>
      </c>
      <c r="L1058" s="3" t="s">
        <v>130</v>
      </c>
      <c r="M1058" s="3" t="s">
        <v>2402</v>
      </c>
      <c r="N1058" s="3" t="s">
        <v>2403</v>
      </c>
      <c r="O1058" s="3">
        <v>84</v>
      </c>
    </row>
    <row r="1059" spans="1:16" x14ac:dyDescent="0.25">
      <c r="A1059" s="3" t="s">
        <v>2404</v>
      </c>
      <c r="B1059" s="3" t="s">
        <v>124</v>
      </c>
      <c r="C1059" s="3" t="s">
        <v>11</v>
      </c>
      <c r="D1059" s="3" t="s">
        <v>125</v>
      </c>
      <c r="E1059" s="3" t="s">
        <v>126</v>
      </c>
      <c r="F1059" s="3" t="s">
        <v>127</v>
      </c>
      <c r="G1059" s="3">
        <v>1108332</v>
      </c>
      <c r="H1059" s="3">
        <v>1110485</v>
      </c>
      <c r="I1059" s="3" t="s">
        <v>128</v>
      </c>
      <c r="J1059" s="3">
        <v>2154</v>
      </c>
      <c r="K1059" s="3" t="s">
        <v>129</v>
      </c>
      <c r="L1059" s="3" t="s">
        <v>130</v>
      </c>
      <c r="M1059" s="3" t="s">
        <v>8414</v>
      </c>
      <c r="N1059" s="3" t="s">
        <v>2390</v>
      </c>
      <c r="O1059" s="3">
        <v>717</v>
      </c>
    </row>
    <row r="1060" spans="1:16" x14ac:dyDescent="0.25">
      <c r="A1060" s="3" t="s">
        <v>2405</v>
      </c>
      <c r="B1060" s="3" t="s">
        <v>124</v>
      </c>
      <c r="C1060" s="3" t="s">
        <v>70</v>
      </c>
      <c r="D1060" s="3" t="s">
        <v>125</v>
      </c>
      <c r="E1060" s="3" t="s">
        <v>126</v>
      </c>
      <c r="F1060" s="3" t="s">
        <v>127</v>
      </c>
      <c r="G1060" s="3">
        <v>1110645</v>
      </c>
      <c r="H1060" s="3">
        <v>1110977</v>
      </c>
      <c r="I1060" s="3" t="s">
        <v>128</v>
      </c>
      <c r="J1060" s="3">
        <v>333</v>
      </c>
      <c r="K1060" s="3" t="e">
        <v>#N/A</v>
      </c>
      <c r="L1060" s="3" t="e">
        <v>#N/A</v>
      </c>
      <c r="M1060" s="3" t="e">
        <v>#N/A</v>
      </c>
      <c r="N1060" s="3" t="e">
        <v>#N/A</v>
      </c>
      <c r="O1060" s="3" t="e">
        <v>#N/A</v>
      </c>
      <c r="P1060" s="3" t="e">
        <v>#N/A</v>
      </c>
    </row>
    <row r="1061" spans="1:16" x14ac:dyDescent="0.25">
      <c r="A1061" s="3" t="s">
        <v>2406</v>
      </c>
      <c r="B1061" s="3" t="s">
        <v>124</v>
      </c>
      <c r="C1061" s="3" t="s">
        <v>11</v>
      </c>
      <c r="D1061" s="3" t="s">
        <v>125</v>
      </c>
      <c r="E1061" s="3" t="s">
        <v>126</v>
      </c>
      <c r="F1061" s="3" t="s">
        <v>127</v>
      </c>
      <c r="G1061" s="3">
        <v>1110965</v>
      </c>
      <c r="H1061" s="3">
        <v>1111234</v>
      </c>
      <c r="I1061" s="3" t="s">
        <v>128</v>
      </c>
      <c r="J1061" s="3">
        <v>270</v>
      </c>
      <c r="K1061" s="3" t="s">
        <v>129</v>
      </c>
      <c r="L1061" s="3" t="s">
        <v>130</v>
      </c>
      <c r="M1061" s="3" t="s">
        <v>2407</v>
      </c>
      <c r="N1061" s="3" t="s">
        <v>225</v>
      </c>
      <c r="O1061" s="3">
        <v>89</v>
      </c>
    </row>
    <row r="1062" spans="1:16" x14ac:dyDescent="0.25">
      <c r="A1062" s="3" t="s">
        <v>2408</v>
      </c>
      <c r="B1062" s="3" t="s">
        <v>124</v>
      </c>
      <c r="C1062" s="3" t="s">
        <v>11</v>
      </c>
      <c r="D1062" s="3" t="s">
        <v>125</v>
      </c>
      <c r="E1062" s="3" t="s">
        <v>126</v>
      </c>
      <c r="F1062" s="3" t="s">
        <v>127</v>
      </c>
      <c r="G1062" s="3">
        <v>1111403</v>
      </c>
      <c r="H1062" s="3">
        <v>1111648</v>
      </c>
      <c r="I1062" s="3" t="s">
        <v>159</v>
      </c>
      <c r="J1062" s="3">
        <v>246</v>
      </c>
      <c r="K1062" s="3" t="s">
        <v>129</v>
      </c>
      <c r="L1062" s="3" t="s">
        <v>130</v>
      </c>
      <c r="M1062" s="3" t="s">
        <v>2409</v>
      </c>
      <c r="N1062" s="3" t="s">
        <v>141</v>
      </c>
      <c r="O1062" s="3">
        <v>81</v>
      </c>
    </row>
    <row r="1063" spans="1:16" x14ac:dyDescent="0.25">
      <c r="A1063" s="3" t="s">
        <v>2410</v>
      </c>
      <c r="B1063" s="3" t="s">
        <v>124</v>
      </c>
      <c r="C1063" s="3" t="s">
        <v>11</v>
      </c>
      <c r="D1063" s="3" t="s">
        <v>125</v>
      </c>
      <c r="E1063" s="3" t="s">
        <v>126</v>
      </c>
      <c r="F1063" s="3" t="s">
        <v>127</v>
      </c>
      <c r="G1063" s="3">
        <v>1111739</v>
      </c>
      <c r="H1063" s="3">
        <v>1111948</v>
      </c>
      <c r="I1063" s="3" t="s">
        <v>159</v>
      </c>
      <c r="J1063" s="3">
        <v>210</v>
      </c>
      <c r="K1063" s="3" t="s">
        <v>129</v>
      </c>
      <c r="L1063" s="3" t="s">
        <v>130</v>
      </c>
      <c r="M1063" s="3" t="s">
        <v>2411</v>
      </c>
      <c r="N1063" s="3" t="s">
        <v>141</v>
      </c>
      <c r="O1063" s="3">
        <v>69</v>
      </c>
    </row>
    <row r="1064" spans="1:16" x14ac:dyDescent="0.25">
      <c r="A1064" s="3" t="s">
        <v>2412</v>
      </c>
      <c r="B1064" s="3" t="s">
        <v>124</v>
      </c>
      <c r="C1064" s="3" t="s">
        <v>11</v>
      </c>
      <c r="D1064" s="3" t="s">
        <v>125</v>
      </c>
      <c r="E1064" s="3" t="s">
        <v>126</v>
      </c>
      <c r="F1064" s="3" t="s">
        <v>127</v>
      </c>
      <c r="G1064" s="3">
        <v>1112656</v>
      </c>
      <c r="H1064" s="3">
        <v>1112961</v>
      </c>
      <c r="I1064" s="3" t="s">
        <v>128</v>
      </c>
      <c r="J1064" s="3">
        <v>306</v>
      </c>
      <c r="K1064" s="3" t="s">
        <v>129</v>
      </c>
      <c r="L1064" s="3" t="s">
        <v>130</v>
      </c>
      <c r="M1064" s="3" t="s">
        <v>2413</v>
      </c>
      <c r="N1064" s="3" t="s">
        <v>141</v>
      </c>
      <c r="O1064" s="3">
        <v>101</v>
      </c>
    </row>
    <row r="1065" spans="1:16" x14ac:dyDescent="0.25">
      <c r="A1065" s="3" t="s">
        <v>2414</v>
      </c>
      <c r="B1065" s="3" t="s">
        <v>124</v>
      </c>
      <c r="C1065" s="3" t="s">
        <v>11</v>
      </c>
      <c r="D1065" s="3" t="s">
        <v>125</v>
      </c>
      <c r="E1065" s="3" t="s">
        <v>126</v>
      </c>
      <c r="F1065" s="3" t="s">
        <v>127</v>
      </c>
      <c r="G1065" s="3">
        <v>1113346</v>
      </c>
      <c r="H1065" s="3">
        <v>1113831</v>
      </c>
      <c r="I1065" s="3" t="s">
        <v>128</v>
      </c>
      <c r="J1065" s="3">
        <v>486</v>
      </c>
      <c r="K1065" s="3" t="s">
        <v>129</v>
      </c>
      <c r="L1065" s="3" t="s">
        <v>130</v>
      </c>
      <c r="M1065" s="3" t="s">
        <v>2415</v>
      </c>
      <c r="N1065" s="3" t="s">
        <v>141</v>
      </c>
      <c r="O1065" s="3">
        <v>161</v>
      </c>
    </row>
    <row r="1066" spans="1:16" x14ac:dyDescent="0.25">
      <c r="A1066" s="3" t="s">
        <v>2416</v>
      </c>
      <c r="B1066" s="3" t="s">
        <v>124</v>
      </c>
      <c r="C1066" s="3" t="s">
        <v>11</v>
      </c>
      <c r="D1066" s="3" t="s">
        <v>125</v>
      </c>
      <c r="E1066" s="3" t="s">
        <v>126</v>
      </c>
      <c r="F1066" s="3" t="s">
        <v>127</v>
      </c>
      <c r="G1066" s="3">
        <v>1113994</v>
      </c>
      <c r="H1066" s="3">
        <v>1114194</v>
      </c>
      <c r="I1066" s="3" t="s">
        <v>128</v>
      </c>
      <c r="J1066" s="3">
        <v>201</v>
      </c>
      <c r="K1066" s="3" t="s">
        <v>129</v>
      </c>
      <c r="L1066" s="3" t="s">
        <v>130</v>
      </c>
      <c r="M1066" s="3" t="s">
        <v>2417</v>
      </c>
      <c r="N1066" s="3" t="s">
        <v>141</v>
      </c>
      <c r="O1066" s="3">
        <v>66</v>
      </c>
    </row>
    <row r="1067" spans="1:16" x14ac:dyDescent="0.25">
      <c r="A1067" s="3" t="s">
        <v>2418</v>
      </c>
      <c r="B1067" s="3" t="s">
        <v>124</v>
      </c>
      <c r="C1067" s="3" t="s">
        <v>11</v>
      </c>
      <c r="D1067" s="3" t="s">
        <v>125</v>
      </c>
      <c r="E1067" s="3" t="s">
        <v>126</v>
      </c>
      <c r="F1067" s="3" t="s">
        <v>127</v>
      </c>
      <c r="G1067" s="3">
        <v>1114407</v>
      </c>
      <c r="H1067" s="3">
        <v>1115741</v>
      </c>
      <c r="I1067" s="3" t="s">
        <v>159</v>
      </c>
      <c r="J1067" s="3">
        <v>1335</v>
      </c>
      <c r="K1067" s="3" t="s">
        <v>129</v>
      </c>
      <c r="L1067" s="3" t="s">
        <v>130</v>
      </c>
      <c r="M1067" s="3" t="s">
        <v>2419</v>
      </c>
      <c r="N1067" s="3" t="s">
        <v>1208</v>
      </c>
      <c r="O1067" s="3">
        <v>444</v>
      </c>
    </row>
    <row r="1068" spans="1:16" x14ac:dyDescent="0.25">
      <c r="A1068" s="3" t="s">
        <v>2420</v>
      </c>
      <c r="B1068" s="3" t="s">
        <v>124</v>
      </c>
      <c r="C1068" s="3" t="s">
        <v>11</v>
      </c>
      <c r="D1068" s="3" t="s">
        <v>125</v>
      </c>
      <c r="E1068" s="3" t="s">
        <v>126</v>
      </c>
      <c r="F1068" s="3" t="s">
        <v>127</v>
      </c>
      <c r="G1068" s="3">
        <v>1116058</v>
      </c>
      <c r="H1068" s="3">
        <v>1116915</v>
      </c>
      <c r="I1068" s="3" t="s">
        <v>159</v>
      </c>
      <c r="J1068" s="3">
        <v>858</v>
      </c>
      <c r="K1068" s="3" t="s">
        <v>129</v>
      </c>
      <c r="L1068" s="3" t="s">
        <v>130</v>
      </c>
      <c r="M1068" s="3" t="s">
        <v>2421</v>
      </c>
      <c r="N1068" s="3" t="s">
        <v>2422</v>
      </c>
      <c r="O1068" s="3">
        <v>285</v>
      </c>
    </row>
    <row r="1069" spans="1:16" x14ac:dyDescent="0.25">
      <c r="A1069" s="3" t="s">
        <v>2423</v>
      </c>
      <c r="B1069" s="3" t="s">
        <v>124</v>
      </c>
      <c r="C1069" s="3" t="s">
        <v>11</v>
      </c>
      <c r="D1069" s="3" t="s">
        <v>125</v>
      </c>
      <c r="E1069" s="3" t="s">
        <v>126</v>
      </c>
      <c r="F1069" s="3" t="s">
        <v>127</v>
      </c>
      <c r="G1069" s="3">
        <v>1116954</v>
      </c>
      <c r="H1069" s="3">
        <v>1118381</v>
      </c>
      <c r="I1069" s="3" t="s">
        <v>159</v>
      </c>
      <c r="J1069" s="3">
        <v>1428</v>
      </c>
      <c r="K1069" s="3" t="s">
        <v>129</v>
      </c>
      <c r="L1069" s="3" t="s">
        <v>130</v>
      </c>
      <c r="M1069" s="3" t="s">
        <v>2424</v>
      </c>
      <c r="N1069" s="3" t="s">
        <v>285</v>
      </c>
      <c r="O1069" s="3">
        <v>475</v>
      </c>
    </row>
    <row r="1070" spans="1:16" x14ac:dyDescent="0.25">
      <c r="A1070" s="3" t="s">
        <v>2425</v>
      </c>
      <c r="B1070" s="3" t="s">
        <v>124</v>
      </c>
      <c r="C1070" s="3" t="s">
        <v>11</v>
      </c>
      <c r="D1070" s="3" t="s">
        <v>125</v>
      </c>
      <c r="E1070" s="3" t="s">
        <v>126</v>
      </c>
      <c r="F1070" s="3" t="s">
        <v>127</v>
      </c>
      <c r="G1070" s="3">
        <v>1118478</v>
      </c>
      <c r="H1070" s="3">
        <v>1119500</v>
      </c>
      <c r="I1070" s="3" t="s">
        <v>128</v>
      </c>
      <c r="J1070" s="3">
        <v>1023</v>
      </c>
      <c r="K1070" s="3" t="s">
        <v>129</v>
      </c>
      <c r="L1070" s="3" t="s">
        <v>130</v>
      </c>
      <c r="M1070" s="3" t="s">
        <v>2426</v>
      </c>
      <c r="N1070" s="3" t="s">
        <v>2427</v>
      </c>
      <c r="O1070" s="3">
        <v>340</v>
      </c>
    </row>
    <row r="1071" spans="1:16" x14ac:dyDescent="0.25">
      <c r="A1071" s="3" t="s">
        <v>2428</v>
      </c>
      <c r="B1071" s="3" t="s">
        <v>124</v>
      </c>
      <c r="C1071" s="3" t="s">
        <v>70</v>
      </c>
      <c r="D1071" s="3" t="s">
        <v>125</v>
      </c>
      <c r="E1071" s="3" t="s">
        <v>126</v>
      </c>
      <c r="F1071" s="3" t="s">
        <v>127</v>
      </c>
      <c r="G1071" s="3">
        <v>1119616</v>
      </c>
      <c r="H1071" s="3">
        <v>1122589</v>
      </c>
      <c r="I1071" s="3" t="s">
        <v>128</v>
      </c>
      <c r="J1071" s="3">
        <v>2974</v>
      </c>
      <c r="K1071" s="3" t="e">
        <v>#N/A</v>
      </c>
      <c r="L1071" s="3" t="e">
        <v>#N/A</v>
      </c>
      <c r="M1071" s="3" t="e">
        <v>#N/A</v>
      </c>
      <c r="N1071" s="3" t="e">
        <v>#N/A</v>
      </c>
      <c r="O1071" s="3" t="e">
        <v>#N/A</v>
      </c>
      <c r="P1071" s="3" t="e">
        <v>#N/A</v>
      </c>
    </row>
    <row r="1072" spans="1:16" x14ac:dyDescent="0.25">
      <c r="A1072" s="3" t="s">
        <v>2429</v>
      </c>
      <c r="B1072" s="3" t="s">
        <v>124</v>
      </c>
      <c r="C1072" s="3" t="s">
        <v>149</v>
      </c>
      <c r="D1072" s="3" t="s">
        <v>125</v>
      </c>
      <c r="E1072" s="3" t="s">
        <v>126</v>
      </c>
      <c r="F1072" s="3" t="s">
        <v>127</v>
      </c>
      <c r="G1072" s="3">
        <v>1122726</v>
      </c>
      <c r="H1072" s="3">
        <v>1122802</v>
      </c>
      <c r="I1072" s="3" t="s">
        <v>128</v>
      </c>
      <c r="J1072" s="3">
        <v>77</v>
      </c>
      <c r="K1072" s="3" t="s">
        <v>149</v>
      </c>
      <c r="N1072" s="3" t="s">
        <v>1593</v>
      </c>
      <c r="O1072" s="3">
        <v>0</v>
      </c>
      <c r="P1072" s="3" t="s">
        <v>1594</v>
      </c>
    </row>
    <row r="1073" spans="1:16" x14ac:dyDescent="0.25">
      <c r="A1073" s="3" t="s">
        <v>2430</v>
      </c>
      <c r="B1073" s="3" t="s">
        <v>124</v>
      </c>
      <c r="C1073" s="3" t="s">
        <v>11</v>
      </c>
      <c r="D1073" s="3" t="s">
        <v>125</v>
      </c>
      <c r="E1073" s="3" t="s">
        <v>126</v>
      </c>
      <c r="F1073" s="3" t="s">
        <v>127</v>
      </c>
      <c r="G1073" s="3">
        <v>1123442</v>
      </c>
      <c r="H1073" s="3">
        <v>1123681</v>
      </c>
      <c r="I1073" s="3" t="s">
        <v>128</v>
      </c>
      <c r="J1073" s="3">
        <v>240</v>
      </c>
      <c r="K1073" s="3" t="s">
        <v>129</v>
      </c>
      <c r="L1073" s="3" t="s">
        <v>130</v>
      </c>
      <c r="M1073" s="3" t="s">
        <v>8415</v>
      </c>
      <c r="N1073" s="3" t="s">
        <v>141</v>
      </c>
      <c r="O1073" s="3">
        <v>79</v>
      </c>
    </row>
    <row r="1074" spans="1:16" x14ac:dyDescent="0.25">
      <c r="A1074" s="3" t="s">
        <v>2431</v>
      </c>
      <c r="B1074" s="3" t="s">
        <v>124</v>
      </c>
      <c r="C1074" s="3" t="s">
        <v>11</v>
      </c>
      <c r="D1074" s="3" t="s">
        <v>125</v>
      </c>
      <c r="E1074" s="3" t="s">
        <v>126</v>
      </c>
      <c r="F1074" s="3" t="s">
        <v>127</v>
      </c>
      <c r="G1074" s="3">
        <v>1123678</v>
      </c>
      <c r="H1074" s="3">
        <v>1124007</v>
      </c>
      <c r="I1074" s="3" t="s">
        <v>128</v>
      </c>
      <c r="J1074" s="3">
        <v>330</v>
      </c>
      <c r="K1074" s="3" t="s">
        <v>129</v>
      </c>
      <c r="L1074" s="3" t="s">
        <v>130</v>
      </c>
      <c r="M1074" s="3" t="s">
        <v>2432</v>
      </c>
      <c r="N1074" s="3" t="s">
        <v>2433</v>
      </c>
      <c r="O1074" s="3">
        <v>109</v>
      </c>
    </row>
    <row r="1075" spans="1:16" x14ac:dyDescent="0.25">
      <c r="A1075" s="3" t="s">
        <v>2434</v>
      </c>
      <c r="B1075" s="3" t="s">
        <v>124</v>
      </c>
      <c r="C1075" s="3" t="s">
        <v>11</v>
      </c>
      <c r="D1075" s="3" t="s">
        <v>125</v>
      </c>
      <c r="E1075" s="3" t="s">
        <v>126</v>
      </c>
      <c r="F1075" s="3" t="s">
        <v>127</v>
      </c>
      <c r="G1075" s="3">
        <v>1124309</v>
      </c>
      <c r="H1075" s="3">
        <v>1125565</v>
      </c>
      <c r="I1075" s="3" t="s">
        <v>159</v>
      </c>
      <c r="J1075" s="3">
        <v>1257</v>
      </c>
      <c r="K1075" s="3" t="s">
        <v>129</v>
      </c>
      <c r="L1075" s="3" t="s">
        <v>130</v>
      </c>
      <c r="M1075" s="3" t="s">
        <v>2435</v>
      </c>
      <c r="N1075" s="3" t="s">
        <v>536</v>
      </c>
      <c r="O1075" s="3">
        <v>418</v>
      </c>
    </row>
    <row r="1076" spans="1:16" x14ac:dyDescent="0.25">
      <c r="A1076" s="3" t="s">
        <v>2436</v>
      </c>
      <c r="B1076" s="3" t="s">
        <v>124</v>
      </c>
      <c r="C1076" s="3" t="s">
        <v>11</v>
      </c>
      <c r="D1076" s="3" t="s">
        <v>125</v>
      </c>
      <c r="E1076" s="3" t="s">
        <v>126</v>
      </c>
      <c r="F1076" s="3" t="s">
        <v>127</v>
      </c>
      <c r="G1076" s="3">
        <v>1125709</v>
      </c>
      <c r="H1076" s="3">
        <v>1126278</v>
      </c>
      <c r="I1076" s="3" t="s">
        <v>159</v>
      </c>
      <c r="J1076" s="3">
        <v>570</v>
      </c>
      <c r="K1076" s="3" t="s">
        <v>129</v>
      </c>
      <c r="L1076" s="3" t="s">
        <v>130</v>
      </c>
      <c r="M1076" s="3" t="s">
        <v>2437</v>
      </c>
      <c r="N1076" s="3" t="s">
        <v>141</v>
      </c>
      <c r="O1076" s="3">
        <v>189</v>
      </c>
    </row>
    <row r="1077" spans="1:16" x14ac:dyDescent="0.25">
      <c r="A1077" s="3" t="s">
        <v>2438</v>
      </c>
      <c r="B1077" s="3" t="s">
        <v>124</v>
      </c>
      <c r="C1077" s="3" t="s">
        <v>11</v>
      </c>
      <c r="D1077" s="3" t="s">
        <v>125</v>
      </c>
      <c r="E1077" s="3" t="s">
        <v>126</v>
      </c>
      <c r="F1077" s="3" t="s">
        <v>127</v>
      </c>
      <c r="G1077" s="3">
        <v>1126390</v>
      </c>
      <c r="H1077" s="3">
        <v>1126806</v>
      </c>
      <c r="I1077" s="3" t="s">
        <v>159</v>
      </c>
      <c r="J1077" s="3">
        <v>417</v>
      </c>
      <c r="K1077" s="3" t="s">
        <v>129</v>
      </c>
      <c r="L1077" s="3" t="s">
        <v>130</v>
      </c>
      <c r="M1077" s="3" t="s">
        <v>2439</v>
      </c>
      <c r="N1077" s="3" t="s">
        <v>1230</v>
      </c>
      <c r="O1077" s="3">
        <v>138</v>
      </c>
    </row>
    <row r="1078" spans="1:16" x14ac:dyDescent="0.25">
      <c r="A1078" s="3" t="s">
        <v>2440</v>
      </c>
      <c r="B1078" s="3" t="s">
        <v>124</v>
      </c>
      <c r="C1078" s="3" t="s">
        <v>11</v>
      </c>
      <c r="D1078" s="3" t="s">
        <v>125</v>
      </c>
      <c r="E1078" s="3" t="s">
        <v>126</v>
      </c>
      <c r="F1078" s="3" t="s">
        <v>127</v>
      </c>
      <c r="G1078" s="3">
        <v>1126990</v>
      </c>
      <c r="H1078" s="3">
        <v>1127319</v>
      </c>
      <c r="I1078" s="3" t="s">
        <v>128</v>
      </c>
      <c r="J1078" s="3">
        <v>330</v>
      </c>
      <c r="K1078" s="3" t="s">
        <v>129</v>
      </c>
      <c r="L1078" s="3" t="s">
        <v>130</v>
      </c>
      <c r="M1078" s="3" t="s">
        <v>2441</v>
      </c>
      <c r="N1078" s="3" t="s">
        <v>2442</v>
      </c>
      <c r="O1078" s="3">
        <v>109</v>
      </c>
    </row>
    <row r="1079" spans="1:16" x14ac:dyDescent="0.25">
      <c r="A1079" s="3" t="s">
        <v>2443</v>
      </c>
      <c r="B1079" s="3" t="s">
        <v>124</v>
      </c>
      <c r="C1079" s="3" t="s">
        <v>11</v>
      </c>
      <c r="D1079" s="3" t="s">
        <v>125</v>
      </c>
      <c r="E1079" s="3" t="s">
        <v>126</v>
      </c>
      <c r="F1079" s="3" t="s">
        <v>127</v>
      </c>
      <c r="G1079" s="3">
        <v>1127322</v>
      </c>
      <c r="H1079" s="3">
        <v>1128089</v>
      </c>
      <c r="I1079" s="3" t="s">
        <v>128</v>
      </c>
      <c r="J1079" s="3">
        <v>768</v>
      </c>
      <c r="K1079" s="3" t="s">
        <v>129</v>
      </c>
      <c r="L1079" s="3" t="s">
        <v>130</v>
      </c>
      <c r="M1079" s="3" t="s">
        <v>2444</v>
      </c>
      <c r="N1079" s="3" t="s">
        <v>2445</v>
      </c>
      <c r="O1079" s="3">
        <v>255</v>
      </c>
    </row>
    <row r="1080" spans="1:16" x14ac:dyDescent="0.25">
      <c r="A1080" s="3" t="s">
        <v>2446</v>
      </c>
      <c r="B1080" s="3" t="s">
        <v>124</v>
      </c>
      <c r="C1080" s="3" t="s">
        <v>11</v>
      </c>
      <c r="D1080" s="3" t="s">
        <v>125</v>
      </c>
      <c r="E1080" s="3" t="s">
        <v>126</v>
      </c>
      <c r="F1080" s="3" t="s">
        <v>127</v>
      </c>
      <c r="G1080" s="3">
        <v>1128086</v>
      </c>
      <c r="H1080" s="3">
        <v>1130374</v>
      </c>
      <c r="I1080" s="3" t="s">
        <v>128</v>
      </c>
      <c r="J1080" s="3">
        <v>2289</v>
      </c>
      <c r="K1080" s="3" t="s">
        <v>129</v>
      </c>
      <c r="L1080" s="3" t="s">
        <v>130</v>
      </c>
      <c r="M1080" s="3" t="s">
        <v>2447</v>
      </c>
      <c r="N1080" s="3" t="s">
        <v>2448</v>
      </c>
      <c r="O1080" s="3">
        <v>762</v>
      </c>
    </row>
    <row r="1081" spans="1:16" x14ac:dyDescent="0.25">
      <c r="A1081" s="3" t="s">
        <v>2449</v>
      </c>
      <c r="B1081" s="3" t="s">
        <v>124</v>
      </c>
      <c r="C1081" s="3" t="s">
        <v>70</v>
      </c>
      <c r="D1081" s="3" t="s">
        <v>125</v>
      </c>
      <c r="E1081" s="3" t="s">
        <v>126</v>
      </c>
      <c r="F1081" s="3" t="s">
        <v>127</v>
      </c>
      <c r="G1081" s="3">
        <v>1130388</v>
      </c>
      <c r="H1081" s="3">
        <v>1131133</v>
      </c>
      <c r="I1081" s="3" t="s">
        <v>128</v>
      </c>
      <c r="J1081" s="3">
        <v>746</v>
      </c>
      <c r="K1081" s="3" t="e">
        <v>#N/A</v>
      </c>
      <c r="L1081" s="3" t="e">
        <v>#N/A</v>
      </c>
      <c r="M1081" s="3" t="e">
        <v>#N/A</v>
      </c>
      <c r="N1081" s="3" t="e">
        <v>#N/A</v>
      </c>
      <c r="O1081" s="3" t="e">
        <v>#N/A</v>
      </c>
      <c r="P1081" s="3" t="e">
        <v>#N/A</v>
      </c>
    </row>
    <row r="1082" spans="1:16" x14ac:dyDescent="0.25">
      <c r="A1082" s="3" t="s">
        <v>2450</v>
      </c>
      <c r="B1082" s="3" t="s">
        <v>124</v>
      </c>
      <c r="C1082" s="3" t="s">
        <v>11</v>
      </c>
      <c r="D1082" s="3" t="s">
        <v>125</v>
      </c>
      <c r="E1082" s="3" t="s">
        <v>126</v>
      </c>
      <c r="F1082" s="3" t="s">
        <v>127</v>
      </c>
      <c r="G1082" s="3">
        <v>1131130</v>
      </c>
      <c r="H1082" s="3">
        <v>1131810</v>
      </c>
      <c r="I1082" s="3" t="s">
        <v>128</v>
      </c>
      <c r="J1082" s="3">
        <v>681</v>
      </c>
      <c r="K1082" s="3" t="s">
        <v>129</v>
      </c>
      <c r="L1082" s="3" t="s">
        <v>130</v>
      </c>
      <c r="M1082" s="3" t="s">
        <v>2451</v>
      </c>
      <c r="N1082" s="3" t="s">
        <v>2452</v>
      </c>
      <c r="O1082" s="3">
        <v>226</v>
      </c>
    </row>
    <row r="1083" spans="1:16" x14ac:dyDescent="0.25">
      <c r="A1083" s="3" t="s">
        <v>2453</v>
      </c>
      <c r="B1083" s="3" t="s">
        <v>124</v>
      </c>
      <c r="C1083" s="3" t="s">
        <v>11</v>
      </c>
      <c r="D1083" s="3" t="s">
        <v>125</v>
      </c>
      <c r="E1083" s="3" t="s">
        <v>126</v>
      </c>
      <c r="F1083" s="3" t="s">
        <v>127</v>
      </c>
      <c r="G1083" s="3">
        <v>1131945</v>
      </c>
      <c r="H1083" s="3">
        <v>1132907</v>
      </c>
      <c r="I1083" s="3" t="s">
        <v>128</v>
      </c>
      <c r="J1083" s="3">
        <v>963</v>
      </c>
      <c r="K1083" s="3" t="s">
        <v>129</v>
      </c>
      <c r="L1083" s="3" t="s">
        <v>130</v>
      </c>
      <c r="M1083" s="3" t="s">
        <v>2454</v>
      </c>
      <c r="N1083" s="3" t="s">
        <v>2455</v>
      </c>
      <c r="O1083" s="3">
        <v>320</v>
      </c>
    </row>
    <row r="1084" spans="1:16" x14ac:dyDescent="0.25">
      <c r="A1084" s="3" t="s">
        <v>2456</v>
      </c>
      <c r="B1084" s="3" t="s">
        <v>124</v>
      </c>
      <c r="C1084" s="3" t="s">
        <v>11</v>
      </c>
      <c r="D1084" s="3" t="s">
        <v>125</v>
      </c>
      <c r="E1084" s="3" t="s">
        <v>126</v>
      </c>
      <c r="F1084" s="3" t="s">
        <v>127</v>
      </c>
      <c r="G1084" s="3">
        <v>1132931</v>
      </c>
      <c r="H1084" s="3">
        <v>1133203</v>
      </c>
      <c r="I1084" s="3" t="s">
        <v>128</v>
      </c>
      <c r="J1084" s="3">
        <v>273</v>
      </c>
      <c r="K1084" s="3" t="s">
        <v>129</v>
      </c>
      <c r="L1084" s="3" t="s">
        <v>130</v>
      </c>
      <c r="M1084" s="3" t="s">
        <v>2457</v>
      </c>
      <c r="N1084" s="3" t="s">
        <v>2458</v>
      </c>
      <c r="O1084" s="3">
        <v>90</v>
      </c>
    </row>
    <row r="1085" spans="1:16" x14ac:dyDescent="0.25">
      <c r="A1085" s="3" t="s">
        <v>2459</v>
      </c>
      <c r="B1085" s="3" t="s">
        <v>124</v>
      </c>
      <c r="C1085" s="3" t="s">
        <v>11</v>
      </c>
      <c r="D1085" s="3" t="s">
        <v>125</v>
      </c>
      <c r="E1085" s="3" t="s">
        <v>126</v>
      </c>
      <c r="F1085" s="3" t="s">
        <v>127</v>
      </c>
      <c r="G1085" s="3">
        <v>1133224</v>
      </c>
      <c r="H1085" s="3">
        <v>1134351</v>
      </c>
      <c r="I1085" s="3" t="s">
        <v>128</v>
      </c>
      <c r="J1085" s="3">
        <v>1128</v>
      </c>
      <c r="K1085" s="3" t="s">
        <v>129</v>
      </c>
      <c r="L1085" s="3" t="s">
        <v>130</v>
      </c>
      <c r="M1085" s="3" t="s">
        <v>2460</v>
      </c>
      <c r="N1085" s="3" t="s">
        <v>2461</v>
      </c>
      <c r="O1085" s="3">
        <v>375</v>
      </c>
    </row>
    <row r="1086" spans="1:16" x14ac:dyDescent="0.25">
      <c r="A1086" s="3" t="s">
        <v>2462</v>
      </c>
      <c r="B1086" s="3" t="s">
        <v>124</v>
      </c>
      <c r="C1086" s="3" t="s">
        <v>11</v>
      </c>
      <c r="D1086" s="3" t="s">
        <v>125</v>
      </c>
      <c r="E1086" s="3" t="s">
        <v>126</v>
      </c>
      <c r="F1086" s="3" t="s">
        <v>127</v>
      </c>
      <c r="G1086" s="3">
        <v>1134462</v>
      </c>
      <c r="H1086" s="3">
        <v>1135445</v>
      </c>
      <c r="I1086" s="3" t="s">
        <v>159</v>
      </c>
      <c r="J1086" s="3">
        <v>984</v>
      </c>
      <c r="K1086" s="3" t="s">
        <v>129</v>
      </c>
      <c r="L1086" s="3" t="s">
        <v>130</v>
      </c>
      <c r="M1086" s="3" t="s">
        <v>2463</v>
      </c>
      <c r="N1086" s="3" t="s">
        <v>2464</v>
      </c>
      <c r="O1086" s="3">
        <v>327</v>
      </c>
    </row>
    <row r="1087" spans="1:16" x14ac:dyDescent="0.25">
      <c r="A1087" s="3" t="s">
        <v>2465</v>
      </c>
      <c r="B1087" s="3" t="s">
        <v>124</v>
      </c>
      <c r="C1087" s="3" t="s">
        <v>11</v>
      </c>
      <c r="D1087" s="3" t="s">
        <v>125</v>
      </c>
      <c r="E1087" s="3" t="s">
        <v>126</v>
      </c>
      <c r="F1087" s="3" t="s">
        <v>127</v>
      </c>
      <c r="G1087" s="3">
        <v>1135731</v>
      </c>
      <c r="H1087" s="3">
        <v>1136165</v>
      </c>
      <c r="I1087" s="3" t="s">
        <v>159</v>
      </c>
      <c r="J1087" s="3">
        <v>435</v>
      </c>
      <c r="K1087" s="3" t="s">
        <v>129</v>
      </c>
      <c r="L1087" s="3" t="s">
        <v>130</v>
      </c>
      <c r="M1087" s="3" t="s">
        <v>2466</v>
      </c>
      <c r="N1087" s="3" t="s">
        <v>2467</v>
      </c>
      <c r="O1087" s="3">
        <v>144</v>
      </c>
    </row>
    <row r="1088" spans="1:16" x14ac:dyDescent="0.25">
      <c r="A1088" s="3" t="s">
        <v>2468</v>
      </c>
      <c r="B1088" s="3" t="s">
        <v>124</v>
      </c>
      <c r="C1088" s="3" t="s">
        <v>11</v>
      </c>
      <c r="D1088" s="3" t="s">
        <v>125</v>
      </c>
      <c r="E1088" s="3" t="s">
        <v>126</v>
      </c>
      <c r="F1088" s="3" t="s">
        <v>127</v>
      </c>
      <c r="G1088" s="3">
        <v>1136323</v>
      </c>
      <c r="H1088" s="3">
        <v>1137123</v>
      </c>
      <c r="I1088" s="3" t="s">
        <v>128</v>
      </c>
      <c r="J1088" s="3">
        <v>801</v>
      </c>
      <c r="K1088" s="3" t="s">
        <v>129</v>
      </c>
      <c r="L1088" s="3" t="s">
        <v>130</v>
      </c>
      <c r="M1088" s="3" t="s">
        <v>2469</v>
      </c>
      <c r="N1088" s="3" t="s">
        <v>2470</v>
      </c>
      <c r="O1088" s="3">
        <v>266</v>
      </c>
    </row>
    <row r="1089" spans="1:16" x14ac:dyDescent="0.25">
      <c r="A1089" s="3" t="s">
        <v>2471</v>
      </c>
      <c r="B1089" s="3" t="s">
        <v>124</v>
      </c>
      <c r="C1089" s="3" t="s">
        <v>11</v>
      </c>
      <c r="D1089" s="3" t="s">
        <v>125</v>
      </c>
      <c r="E1089" s="3" t="s">
        <v>126</v>
      </c>
      <c r="F1089" s="3" t="s">
        <v>127</v>
      </c>
      <c r="G1089" s="3">
        <v>1137321</v>
      </c>
      <c r="H1089" s="3">
        <v>1137749</v>
      </c>
      <c r="I1089" s="3" t="s">
        <v>128</v>
      </c>
      <c r="J1089" s="3">
        <v>429</v>
      </c>
      <c r="K1089" s="3" t="s">
        <v>129</v>
      </c>
      <c r="L1089" s="3" t="s">
        <v>130</v>
      </c>
      <c r="M1089" s="3" t="s">
        <v>2472</v>
      </c>
      <c r="N1089" s="3" t="s">
        <v>141</v>
      </c>
      <c r="O1089" s="3">
        <v>142</v>
      </c>
    </row>
    <row r="1090" spans="1:16" x14ac:dyDescent="0.25">
      <c r="A1090" s="3" t="s">
        <v>2473</v>
      </c>
      <c r="B1090" s="3" t="s">
        <v>124</v>
      </c>
      <c r="C1090" s="3" t="s">
        <v>11</v>
      </c>
      <c r="D1090" s="3" t="s">
        <v>125</v>
      </c>
      <c r="E1090" s="3" t="s">
        <v>126</v>
      </c>
      <c r="F1090" s="3" t="s">
        <v>127</v>
      </c>
      <c r="G1090" s="3">
        <v>1138732</v>
      </c>
      <c r="H1090" s="3">
        <v>1139004</v>
      </c>
      <c r="I1090" s="3" t="s">
        <v>159</v>
      </c>
      <c r="J1090" s="3">
        <v>273</v>
      </c>
      <c r="K1090" s="3" t="s">
        <v>129</v>
      </c>
      <c r="L1090" s="3" t="s">
        <v>130</v>
      </c>
      <c r="M1090" s="3" t="s">
        <v>8356</v>
      </c>
      <c r="N1090" s="3" t="s">
        <v>141</v>
      </c>
      <c r="O1090" s="3">
        <v>90</v>
      </c>
    </row>
    <row r="1091" spans="1:16" x14ac:dyDescent="0.25">
      <c r="A1091" s="3" t="s">
        <v>2474</v>
      </c>
      <c r="B1091" s="3" t="s">
        <v>124</v>
      </c>
      <c r="C1091" s="3" t="s">
        <v>11</v>
      </c>
      <c r="D1091" s="3" t="s">
        <v>125</v>
      </c>
      <c r="E1091" s="3" t="s">
        <v>126</v>
      </c>
      <c r="F1091" s="3" t="s">
        <v>127</v>
      </c>
      <c r="G1091" s="3">
        <v>1139121</v>
      </c>
      <c r="H1091" s="3">
        <v>1139588</v>
      </c>
      <c r="I1091" s="3" t="s">
        <v>159</v>
      </c>
      <c r="J1091" s="3">
        <v>468</v>
      </c>
      <c r="K1091" s="3" t="s">
        <v>129</v>
      </c>
      <c r="L1091" s="3" t="s">
        <v>130</v>
      </c>
      <c r="M1091" s="3" t="s">
        <v>8416</v>
      </c>
      <c r="N1091" s="3" t="s">
        <v>141</v>
      </c>
      <c r="O1091" s="3">
        <v>155</v>
      </c>
    </row>
    <row r="1092" spans="1:16" x14ac:dyDescent="0.25">
      <c r="A1092" s="3" t="s">
        <v>2475</v>
      </c>
      <c r="B1092" s="3" t="s">
        <v>124</v>
      </c>
      <c r="C1092" s="3" t="s">
        <v>11</v>
      </c>
      <c r="D1092" s="3" t="s">
        <v>125</v>
      </c>
      <c r="E1092" s="3" t="s">
        <v>126</v>
      </c>
      <c r="F1092" s="3" t="s">
        <v>127</v>
      </c>
      <c r="G1092" s="3">
        <v>1139764</v>
      </c>
      <c r="H1092" s="3">
        <v>1140570</v>
      </c>
      <c r="I1092" s="3" t="s">
        <v>159</v>
      </c>
      <c r="J1092" s="3">
        <v>807</v>
      </c>
      <c r="K1092" s="3" t="s">
        <v>129</v>
      </c>
      <c r="L1092" s="3" t="s">
        <v>130</v>
      </c>
      <c r="M1092" s="3" t="s">
        <v>2476</v>
      </c>
      <c r="N1092" s="3" t="s">
        <v>141</v>
      </c>
      <c r="O1092" s="3">
        <v>268</v>
      </c>
    </row>
    <row r="1093" spans="1:16" x14ac:dyDescent="0.25">
      <c r="A1093" s="3" t="s">
        <v>2477</v>
      </c>
      <c r="B1093" s="3" t="s">
        <v>124</v>
      </c>
      <c r="C1093" s="3" t="s">
        <v>70</v>
      </c>
      <c r="D1093" s="3" t="s">
        <v>125</v>
      </c>
      <c r="E1093" s="3" t="s">
        <v>126</v>
      </c>
      <c r="F1093" s="3" t="s">
        <v>127</v>
      </c>
      <c r="G1093" s="3">
        <v>1140632</v>
      </c>
      <c r="H1093" s="3">
        <v>1140932</v>
      </c>
      <c r="I1093" s="3" t="s">
        <v>159</v>
      </c>
      <c r="J1093" s="3">
        <v>301</v>
      </c>
      <c r="K1093" s="3" t="e">
        <v>#N/A</v>
      </c>
      <c r="L1093" s="3" t="e">
        <v>#N/A</v>
      </c>
      <c r="M1093" s="3" t="e">
        <v>#N/A</v>
      </c>
      <c r="N1093" s="3" t="e">
        <v>#N/A</v>
      </c>
      <c r="O1093" s="3" t="e">
        <v>#N/A</v>
      </c>
      <c r="P1093" s="3" t="e">
        <v>#N/A</v>
      </c>
    </row>
    <row r="1094" spans="1:16" x14ac:dyDescent="0.25">
      <c r="A1094" s="3" t="s">
        <v>2478</v>
      </c>
      <c r="B1094" s="3" t="s">
        <v>124</v>
      </c>
      <c r="C1094" s="3" t="s">
        <v>11</v>
      </c>
      <c r="D1094" s="3" t="s">
        <v>125</v>
      </c>
      <c r="E1094" s="3" t="s">
        <v>126</v>
      </c>
      <c r="F1094" s="3" t="s">
        <v>127</v>
      </c>
      <c r="G1094" s="3">
        <v>1141733</v>
      </c>
      <c r="H1094" s="3">
        <v>1142404</v>
      </c>
      <c r="I1094" s="3" t="s">
        <v>128</v>
      </c>
      <c r="J1094" s="3">
        <v>672</v>
      </c>
      <c r="K1094" s="3" t="s">
        <v>129</v>
      </c>
      <c r="L1094" s="3" t="s">
        <v>130</v>
      </c>
      <c r="M1094" s="3" t="s">
        <v>2479</v>
      </c>
      <c r="N1094" s="3" t="s">
        <v>141</v>
      </c>
      <c r="O1094" s="3">
        <v>223</v>
      </c>
    </row>
    <row r="1095" spans="1:16" x14ac:dyDescent="0.25">
      <c r="A1095" s="3" t="s">
        <v>2480</v>
      </c>
      <c r="B1095" s="3" t="s">
        <v>124</v>
      </c>
      <c r="C1095" s="3" t="s">
        <v>11</v>
      </c>
      <c r="D1095" s="3" t="s">
        <v>125</v>
      </c>
      <c r="E1095" s="3" t="s">
        <v>126</v>
      </c>
      <c r="F1095" s="3" t="s">
        <v>127</v>
      </c>
      <c r="G1095" s="3">
        <v>1142415</v>
      </c>
      <c r="H1095" s="3">
        <v>1142693</v>
      </c>
      <c r="I1095" s="3" t="s">
        <v>128</v>
      </c>
      <c r="J1095" s="3">
        <v>279</v>
      </c>
      <c r="K1095" s="3" t="s">
        <v>129</v>
      </c>
      <c r="L1095" s="3" t="s">
        <v>130</v>
      </c>
      <c r="M1095" s="3" t="s">
        <v>2481</v>
      </c>
      <c r="N1095" s="3" t="s">
        <v>141</v>
      </c>
      <c r="O1095" s="3">
        <v>92</v>
      </c>
    </row>
    <row r="1096" spans="1:16" x14ac:dyDescent="0.25">
      <c r="A1096" s="3" t="s">
        <v>2482</v>
      </c>
      <c r="B1096" s="3" t="s">
        <v>124</v>
      </c>
      <c r="C1096" s="3" t="s">
        <v>11</v>
      </c>
      <c r="D1096" s="3" t="s">
        <v>125</v>
      </c>
      <c r="E1096" s="3" t="s">
        <v>126</v>
      </c>
      <c r="F1096" s="3" t="s">
        <v>127</v>
      </c>
      <c r="G1096" s="3">
        <v>1142965</v>
      </c>
      <c r="H1096" s="3">
        <v>1143219</v>
      </c>
      <c r="I1096" s="3" t="s">
        <v>159</v>
      </c>
      <c r="J1096" s="3">
        <v>255</v>
      </c>
      <c r="K1096" s="3" t="s">
        <v>129</v>
      </c>
      <c r="L1096" s="3" t="s">
        <v>130</v>
      </c>
      <c r="M1096" s="3" t="s">
        <v>2483</v>
      </c>
      <c r="N1096" s="3" t="s">
        <v>141</v>
      </c>
      <c r="O1096" s="3">
        <v>84</v>
      </c>
    </row>
    <row r="1097" spans="1:16" x14ac:dyDescent="0.25">
      <c r="A1097" s="3" t="s">
        <v>2484</v>
      </c>
      <c r="B1097" s="3" t="s">
        <v>124</v>
      </c>
      <c r="C1097" s="3" t="s">
        <v>11</v>
      </c>
      <c r="D1097" s="3" t="s">
        <v>125</v>
      </c>
      <c r="E1097" s="3" t="s">
        <v>126</v>
      </c>
      <c r="F1097" s="3" t="s">
        <v>127</v>
      </c>
      <c r="G1097" s="3">
        <v>1143327</v>
      </c>
      <c r="H1097" s="3">
        <v>1143827</v>
      </c>
      <c r="I1097" s="3" t="s">
        <v>159</v>
      </c>
      <c r="J1097" s="3">
        <v>501</v>
      </c>
      <c r="K1097" s="3" t="s">
        <v>129</v>
      </c>
      <c r="L1097" s="3" t="s">
        <v>130</v>
      </c>
      <c r="M1097" s="3" t="s">
        <v>2485</v>
      </c>
      <c r="N1097" s="3" t="s">
        <v>141</v>
      </c>
      <c r="O1097" s="3">
        <v>166</v>
      </c>
    </row>
    <row r="1098" spans="1:16" x14ac:dyDescent="0.25">
      <c r="A1098" s="3" t="s">
        <v>2486</v>
      </c>
      <c r="B1098" s="3" t="s">
        <v>124</v>
      </c>
      <c r="C1098" s="3" t="s">
        <v>11</v>
      </c>
      <c r="D1098" s="3" t="s">
        <v>125</v>
      </c>
      <c r="E1098" s="3" t="s">
        <v>126</v>
      </c>
      <c r="F1098" s="3" t="s">
        <v>127</v>
      </c>
      <c r="G1098" s="3">
        <v>1143940</v>
      </c>
      <c r="H1098" s="3">
        <v>1144473</v>
      </c>
      <c r="I1098" s="3" t="s">
        <v>159</v>
      </c>
      <c r="J1098" s="3">
        <v>534</v>
      </c>
      <c r="K1098" s="3" t="s">
        <v>129</v>
      </c>
      <c r="L1098" s="3" t="s">
        <v>130</v>
      </c>
      <c r="M1098" s="3" t="s">
        <v>2487</v>
      </c>
      <c r="N1098" s="3" t="s">
        <v>141</v>
      </c>
      <c r="O1098" s="3">
        <v>177</v>
      </c>
    </row>
    <row r="1099" spans="1:16" x14ac:dyDescent="0.25">
      <c r="A1099" s="3" t="s">
        <v>2488</v>
      </c>
      <c r="B1099" s="3" t="s">
        <v>124</v>
      </c>
      <c r="C1099" s="3" t="s">
        <v>11</v>
      </c>
      <c r="D1099" s="3" t="s">
        <v>125</v>
      </c>
      <c r="E1099" s="3" t="s">
        <v>126</v>
      </c>
      <c r="F1099" s="3" t="s">
        <v>127</v>
      </c>
      <c r="G1099" s="3">
        <v>1144508</v>
      </c>
      <c r="H1099" s="3">
        <v>1145359</v>
      </c>
      <c r="I1099" s="3" t="s">
        <v>159</v>
      </c>
      <c r="J1099" s="3">
        <v>852</v>
      </c>
      <c r="K1099" s="3" t="s">
        <v>129</v>
      </c>
      <c r="L1099" s="3" t="s">
        <v>130</v>
      </c>
      <c r="M1099" s="3" t="s">
        <v>2489</v>
      </c>
      <c r="N1099" s="3" t="s">
        <v>141</v>
      </c>
      <c r="O1099" s="3">
        <v>283</v>
      </c>
    </row>
    <row r="1100" spans="1:16" x14ac:dyDescent="0.25">
      <c r="A1100" s="3" t="s">
        <v>2490</v>
      </c>
      <c r="B1100" s="3" t="s">
        <v>124</v>
      </c>
      <c r="C1100" s="3" t="s">
        <v>11</v>
      </c>
      <c r="D1100" s="3" t="s">
        <v>125</v>
      </c>
      <c r="E1100" s="3" t="s">
        <v>126</v>
      </c>
      <c r="F1100" s="3" t="s">
        <v>127</v>
      </c>
      <c r="G1100" s="3">
        <v>1145879</v>
      </c>
      <c r="H1100" s="3">
        <v>1148179</v>
      </c>
      <c r="I1100" s="3" t="s">
        <v>128</v>
      </c>
      <c r="J1100" s="3">
        <v>2301</v>
      </c>
      <c r="K1100" s="3" t="s">
        <v>129</v>
      </c>
      <c r="L1100" s="3" t="s">
        <v>130</v>
      </c>
      <c r="M1100" s="3" t="s">
        <v>2491</v>
      </c>
      <c r="N1100" s="3" t="s">
        <v>2492</v>
      </c>
      <c r="O1100" s="3">
        <v>766</v>
      </c>
    </row>
    <row r="1101" spans="1:16" x14ac:dyDescent="0.25">
      <c r="A1101" s="3" t="s">
        <v>2493</v>
      </c>
      <c r="B1101" s="3" t="s">
        <v>124</v>
      </c>
      <c r="C1101" s="3" t="s">
        <v>70</v>
      </c>
      <c r="D1101" s="3" t="s">
        <v>125</v>
      </c>
      <c r="E1101" s="3" t="s">
        <v>126</v>
      </c>
      <c r="F1101" s="3" t="s">
        <v>127</v>
      </c>
      <c r="G1101" s="3">
        <v>1148249</v>
      </c>
      <c r="H1101" s="3">
        <v>1150037</v>
      </c>
      <c r="I1101" s="3" t="s">
        <v>128</v>
      </c>
      <c r="J1101" s="3">
        <v>1789</v>
      </c>
      <c r="K1101" s="3" t="e">
        <v>#N/A</v>
      </c>
      <c r="L1101" s="3" t="e">
        <v>#N/A</v>
      </c>
      <c r="M1101" s="3" t="e">
        <v>#N/A</v>
      </c>
      <c r="N1101" s="3" t="e">
        <v>#N/A</v>
      </c>
      <c r="O1101" s="3" t="e">
        <v>#N/A</v>
      </c>
      <c r="P1101" s="3" t="e">
        <v>#N/A</v>
      </c>
    </row>
    <row r="1102" spans="1:16" x14ac:dyDescent="0.25">
      <c r="A1102" s="3" t="s">
        <v>2494</v>
      </c>
      <c r="B1102" s="3" t="s">
        <v>124</v>
      </c>
      <c r="C1102" s="3" t="s">
        <v>11</v>
      </c>
      <c r="D1102" s="3" t="s">
        <v>125</v>
      </c>
      <c r="E1102" s="3" t="s">
        <v>126</v>
      </c>
      <c r="F1102" s="3" t="s">
        <v>127</v>
      </c>
      <c r="G1102" s="3">
        <v>1150034</v>
      </c>
      <c r="H1102" s="3">
        <v>1151011</v>
      </c>
      <c r="I1102" s="3" t="s">
        <v>128</v>
      </c>
      <c r="J1102" s="3">
        <v>978</v>
      </c>
      <c r="K1102" s="3" t="s">
        <v>129</v>
      </c>
      <c r="L1102" s="3" t="s">
        <v>130</v>
      </c>
      <c r="M1102" s="3" t="s">
        <v>2495</v>
      </c>
      <c r="N1102" s="3" t="s">
        <v>2496</v>
      </c>
      <c r="O1102" s="3">
        <v>325</v>
      </c>
    </row>
    <row r="1103" spans="1:16" x14ac:dyDescent="0.25">
      <c r="A1103" s="3" t="s">
        <v>2497</v>
      </c>
      <c r="B1103" s="3" t="s">
        <v>124</v>
      </c>
      <c r="C1103" s="3" t="s">
        <v>11</v>
      </c>
      <c r="D1103" s="3" t="s">
        <v>125</v>
      </c>
      <c r="E1103" s="3" t="s">
        <v>126</v>
      </c>
      <c r="F1103" s="3" t="s">
        <v>127</v>
      </c>
      <c r="G1103" s="3">
        <v>1151008</v>
      </c>
      <c r="H1103" s="3">
        <v>1151982</v>
      </c>
      <c r="I1103" s="3" t="s">
        <v>128</v>
      </c>
      <c r="J1103" s="3">
        <v>975</v>
      </c>
      <c r="K1103" s="3" t="s">
        <v>129</v>
      </c>
      <c r="L1103" s="3" t="s">
        <v>130</v>
      </c>
      <c r="M1103" s="3" t="s">
        <v>2498</v>
      </c>
      <c r="N1103" s="3" t="s">
        <v>2499</v>
      </c>
      <c r="O1103" s="3">
        <v>324</v>
      </c>
    </row>
    <row r="1104" spans="1:16" x14ac:dyDescent="0.25">
      <c r="A1104" s="3" t="s">
        <v>2500</v>
      </c>
      <c r="B1104" s="3" t="s">
        <v>124</v>
      </c>
      <c r="C1104" s="3" t="s">
        <v>11</v>
      </c>
      <c r="D1104" s="3" t="s">
        <v>125</v>
      </c>
      <c r="E1104" s="3" t="s">
        <v>126</v>
      </c>
      <c r="F1104" s="3" t="s">
        <v>127</v>
      </c>
      <c r="G1104" s="3">
        <v>1151982</v>
      </c>
      <c r="H1104" s="3">
        <v>1153121</v>
      </c>
      <c r="I1104" s="3" t="s">
        <v>128</v>
      </c>
      <c r="J1104" s="3">
        <v>1140</v>
      </c>
      <c r="K1104" s="3" t="s">
        <v>129</v>
      </c>
      <c r="L1104" s="3" t="s">
        <v>130</v>
      </c>
      <c r="M1104" s="3" t="s">
        <v>2501</v>
      </c>
      <c r="N1104" s="3" t="s">
        <v>2502</v>
      </c>
      <c r="O1104" s="3">
        <v>379</v>
      </c>
    </row>
    <row r="1105" spans="1:16" x14ac:dyDescent="0.25">
      <c r="A1105" s="3" t="s">
        <v>2503</v>
      </c>
      <c r="B1105" s="3" t="s">
        <v>124</v>
      </c>
      <c r="C1105" s="3" t="s">
        <v>11</v>
      </c>
      <c r="D1105" s="3" t="s">
        <v>125</v>
      </c>
      <c r="E1105" s="3" t="s">
        <v>126</v>
      </c>
      <c r="F1105" s="3" t="s">
        <v>127</v>
      </c>
      <c r="G1105" s="3">
        <v>1153129</v>
      </c>
      <c r="H1105" s="3">
        <v>1153386</v>
      </c>
      <c r="I1105" s="3" t="s">
        <v>128</v>
      </c>
      <c r="J1105" s="3">
        <v>258</v>
      </c>
      <c r="K1105" s="3" t="s">
        <v>129</v>
      </c>
      <c r="L1105" s="3" t="s">
        <v>130</v>
      </c>
      <c r="M1105" s="3" t="s">
        <v>2504</v>
      </c>
      <c r="N1105" s="3" t="s">
        <v>2505</v>
      </c>
      <c r="O1105" s="3">
        <v>85</v>
      </c>
    </row>
    <row r="1106" spans="1:16" x14ac:dyDescent="0.25">
      <c r="A1106" s="3" t="s">
        <v>2506</v>
      </c>
      <c r="B1106" s="3" t="s">
        <v>124</v>
      </c>
      <c r="C1106" s="3" t="s">
        <v>11</v>
      </c>
      <c r="D1106" s="3" t="s">
        <v>125</v>
      </c>
      <c r="E1106" s="3" t="s">
        <v>126</v>
      </c>
      <c r="F1106" s="3" t="s">
        <v>127</v>
      </c>
      <c r="G1106" s="3">
        <v>1153545</v>
      </c>
      <c r="H1106" s="3">
        <v>1154360</v>
      </c>
      <c r="I1106" s="3" t="s">
        <v>128</v>
      </c>
      <c r="J1106" s="3">
        <v>816</v>
      </c>
      <c r="K1106" s="3" t="s">
        <v>129</v>
      </c>
      <c r="L1106" s="3" t="s">
        <v>130</v>
      </c>
      <c r="M1106" s="3" t="s">
        <v>8417</v>
      </c>
      <c r="N1106" s="3" t="s">
        <v>141</v>
      </c>
      <c r="O1106" s="3">
        <v>271</v>
      </c>
    </row>
    <row r="1107" spans="1:16" x14ac:dyDescent="0.25">
      <c r="A1107" s="3" t="s">
        <v>2507</v>
      </c>
      <c r="B1107" s="3" t="s">
        <v>124</v>
      </c>
      <c r="C1107" s="3" t="s">
        <v>11</v>
      </c>
      <c r="D1107" s="3" t="s">
        <v>125</v>
      </c>
      <c r="E1107" s="3" t="s">
        <v>126</v>
      </c>
      <c r="F1107" s="3" t="s">
        <v>127</v>
      </c>
      <c r="G1107" s="3">
        <v>1154360</v>
      </c>
      <c r="H1107" s="3">
        <v>1154821</v>
      </c>
      <c r="I1107" s="3" t="s">
        <v>128</v>
      </c>
      <c r="J1107" s="3">
        <v>462</v>
      </c>
      <c r="K1107" s="3" t="s">
        <v>129</v>
      </c>
      <c r="L1107" s="3" t="s">
        <v>130</v>
      </c>
      <c r="M1107" s="3" t="s">
        <v>2508</v>
      </c>
      <c r="N1107" s="3" t="s">
        <v>141</v>
      </c>
      <c r="O1107" s="3">
        <v>153</v>
      </c>
    </row>
    <row r="1108" spans="1:16" x14ac:dyDescent="0.25">
      <c r="A1108" s="3" t="s">
        <v>2509</v>
      </c>
      <c r="B1108" s="3" t="s">
        <v>124</v>
      </c>
      <c r="C1108" s="3" t="s">
        <v>11</v>
      </c>
      <c r="D1108" s="3" t="s">
        <v>125</v>
      </c>
      <c r="E1108" s="3" t="s">
        <v>126</v>
      </c>
      <c r="F1108" s="3" t="s">
        <v>127</v>
      </c>
      <c r="G1108" s="3">
        <v>1154943</v>
      </c>
      <c r="H1108" s="3">
        <v>1156088</v>
      </c>
      <c r="I1108" s="3" t="s">
        <v>128</v>
      </c>
      <c r="J1108" s="3">
        <v>1146</v>
      </c>
      <c r="K1108" s="3" t="s">
        <v>129</v>
      </c>
      <c r="L1108" s="3" t="s">
        <v>130</v>
      </c>
      <c r="M1108" s="3" t="s">
        <v>2510</v>
      </c>
      <c r="N1108" s="3" t="s">
        <v>2511</v>
      </c>
      <c r="O1108" s="3">
        <v>381</v>
      </c>
    </row>
    <row r="1109" spans="1:16" x14ac:dyDescent="0.25">
      <c r="A1109" s="3" t="s">
        <v>2512</v>
      </c>
      <c r="B1109" s="3" t="s">
        <v>124</v>
      </c>
      <c r="C1109" s="3" t="s">
        <v>11</v>
      </c>
      <c r="D1109" s="3" t="s">
        <v>125</v>
      </c>
      <c r="E1109" s="3" t="s">
        <v>126</v>
      </c>
      <c r="F1109" s="3" t="s">
        <v>127</v>
      </c>
      <c r="G1109" s="3">
        <v>1156192</v>
      </c>
      <c r="H1109" s="3">
        <v>1156659</v>
      </c>
      <c r="I1109" s="3" t="s">
        <v>159</v>
      </c>
      <c r="J1109" s="3">
        <v>468</v>
      </c>
      <c r="K1109" s="3" t="s">
        <v>129</v>
      </c>
      <c r="L1109" s="3" t="s">
        <v>130</v>
      </c>
      <c r="M1109" s="3" t="s">
        <v>2513</v>
      </c>
      <c r="N1109" s="3" t="s">
        <v>141</v>
      </c>
      <c r="O1109" s="3">
        <v>155</v>
      </c>
    </row>
    <row r="1110" spans="1:16" x14ac:dyDescent="0.25">
      <c r="A1110" s="3" t="s">
        <v>2514</v>
      </c>
      <c r="B1110" s="3" t="s">
        <v>124</v>
      </c>
      <c r="C1110" s="3" t="s">
        <v>11</v>
      </c>
      <c r="D1110" s="3" t="s">
        <v>125</v>
      </c>
      <c r="E1110" s="3" t="s">
        <v>126</v>
      </c>
      <c r="F1110" s="3" t="s">
        <v>127</v>
      </c>
      <c r="G1110" s="3">
        <v>1156823</v>
      </c>
      <c r="H1110" s="3">
        <v>1157488</v>
      </c>
      <c r="I1110" s="3" t="s">
        <v>159</v>
      </c>
      <c r="J1110" s="3">
        <v>666</v>
      </c>
      <c r="K1110" s="3" t="s">
        <v>129</v>
      </c>
      <c r="L1110" s="3" t="s">
        <v>130</v>
      </c>
      <c r="M1110" s="3" t="s">
        <v>2515</v>
      </c>
      <c r="N1110" s="3" t="s">
        <v>1254</v>
      </c>
      <c r="O1110" s="3">
        <v>221</v>
      </c>
    </row>
    <row r="1111" spans="1:16" x14ac:dyDescent="0.25">
      <c r="A1111" s="3" t="s">
        <v>2516</v>
      </c>
      <c r="B1111" s="3" t="s">
        <v>124</v>
      </c>
      <c r="C1111" s="3" t="s">
        <v>11</v>
      </c>
      <c r="D1111" s="3" t="s">
        <v>125</v>
      </c>
      <c r="E1111" s="3" t="s">
        <v>126</v>
      </c>
      <c r="F1111" s="3" t="s">
        <v>127</v>
      </c>
      <c r="G1111" s="3">
        <v>1158000</v>
      </c>
      <c r="H1111" s="3">
        <v>1158611</v>
      </c>
      <c r="I1111" s="3" t="s">
        <v>128</v>
      </c>
      <c r="J1111" s="3">
        <v>612</v>
      </c>
      <c r="K1111" s="3" t="s">
        <v>129</v>
      </c>
      <c r="L1111" s="3" t="s">
        <v>130</v>
      </c>
      <c r="M1111" s="3" t="s">
        <v>8285</v>
      </c>
      <c r="N1111" s="3" t="s">
        <v>141</v>
      </c>
      <c r="O1111" s="3">
        <v>203</v>
      </c>
    </row>
    <row r="1112" spans="1:16" x14ac:dyDescent="0.25">
      <c r="A1112" s="3" t="s">
        <v>2517</v>
      </c>
      <c r="B1112" s="3" t="s">
        <v>124</v>
      </c>
      <c r="C1112" s="3" t="s">
        <v>11</v>
      </c>
      <c r="D1112" s="3" t="s">
        <v>125</v>
      </c>
      <c r="E1112" s="3" t="s">
        <v>126</v>
      </c>
      <c r="F1112" s="3" t="s">
        <v>127</v>
      </c>
      <c r="G1112" s="3">
        <v>1158662</v>
      </c>
      <c r="H1112" s="3">
        <v>1160938</v>
      </c>
      <c r="I1112" s="3" t="s">
        <v>159</v>
      </c>
      <c r="J1112" s="3">
        <v>2277</v>
      </c>
      <c r="K1112" s="3" t="s">
        <v>129</v>
      </c>
      <c r="L1112" s="3" t="s">
        <v>130</v>
      </c>
      <c r="M1112" s="3" t="s">
        <v>2518</v>
      </c>
      <c r="N1112" s="3" t="s">
        <v>2519</v>
      </c>
      <c r="O1112" s="3">
        <v>758</v>
      </c>
    </row>
    <row r="1113" spans="1:16" x14ac:dyDescent="0.25">
      <c r="A1113" s="3" t="s">
        <v>2520</v>
      </c>
      <c r="B1113" s="3" t="s">
        <v>124</v>
      </c>
      <c r="C1113" s="3" t="s">
        <v>11</v>
      </c>
      <c r="D1113" s="3" t="s">
        <v>125</v>
      </c>
      <c r="E1113" s="3" t="s">
        <v>126</v>
      </c>
      <c r="F1113" s="3" t="s">
        <v>127</v>
      </c>
      <c r="G1113" s="3">
        <v>1160973</v>
      </c>
      <c r="H1113" s="3">
        <v>1162403</v>
      </c>
      <c r="I1113" s="3" t="s">
        <v>159</v>
      </c>
      <c r="J1113" s="3">
        <v>1431</v>
      </c>
      <c r="K1113" s="3" t="s">
        <v>129</v>
      </c>
      <c r="L1113" s="3" t="s">
        <v>130</v>
      </c>
      <c r="M1113" s="3" t="s">
        <v>2521</v>
      </c>
      <c r="N1113" s="3" t="s">
        <v>141</v>
      </c>
      <c r="O1113" s="3">
        <v>476</v>
      </c>
    </row>
    <row r="1114" spans="1:16" x14ac:dyDescent="0.25">
      <c r="A1114" s="3" t="s">
        <v>2522</v>
      </c>
      <c r="B1114" s="3" t="s">
        <v>124</v>
      </c>
      <c r="C1114" s="3" t="s">
        <v>11</v>
      </c>
      <c r="D1114" s="3" t="s">
        <v>125</v>
      </c>
      <c r="E1114" s="3" t="s">
        <v>126</v>
      </c>
      <c r="F1114" s="3" t="s">
        <v>127</v>
      </c>
      <c r="G1114" s="3">
        <v>1162693</v>
      </c>
      <c r="H1114" s="3">
        <v>1163652</v>
      </c>
      <c r="I1114" s="3" t="s">
        <v>128</v>
      </c>
      <c r="J1114" s="3">
        <v>960</v>
      </c>
      <c r="K1114" s="3" t="s">
        <v>129</v>
      </c>
      <c r="L1114" s="3" t="s">
        <v>130</v>
      </c>
      <c r="M1114" s="3" t="s">
        <v>2523</v>
      </c>
      <c r="N1114" s="3" t="s">
        <v>2464</v>
      </c>
      <c r="O1114" s="3">
        <v>319</v>
      </c>
    </row>
    <row r="1115" spans="1:16" x14ac:dyDescent="0.25">
      <c r="A1115" s="3" t="s">
        <v>2524</v>
      </c>
      <c r="B1115" s="3" t="s">
        <v>124</v>
      </c>
      <c r="C1115" s="3" t="s">
        <v>11</v>
      </c>
      <c r="D1115" s="3" t="s">
        <v>125</v>
      </c>
      <c r="E1115" s="3" t="s">
        <v>126</v>
      </c>
      <c r="F1115" s="3" t="s">
        <v>127</v>
      </c>
      <c r="G1115" s="3">
        <v>1163676</v>
      </c>
      <c r="H1115" s="3">
        <v>1167365</v>
      </c>
      <c r="I1115" s="3" t="s">
        <v>128</v>
      </c>
      <c r="J1115" s="3">
        <v>3690</v>
      </c>
      <c r="K1115" s="3" t="s">
        <v>129</v>
      </c>
      <c r="L1115" s="3" t="s">
        <v>130</v>
      </c>
      <c r="M1115" s="3" t="s">
        <v>2525</v>
      </c>
      <c r="N1115" s="3" t="s">
        <v>1178</v>
      </c>
      <c r="O1115" s="3">
        <v>1229</v>
      </c>
    </row>
    <row r="1116" spans="1:16" x14ac:dyDescent="0.25">
      <c r="A1116" s="3" t="s">
        <v>2526</v>
      </c>
      <c r="B1116" s="3" t="s">
        <v>124</v>
      </c>
      <c r="C1116" s="3" t="s">
        <v>11</v>
      </c>
      <c r="D1116" s="3" t="s">
        <v>125</v>
      </c>
      <c r="E1116" s="3" t="s">
        <v>126</v>
      </c>
      <c r="F1116" s="3" t="s">
        <v>127</v>
      </c>
      <c r="G1116" s="3">
        <v>1167536</v>
      </c>
      <c r="H1116" s="3">
        <v>1168951</v>
      </c>
      <c r="I1116" s="3" t="s">
        <v>159</v>
      </c>
      <c r="J1116" s="3">
        <v>1416</v>
      </c>
      <c r="K1116" s="3" t="s">
        <v>129</v>
      </c>
      <c r="L1116" s="3" t="s">
        <v>130</v>
      </c>
      <c r="M1116" s="3" t="s">
        <v>2527</v>
      </c>
      <c r="N1116" s="3" t="s">
        <v>1998</v>
      </c>
      <c r="O1116" s="3">
        <v>471</v>
      </c>
    </row>
    <row r="1117" spans="1:16" x14ac:dyDescent="0.25">
      <c r="A1117" s="3" t="s">
        <v>2528</v>
      </c>
      <c r="B1117" s="3" t="s">
        <v>124</v>
      </c>
      <c r="C1117" s="3" t="s">
        <v>11</v>
      </c>
      <c r="D1117" s="3" t="s">
        <v>125</v>
      </c>
      <c r="E1117" s="3" t="s">
        <v>126</v>
      </c>
      <c r="F1117" s="3" t="s">
        <v>127</v>
      </c>
      <c r="G1117" s="3">
        <v>1169060</v>
      </c>
      <c r="H1117" s="3">
        <v>1169491</v>
      </c>
      <c r="I1117" s="3" t="s">
        <v>128</v>
      </c>
      <c r="J1117" s="3">
        <v>432</v>
      </c>
      <c r="K1117" s="3" t="s">
        <v>129</v>
      </c>
      <c r="L1117" s="3" t="s">
        <v>130</v>
      </c>
      <c r="M1117" s="3" t="s">
        <v>2529</v>
      </c>
      <c r="N1117" s="3" t="s">
        <v>2530</v>
      </c>
      <c r="O1117" s="3">
        <v>143</v>
      </c>
    </row>
    <row r="1118" spans="1:16" x14ac:dyDescent="0.25">
      <c r="A1118" s="3" t="s">
        <v>2531</v>
      </c>
      <c r="B1118" s="3" t="s">
        <v>124</v>
      </c>
      <c r="C1118" s="3" t="s">
        <v>11</v>
      </c>
      <c r="D1118" s="3" t="s">
        <v>125</v>
      </c>
      <c r="E1118" s="3" t="s">
        <v>126</v>
      </c>
      <c r="F1118" s="3" t="s">
        <v>127</v>
      </c>
      <c r="G1118" s="3">
        <v>1169611</v>
      </c>
      <c r="H1118" s="3">
        <v>1172346</v>
      </c>
      <c r="I1118" s="3" t="s">
        <v>128</v>
      </c>
      <c r="J1118" s="3">
        <v>2736</v>
      </c>
      <c r="K1118" s="3" t="s">
        <v>129</v>
      </c>
      <c r="L1118" s="3" t="s">
        <v>130</v>
      </c>
      <c r="M1118" s="3" t="s">
        <v>2532</v>
      </c>
      <c r="N1118" s="3" t="s">
        <v>2533</v>
      </c>
      <c r="O1118" s="3">
        <v>911</v>
      </c>
    </row>
    <row r="1119" spans="1:16" x14ac:dyDescent="0.25">
      <c r="A1119" s="3" t="s">
        <v>2534</v>
      </c>
      <c r="B1119" s="3" t="s">
        <v>124</v>
      </c>
      <c r="C1119" s="3" t="s">
        <v>11</v>
      </c>
      <c r="D1119" s="3" t="s">
        <v>125</v>
      </c>
      <c r="E1119" s="3" t="s">
        <v>126</v>
      </c>
      <c r="F1119" s="3" t="s">
        <v>127</v>
      </c>
      <c r="G1119" s="3">
        <v>1172470</v>
      </c>
      <c r="H1119" s="3">
        <v>1172742</v>
      </c>
      <c r="I1119" s="3" t="s">
        <v>159</v>
      </c>
      <c r="J1119" s="3">
        <v>273</v>
      </c>
      <c r="K1119" s="3" t="s">
        <v>129</v>
      </c>
      <c r="L1119" s="3" t="s">
        <v>130</v>
      </c>
      <c r="M1119" s="3" t="s">
        <v>2535</v>
      </c>
      <c r="N1119" s="3" t="s">
        <v>141</v>
      </c>
      <c r="O1119" s="3">
        <v>90</v>
      </c>
    </row>
    <row r="1120" spans="1:16" x14ac:dyDescent="0.25">
      <c r="A1120" s="3" t="s">
        <v>2536</v>
      </c>
      <c r="B1120" s="3" t="s">
        <v>124</v>
      </c>
      <c r="C1120" s="3" t="s">
        <v>70</v>
      </c>
      <c r="D1120" s="3" t="s">
        <v>125</v>
      </c>
      <c r="E1120" s="3" t="s">
        <v>126</v>
      </c>
      <c r="F1120" s="3" t="s">
        <v>127</v>
      </c>
      <c r="G1120" s="3">
        <v>1172854</v>
      </c>
      <c r="H1120" s="3">
        <v>1173735</v>
      </c>
      <c r="I1120" s="3" t="s">
        <v>159</v>
      </c>
      <c r="J1120" s="3">
        <v>882</v>
      </c>
      <c r="K1120" s="3" t="s">
        <v>129</v>
      </c>
      <c r="L1120" s="3" t="s">
        <v>337</v>
      </c>
      <c r="N1120" s="3" t="s">
        <v>141</v>
      </c>
      <c r="O1120" s="3">
        <v>0</v>
      </c>
      <c r="P1120" s="3" t="s">
        <v>339</v>
      </c>
    </row>
    <row r="1121" spans="1:15" x14ac:dyDescent="0.25">
      <c r="A1121" s="3" t="s">
        <v>2537</v>
      </c>
      <c r="B1121" s="3" t="s">
        <v>124</v>
      </c>
      <c r="C1121" s="3" t="s">
        <v>11</v>
      </c>
      <c r="D1121" s="3" t="s">
        <v>125</v>
      </c>
      <c r="E1121" s="3" t="s">
        <v>126</v>
      </c>
      <c r="F1121" s="3" t="s">
        <v>127</v>
      </c>
      <c r="G1121" s="3">
        <v>1173719</v>
      </c>
      <c r="H1121" s="3">
        <v>1174819</v>
      </c>
      <c r="I1121" s="3" t="s">
        <v>159</v>
      </c>
      <c r="J1121" s="3">
        <v>1101</v>
      </c>
      <c r="K1121" s="3" t="s">
        <v>129</v>
      </c>
      <c r="L1121" s="3" t="s">
        <v>130</v>
      </c>
      <c r="M1121" s="3" t="s">
        <v>2538</v>
      </c>
      <c r="N1121" s="3" t="s">
        <v>1843</v>
      </c>
      <c r="O1121" s="3">
        <v>366</v>
      </c>
    </row>
    <row r="1122" spans="1:15" x14ac:dyDescent="0.25">
      <c r="A1122" s="3" t="s">
        <v>2539</v>
      </c>
      <c r="B1122" s="3" t="s">
        <v>124</v>
      </c>
      <c r="C1122" s="3" t="s">
        <v>11</v>
      </c>
      <c r="D1122" s="3" t="s">
        <v>125</v>
      </c>
      <c r="E1122" s="3" t="s">
        <v>126</v>
      </c>
      <c r="F1122" s="3" t="s">
        <v>127</v>
      </c>
      <c r="G1122" s="3">
        <v>1175126</v>
      </c>
      <c r="H1122" s="3">
        <v>1176004</v>
      </c>
      <c r="I1122" s="3" t="s">
        <v>128</v>
      </c>
      <c r="J1122" s="3">
        <v>879</v>
      </c>
      <c r="K1122" s="3" t="s">
        <v>129</v>
      </c>
      <c r="L1122" s="3" t="s">
        <v>130</v>
      </c>
      <c r="M1122" s="3" t="s">
        <v>2540</v>
      </c>
      <c r="N1122" s="3" t="s">
        <v>2541</v>
      </c>
      <c r="O1122" s="3">
        <v>292</v>
      </c>
    </row>
    <row r="1123" spans="1:15" x14ac:dyDescent="0.25">
      <c r="A1123" s="3" t="s">
        <v>2542</v>
      </c>
      <c r="B1123" s="3" t="s">
        <v>124</v>
      </c>
      <c r="C1123" s="3" t="s">
        <v>11</v>
      </c>
      <c r="D1123" s="3" t="s">
        <v>125</v>
      </c>
      <c r="E1123" s="3" t="s">
        <v>126</v>
      </c>
      <c r="F1123" s="3" t="s">
        <v>127</v>
      </c>
      <c r="G1123" s="3">
        <v>1176007</v>
      </c>
      <c r="H1123" s="3">
        <v>1176423</v>
      </c>
      <c r="I1123" s="3" t="s">
        <v>159</v>
      </c>
      <c r="J1123" s="3">
        <v>417</v>
      </c>
      <c r="K1123" s="3" t="s">
        <v>129</v>
      </c>
      <c r="L1123" s="3" t="s">
        <v>130</v>
      </c>
      <c r="M1123" s="3" t="s">
        <v>8418</v>
      </c>
      <c r="N1123" s="3" t="s">
        <v>2543</v>
      </c>
      <c r="O1123" s="3">
        <v>138</v>
      </c>
    </row>
    <row r="1124" spans="1:15" x14ac:dyDescent="0.25">
      <c r="A1124" s="3" t="s">
        <v>2544</v>
      </c>
      <c r="B1124" s="3" t="s">
        <v>124</v>
      </c>
      <c r="C1124" s="3" t="s">
        <v>11</v>
      </c>
      <c r="D1124" s="3" t="s">
        <v>125</v>
      </c>
      <c r="E1124" s="3" t="s">
        <v>126</v>
      </c>
      <c r="F1124" s="3" t="s">
        <v>127</v>
      </c>
      <c r="G1124" s="3">
        <v>1176482</v>
      </c>
      <c r="H1124" s="3">
        <v>1176751</v>
      </c>
      <c r="I1124" s="3" t="s">
        <v>159</v>
      </c>
      <c r="J1124" s="3">
        <v>270</v>
      </c>
      <c r="K1124" s="3" t="s">
        <v>129</v>
      </c>
      <c r="L1124" s="3" t="s">
        <v>130</v>
      </c>
      <c r="M1124" s="3" t="s">
        <v>2545</v>
      </c>
      <c r="N1124" s="3" t="s">
        <v>141</v>
      </c>
      <c r="O1124" s="3">
        <v>89</v>
      </c>
    </row>
    <row r="1125" spans="1:15" x14ac:dyDescent="0.25">
      <c r="A1125" s="3" t="s">
        <v>2546</v>
      </c>
      <c r="B1125" s="3" t="s">
        <v>124</v>
      </c>
      <c r="C1125" s="3" t="s">
        <v>11</v>
      </c>
      <c r="D1125" s="3" t="s">
        <v>125</v>
      </c>
      <c r="E1125" s="3" t="s">
        <v>126</v>
      </c>
      <c r="F1125" s="3" t="s">
        <v>127</v>
      </c>
      <c r="G1125" s="3">
        <v>1176868</v>
      </c>
      <c r="H1125" s="3">
        <v>1177248</v>
      </c>
      <c r="I1125" s="3" t="s">
        <v>128</v>
      </c>
      <c r="J1125" s="3">
        <v>381</v>
      </c>
      <c r="K1125" s="3" t="s">
        <v>129</v>
      </c>
      <c r="L1125" s="3" t="s">
        <v>130</v>
      </c>
      <c r="M1125" s="3" t="s">
        <v>2547</v>
      </c>
      <c r="N1125" s="3" t="s">
        <v>2548</v>
      </c>
      <c r="O1125" s="3">
        <v>126</v>
      </c>
    </row>
    <row r="1126" spans="1:15" x14ac:dyDescent="0.25">
      <c r="A1126" s="3" t="s">
        <v>2549</v>
      </c>
      <c r="B1126" s="3" t="s">
        <v>124</v>
      </c>
      <c r="C1126" s="3" t="s">
        <v>11</v>
      </c>
      <c r="D1126" s="3" t="s">
        <v>125</v>
      </c>
      <c r="E1126" s="3" t="s">
        <v>126</v>
      </c>
      <c r="F1126" s="3" t="s">
        <v>127</v>
      </c>
      <c r="G1126" s="3">
        <v>1177280</v>
      </c>
      <c r="H1126" s="3">
        <v>1177654</v>
      </c>
      <c r="I1126" s="3" t="s">
        <v>128</v>
      </c>
      <c r="J1126" s="3">
        <v>375</v>
      </c>
      <c r="K1126" s="3" t="s">
        <v>129</v>
      </c>
      <c r="L1126" s="3" t="s">
        <v>130</v>
      </c>
      <c r="M1126" s="3" t="s">
        <v>2550</v>
      </c>
      <c r="N1126" s="3" t="s">
        <v>2551</v>
      </c>
      <c r="O1126" s="3">
        <v>124</v>
      </c>
    </row>
    <row r="1127" spans="1:15" x14ac:dyDescent="0.25">
      <c r="A1127" s="3" t="s">
        <v>2552</v>
      </c>
      <c r="B1127" s="3" t="s">
        <v>124</v>
      </c>
      <c r="C1127" s="3" t="s">
        <v>11</v>
      </c>
      <c r="D1127" s="3" t="s">
        <v>125</v>
      </c>
      <c r="E1127" s="3" t="s">
        <v>126</v>
      </c>
      <c r="F1127" s="3" t="s">
        <v>127</v>
      </c>
      <c r="G1127" s="3">
        <v>1177866</v>
      </c>
      <c r="H1127" s="3">
        <v>1178180</v>
      </c>
      <c r="I1127" s="3" t="s">
        <v>159</v>
      </c>
      <c r="J1127" s="3">
        <v>315</v>
      </c>
      <c r="K1127" s="3" t="s">
        <v>129</v>
      </c>
      <c r="L1127" s="3" t="s">
        <v>130</v>
      </c>
      <c r="M1127" s="3" t="s">
        <v>2553</v>
      </c>
      <c r="N1127" s="3" t="s">
        <v>141</v>
      </c>
      <c r="O1127" s="3">
        <v>104</v>
      </c>
    </row>
    <row r="1128" spans="1:15" x14ac:dyDescent="0.25">
      <c r="A1128" s="3" t="s">
        <v>2554</v>
      </c>
      <c r="B1128" s="3" t="s">
        <v>124</v>
      </c>
      <c r="C1128" s="3" t="s">
        <v>11</v>
      </c>
      <c r="D1128" s="3" t="s">
        <v>125</v>
      </c>
      <c r="E1128" s="3" t="s">
        <v>126</v>
      </c>
      <c r="F1128" s="3" t="s">
        <v>127</v>
      </c>
      <c r="G1128" s="3">
        <v>1178413</v>
      </c>
      <c r="H1128" s="3">
        <v>1179099</v>
      </c>
      <c r="I1128" s="3" t="s">
        <v>128</v>
      </c>
      <c r="J1128" s="3">
        <v>687</v>
      </c>
      <c r="K1128" s="3" t="s">
        <v>129</v>
      </c>
      <c r="L1128" s="3" t="s">
        <v>130</v>
      </c>
      <c r="M1128" s="3" t="s">
        <v>2555</v>
      </c>
      <c r="N1128" s="3" t="s">
        <v>2556</v>
      </c>
      <c r="O1128" s="3">
        <v>228</v>
      </c>
    </row>
    <row r="1129" spans="1:15" x14ac:dyDescent="0.25">
      <c r="A1129" s="3" t="s">
        <v>2557</v>
      </c>
      <c r="B1129" s="3" t="s">
        <v>124</v>
      </c>
      <c r="C1129" s="3" t="s">
        <v>11</v>
      </c>
      <c r="D1129" s="3" t="s">
        <v>125</v>
      </c>
      <c r="E1129" s="3" t="s">
        <v>126</v>
      </c>
      <c r="F1129" s="3" t="s">
        <v>127</v>
      </c>
      <c r="G1129" s="3">
        <v>1179116</v>
      </c>
      <c r="H1129" s="3">
        <v>1179787</v>
      </c>
      <c r="I1129" s="3" t="s">
        <v>128</v>
      </c>
      <c r="J1129" s="3">
        <v>672</v>
      </c>
      <c r="K1129" s="3" t="s">
        <v>129</v>
      </c>
      <c r="L1129" s="3" t="s">
        <v>130</v>
      </c>
      <c r="M1129" s="3" t="s">
        <v>2558</v>
      </c>
      <c r="N1129" s="3" t="s">
        <v>2559</v>
      </c>
      <c r="O1129" s="3">
        <v>223</v>
      </c>
    </row>
    <row r="1130" spans="1:15" x14ac:dyDescent="0.25">
      <c r="A1130" s="3" t="s">
        <v>2560</v>
      </c>
      <c r="B1130" s="3" t="s">
        <v>124</v>
      </c>
      <c r="C1130" s="3" t="s">
        <v>11</v>
      </c>
      <c r="D1130" s="3" t="s">
        <v>125</v>
      </c>
      <c r="E1130" s="3" t="s">
        <v>126</v>
      </c>
      <c r="F1130" s="3" t="s">
        <v>127</v>
      </c>
      <c r="G1130" s="3">
        <v>1179813</v>
      </c>
      <c r="H1130" s="3">
        <v>1180922</v>
      </c>
      <c r="I1130" s="3" t="s">
        <v>159</v>
      </c>
      <c r="J1130" s="3">
        <v>1110</v>
      </c>
      <c r="K1130" s="3" t="s">
        <v>129</v>
      </c>
      <c r="L1130" s="3" t="s">
        <v>130</v>
      </c>
      <c r="M1130" s="3" t="s">
        <v>8357</v>
      </c>
      <c r="N1130" s="3" t="s">
        <v>141</v>
      </c>
      <c r="O1130" s="3">
        <v>369</v>
      </c>
    </row>
    <row r="1131" spans="1:15" x14ac:dyDescent="0.25">
      <c r="A1131" s="3" t="s">
        <v>2561</v>
      </c>
      <c r="B1131" s="3" t="s">
        <v>124</v>
      </c>
      <c r="C1131" s="3" t="s">
        <v>11</v>
      </c>
      <c r="D1131" s="3" t="s">
        <v>125</v>
      </c>
      <c r="E1131" s="3" t="s">
        <v>126</v>
      </c>
      <c r="F1131" s="3" t="s">
        <v>127</v>
      </c>
      <c r="G1131" s="3">
        <v>1181207</v>
      </c>
      <c r="H1131" s="3">
        <v>1182112</v>
      </c>
      <c r="I1131" s="3" t="s">
        <v>159</v>
      </c>
      <c r="J1131" s="3">
        <v>906</v>
      </c>
      <c r="K1131" s="3" t="s">
        <v>129</v>
      </c>
      <c r="L1131" s="3" t="s">
        <v>130</v>
      </c>
      <c r="M1131" s="3" t="s">
        <v>2562</v>
      </c>
      <c r="N1131" s="3" t="s">
        <v>2563</v>
      </c>
      <c r="O1131" s="3">
        <v>301</v>
      </c>
    </row>
    <row r="1132" spans="1:15" x14ac:dyDescent="0.25">
      <c r="A1132" s="3" t="s">
        <v>2564</v>
      </c>
      <c r="B1132" s="3" t="s">
        <v>124</v>
      </c>
      <c r="C1132" s="3" t="s">
        <v>11</v>
      </c>
      <c r="D1132" s="3" t="s">
        <v>125</v>
      </c>
      <c r="E1132" s="3" t="s">
        <v>126</v>
      </c>
      <c r="F1132" s="3" t="s">
        <v>127</v>
      </c>
      <c r="G1132" s="3">
        <v>1182388</v>
      </c>
      <c r="H1132" s="3">
        <v>1182819</v>
      </c>
      <c r="I1132" s="3" t="s">
        <v>128</v>
      </c>
      <c r="J1132" s="3">
        <v>432</v>
      </c>
      <c r="K1132" s="3" t="s">
        <v>129</v>
      </c>
      <c r="L1132" s="3" t="s">
        <v>130</v>
      </c>
      <c r="M1132" s="3" t="s">
        <v>2565</v>
      </c>
      <c r="N1132" s="3" t="s">
        <v>141</v>
      </c>
      <c r="O1132" s="3">
        <v>143</v>
      </c>
    </row>
    <row r="1133" spans="1:15" x14ac:dyDescent="0.25">
      <c r="A1133" s="3" t="s">
        <v>2566</v>
      </c>
      <c r="B1133" s="3" t="s">
        <v>124</v>
      </c>
      <c r="C1133" s="3" t="s">
        <v>11</v>
      </c>
      <c r="D1133" s="3" t="s">
        <v>125</v>
      </c>
      <c r="E1133" s="3" t="s">
        <v>126</v>
      </c>
      <c r="F1133" s="3" t="s">
        <v>127</v>
      </c>
      <c r="G1133" s="3">
        <v>1182985</v>
      </c>
      <c r="H1133" s="3">
        <v>1184985</v>
      </c>
      <c r="I1133" s="3" t="s">
        <v>128</v>
      </c>
      <c r="J1133" s="3">
        <v>2001</v>
      </c>
      <c r="K1133" s="3" t="s">
        <v>129</v>
      </c>
      <c r="L1133" s="3" t="s">
        <v>130</v>
      </c>
      <c r="M1133" s="3" t="s">
        <v>2567</v>
      </c>
      <c r="N1133" s="3" t="s">
        <v>141</v>
      </c>
      <c r="O1133" s="3">
        <v>666</v>
      </c>
    </row>
    <row r="1134" spans="1:15" x14ac:dyDescent="0.25">
      <c r="A1134" s="3" t="s">
        <v>2568</v>
      </c>
      <c r="B1134" s="3" t="s">
        <v>124</v>
      </c>
      <c r="C1134" s="3" t="s">
        <v>11</v>
      </c>
      <c r="D1134" s="3" t="s">
        <v>125</v>
      </c>
      <c r="E1134" s="3" t="s">
        <v>126</v>
      </c>
      <c r="F1134" s="3" t="s">
        <v>127</v>
      </c>
      <c r="G1134" s="3">
        <v>1185013</v>
      </c>
      <c r="H1134" s="3">
        <v>1185981</v>
      </c>
      <c r="I1134" s="3" t="s">
        <v>128</v>
      </c>
      <c r="J1134" s="3">
        <v>969</v>
      </c>
      <c r="K1134" s="3" t="s">
        <v>129</v>
      </c>
      <c r="L1134" s="3" t="s">
        <v>130</v>
      </c>
      <c r="M1134" s="3" t="s">
        <v>2569</v>
      </c>
      <c r="N1134" s="3" t="s">
        <v>2570</v>
      </c>
      <c r="O1134" s="3">
        <v>322</v>
      </c>
    </row>
    <row r="1135" spans="1:15" x14ac:dyDescent="0.25">
      <c r="A1135" s="3" t="s">
        <v>2571</v>
      </c>
      <c r="B1135" s="3" t="s">
        <v>124</v>
      </c>
      <c r="C1135" s="3" t="s">
        <v>11</v>
      </c>
      <c r="D1135" s="3" t="s">
        <v>125</v>
      </c>
      <c r="E1135" s="3" t="s">
        <v>126</v>
      </c>
      <c r="F1135" s="3" t="s">
        <v>127</v>
      </c>
      <c r="G1135" s="3">
        <v>1186010</v>
      </c>
      <c r="H1135" s="3">
        <v>1186459</v>
      </c>
      <c r="I1135" s="3" t="s">
        <v>159</v>
      </c>
      <c r="J1135" s="3">
        <v>450</v>
      </c>
      <c r="K1135" s="3" t="s">
        <v>129</v>
      </c>
      <c r="L1135" s="3" t="s">
        <v>130</v>
      </c>
      <c r="M1135" s="3" t="s">
        <v>2572</v>
      </c>
      <c r="N1135" s="3" t="s">
        <v>2573</v>
      </c>
      <c r="O1135" s="3">
        <v>149</v>
      </c>
    </row>
    <row r="1136" spans="1:15" x14ac:dyDescent="0.25">
      <c r="A1136" s="3" t="s">
        <v>2574</v>
      </c>
      <c r="B1136" s="3" t="s">
        <v>124</v>
      </c>
      <c r="C1136" s="3" t="s">
        <v>11</v>
      </c>
      <c r="D1136" s="3" t="s">
        <v>125</v>
      </c>
      <c r="E1136" s="3" t="s">
        <v>126</v>
      </c>
      <c r="F1136" s="3" t="s">
        <v>127</v>
      </c>
      <c r="G1136" s="3">
        <v>1186456</v>
      </c>
      <c r="H1136" s="3">
        <v>1187748</v>
      </c>
      <c r="I1136" s="3" t="s">
        <v>159</v>
      </c>
      <c r="J1136" s="3">
        <v>1293</v>
      </c>
      <c r="K1136" s="3" t="s">
        <v>129</v>
      </c>
      <c r="L1136" s="3" t="s">
        <v>130</v>
      </c>
      <c r="M1136" s="3" t="s">
        <v>8419</v>
      </c>
      <c r="N1136" s="3" t="s">
        <v>1718</v>
      </c>
      <c r="O1136" s="3">
        <v>430</v>
      </c>
    </row>
    <row r="1137" spans="1:16" x14ac:dyDescent="0.25">
      <c r="A1137" s="3" t="s">
        <v>2575</v>
      </c>
      <c r="B1137" s="3" t="s">
        <v>124</v>
      </c>
      <c r="C1137" s="3" t="s">
        <v>11</v>
      </c>
      <c r="D1137" s="3" t="s">
        <v>125</v>
      </c>
      <c r="E1137" s="3" t="s">
        <v>126</v>
      </c>
      <c r="F1137" s="3" t="s">
        <v>127</v>
      </c>
      <c r="G1137" s="3">
        <v>1187745</v>
      </c>
      <c r="H1137" s="3">
        <v>1188527</v>
      </c>
      <c r="I1137" s="3" t="s">
        <v>159</v>
      </c>
      <c r="J1137" s="3">
        <v>783</v>
      </c>
      <c r="K1137" s="3" t="s">
        <v>129</v>
      </c>
      <c r="L1137" s="3" t="s">
        <v>130</v>
      </c>
      <c r="M1137" s="3" t="s">
        <v>2576</v>
      </c>
      <c r="N1137" s="3" t="s">
        <v>358</v>
      </c>
      <c r="O1137" s="3">
        <v>260</v>
      </c>
    </row>
    <row r="1138" spans="1:16" x14ac:dyDescent="0.25">
      <c r="A1138" s="3" t="s">
        <v>2577</v>
      </c>
      <c r="B1138" s="3" t="s">
        <v>124</v>
      </c>
      <c r="C1138" s="3" t="s">
        <v>11</v>
      </c>
      <c r="D1138" s="3" t="s">
        <v>125</v>
      </c>
      <c r="E1138" s="3" t="s">
        <v>126</v>
      </c>
      <c r="F1138" s="3" t="s">
        <v>127</v>
      </c>
      <c r="G1138" s="3">
        <v>1188528</v>
      </c>
      <c r="H1138" s="3">
        <v>1189343</v>
      </c>
      <c r="I1138" s="3" t="s">
        <v>159</v>
      </c>
      <c r="J1138" s="3">
        <v>816</v>
      </c>
      <c r="K1138" s="3" t="s">
        <v>129</v>
      </c>
      <c r="L1138" s="3" t="s">
        <v>130</v>
      </c>
      <c r="M1138" s="3" t="s">
        <v>2578</v>
      </c>
      <c r="N1138" s="3" t="s">
        <v>358</v>
      </c>
      <c r="O1138" s="3">
        <v>271</v>
      </c>
    </row>
    <row r="1139" spans="1:16" x14ac:dyDescent="0.25">
      <c r="A1139" s="3" t="s">
        <v>2579</v>
      </c>
      <c r="B1139" s="3" t="s">
        <v>124</v>
      </c>
      <c r="C1139" s="3" t="s">
        <v>11</v>
      </c>
      <c r="D1139" s="3" t="s">
        <v>125</v>
      </c>
      <c r="E1139" s="3" t="s">
        <v>126</v>
      </c>
      <c r="F1139" s="3" t="s">
        <v>127</v>
      </c>
      <c r="G1139" s="3">
        <v>1189381</v>
      </c>
      <c r="H1139" s="3">
        <v>1190484</v>
      </c>
      <c r="I1139" s="3" t="s">
        <v>159</v>
      </c>
      <c r="J1139" s="3">
        <v>1104</v>
      </c>
      <c r="K1139" s="3" t="s">
        <v>129</v>
      </c>
      <c r="L1139" s="3" t="s">
        <v>130</v>
      </c>
      <c r="M1139" s="3" t="s">
        <v>2580</v>
      </c>
      <c r="N1139" s="3" t="s">
        <v>2581</v>
      </c>
      <c r="O1139" s="3">
        <v>367</v>
      </c>
    </row>
    <row r="1140" spans="1:16" x14ac:dyDescent="0.25">
      <c r="A1140" s="3" t="s">
        <v>2582</v>
      </c>
      <c r="B1140" s="3" t="s">
        <v>124</v>
      </c>
      <c r="C1140" s="3" t="s">
        <v>11</v>
      </c>
      <c r="D1140" s="3" t="s">
        <v>125</v>
      </c>
      <c r="E1140" s="3" t="s">
        <v>126</v>
      </c>
      <c r="F1140" s="3" t="s">
        <v>127</v>
      </c>
      <c r="G1140" s="3">
        <v>1190520</v>
      </c>
      <c r="H1140" s="3">
        <v>1191077</v>
      </c>
      <c r="I1140" s="3" t="s">
        <v>159</v>
      </c>
      <c r="J1140" s="3">
        <v>558</v>
      </c>
      <c r="K1140" s="3" t="s">
        <v>129</v>
      </c>
      <c r="L1140" s="3" t="s">
        <v>130</v>
      </c>
      <c r="M1140" s="3" t="s">
        <v>2583</v>
      </c>
      <c r="N1140" s="3" t="s">
        <v>141</v>
      </c>
      <c r="O1140" s="3">
        <v>185</v>
      </c>
    </row>
    <row r="1141" spans="1:16" x14ac:dyDescent="0.25">
      <c r="A1141" s="3" t="s">
        <v>2584</v>
      </c>
      <c r="B1141" s="3" t="s">
        <v>124</v>
      </c>
      <c r="C1141" s="3" t="s">
        <v>11</v>
      </c>
      <c r="D1141" s="3" t="s">
        <v>125</v>
      </c>
      <c r="E1141" s="3" t="s">
        <v>126</v>
      </c>
      <c r="F1141" s="3" t="s">
        <v>127</v>
      </c>
      <c r="G1141" s="3">
        <v>1191249</v>
      </c>
      <c r="H1141" s="3">
        <v>1192148</v>
      </c>
      <c r="I1141" s="3" t="s">
        <v>128</v>
      </c>
      <c r="J1141" s="3">
        <v>900</v>
      </c>
      <c r="K1141" s="3" t="s">
        <v>129</v>
      </c>
      <c r="L1141" s="3" t="s">
        <v>130</v>
      </c>
      <c r="M1141" s="3" t="s">
        <v>2585</v>
      </c>
      <c r="N1141" s="3" t="s">
        <v>141</v>
      </c>
      <c r="O1141" s="3">
        <v>299</v>
      </c>
    </row>
    <row r="1142" spans="1:16" x14ac:dyDescent="0.25">
      <c r="A1142" s="3" t="s">
        <v>2586</v>
      </c>
      <c r="B1142" s="3" t="s">
        <v>124</v>
      </c>
      <c r="C1142" s="3" t="s">
        <v>11</v>
      </c>
      <c r="D1142" s="3" t="s">
        <v>125</v>
      </c>
      <c r="E1142" s="3" t="s">
        <v>126</v>
      </c>
      <c r="F1142" s="3" t="s">
        <v>127</v>
      </c>
      <c r="G1142" s="3">
        <v>1192232</v>
      </c>
      <c r="H1142" s="3">
        <v>1192879</v>
      </c>
      <c r="I1142" s="3" t="s">
        <v>128</v>
      </c>
      <c r="J1142" s="3">
        <v>648</v>
      </c>
      <c r="K1142" s="3" t="s">
        <v>129</v>
      </c>
      <c r="L1142" s="3" t="s">
        <v>130</v>
      </c>
      <c r="M1142" s="3" t="s">
        <v>2587</v>
      </c>
      <c r="N1142" s="3" t="s">
        <v>2588</v>
      </c>
      <c r="O1142" s="3">
        <v>215</v>
      </c>
    </row>
    <row r="1143" spans="1:16" x14ac:dyDescent="0.25">
      <c r="A1143" s="3" t="s">
        <v>2589</v>
      </c>
      <c r="B1143" s="3" t="s">
        <v>124</v>
      </c>
      <c r="C1143" s="3" t="s">
        <v>11</v>
      </c>
      <c r="D1143" s="3" t="s">
        <v>125</v>
      </c>
      <c r="E1143" s="3" t="s">
        <v>126</v>
      </c>
      <c r="F1143" s="3" t="s">
        <v>127</v>
      </c>
      <c r="G1143" s="3">
        <v>1192917</v>
      </c>
      <c r="H1143" s="3">
        <v>1194629</v>
      </c>
      <c r="I1143" s="3" t="s">
        <v>128</v>
      </c>
      <c r="J1143" s="3">
        <v>1713</v>
      </c>
      <c r="K1143" s="3" t="s">
        <v>129</v>
      </c>
      <c r="L1143" s="3" t="s">
        <v>130</v>
      </c>
      <c r="M1143" s="3" t="s">
        <v>2590</v>
      </c>
      <c r="N1143" s="3" t="s">
        <v>380</v>
      </c>
      <c r="O1143" s="3">
        <v>570</v>
      </c>
    </row>
    <row r="1144" spans="1:16" x14ac:dyDescent="0.25">
      <c r="A1144" s="3" t="s">
        <v>2591</v>
      </c>
      <c r="B1144" s="3" t="s">
        <v>124</v>
      </c>
      <c r="C1144" s="3" t="s">
        <v>11</v>
      </c>
      <c r="D1144" s="3" t="s">
        <v>125</v>
      </c>
      <c r="E1144" s="3" t="s">
        <v>126</v>
      </c>
      <c r="F1144" s="3" t="s">
        <v>127</v>
      </c>
      <c r="G1144" s="3">
        <v>1194640</v>
      </c>
      <c r="H1144" s="3">
        <v>1195533</v>
      </c>
      <c r="I1144" s="3" t="s">
        <v>159</v>
      </c>
      <c r="J1144" s="3">
        <v>894</v>
      </c>
      <c r="K1144" s="3" t="s">
        <v>129</v>
      </c>
      <c r="L1144" s="3" t="s">
        <v>130</v>
      </c>
      <c r="M1144" s="3" t="s">
        <v>2592</v>
      </c>
      <c r="N1144" s="3" t="s">
        <v>2541</v>
      </c>
      <c r="O1144" s="3">
        <v>297</v>
      </c>
    </row>
    <row r="1145" spans="1:16" x14ac:dyDescent="0.25">
      <c r="A1145" s="3" t="s">
        <v>2593</v>
      </c>
      <c r="B1145" s="3" t="s">
        <v>124</v>
      </c>
      <c r="C1145" s="3" t="s">
        <v>11</v>
      </c>
      <c r="D1145" s="3" t="s">
        <v>125</v>
      </c>
      <c r="E1145" s="3" t="s">
        <v>126</v>
      </c>
      <c r="F1145" s="3" t="s">
        <v>127</v>
      </c>
      <c r="G1145" s="3">
        <v>1195572</v>
      </c>
      <c r="H1145" s="3">
        <v>1195796</v>
      </c>
      <c r="I1145" s="3" t="s">
        <v>128</v>
      </c>
      <c r="J1145" s="3">
        <v>225</v>
      </c>
      <c r="K1145" s="3" t="s">
        <v>129</v>
      </c>
      <c r="L1145" s="3" t="s">
        <v>130</v>
      </c>
      <c r="M1145" s="3" t="s">
        <v>2594</v>
      </c>
      <c r="N1145" s="3" t="s">
        <v>141</v>
      </c>
      <c r="O1145" s="3">
        <v>74</v>
      </c>
    </row>
    <row r="1146" spans="1:16" x14ac:dyDescent="0.25">
      <c r="A1146" s="3" t="s">
        <v>2595</v>
      </c>
      <c r="B1146" s="3" t="s">
        <v>124</v>
      </c>
      <c r="C1146" s="3" t="s">
        <v>11</v>
      </c>
      <c r="D1146" s="3" t="s">
        <v>125</v>
      </c>
      <c r="E1146" s="3" t="s">
        <v>126</v>
      </c>
      <c r="F1146" s="3" t="s">
        <v>127</v>
      </c>
      <c r="G1146" s="3">
        <v>1195802</v>
      </c>
      <c r="H1146" s="3">
        <v>1196791</v>
      </c>
      <c r="I1146" s="3" t="s">
        <v>128</v>
      </c>
      <c r="J1146" s="3">
        <v>990</v>
      </c>
      <c r="K1146" s="3" t="s">
        <v>129</v>
      </c>
      <c r="L1146" s="3" t="s">
        <v>130</v>
      </c>
      <c r="M1146" s="3" t="s">
        <v>2596</v>
      </c>
      <c r="N1146" s="3" t="s">
        <v>2464</v>
      </c>
      <c r="O1146" s="3">
        <v>329</v>
      </c>
    </row>
    <row r="1147" spans="1:16" x14ac:dyDescent="0.25">
      <c r="A1147" s="3" t="s">
        <v>2597</v>
      </c>
      <c r="B1147" s="3" t="s">
        <v>124</v>
      </c>
      <c r="C1147" s="3" t="s">
        <v>11</v>
      </c>
      <c r="D1147" s="3" t="s">
        <v>125</v>
      </c>
      <c r="E1147" s="3" t="s">
        <v>126</v>
      </c>
      <c r="F1147" s="3" t="s">
        <v>127</v>
      </c>
      <c r="G1147" s="3">
        <v>1196834</v>
      </c>
      <c r="H1147" s="3">
        <v>1197226</v>
      </c>
      <c r="I1147" s="3" t="s">
        <v>159</v>
      </c>
      <c r="J1147" s="3">
        <v>393</v>
      </c>
      <c r="K1147" s="3" t="s">
        <v>129</v>
      </c>
      <c r="L1147" s="3" t="s">
        <v>130</v>
      </c>
      <c r="M1147" s="3" t="s">
        <v>2598</v>
      </c>
      <c r="N1147" s="3" t="s">
        <v>141</v>
      </c>
      <c r="O1147" s="3">
        <v>130</v>
      </c>
    </row>
    <row r="1148" spans="1:16" x14ac:dyDescent="0.25">
      <c r="A1148" s="3" t="s">
        <v>2599</v>
      </c>
      <c r="B1148" s="3" t="s">
        <v>124</v>
      </c>
      <c r="C1148" s="3" t="s">
        <v>11</v>
      </c>
      <c r="D1148" s="3" t="s">
        <v>125</v>
      </c>
      <c r="E1148" s="3" t="s">
        <v>126</v>
      </c>
      <c r="F1148" s="3" t="s">
        <v>127</v>
      </c>
      <c r="G1148" s="3">
        <v>1197370</v>
      </c>
      <c r="H1148" s="3">
        <v>1198194</v>
      </c>
      <c r="I1148" s="3" t="s">
        <v>159</v>
      </c>
      <c r="J1148" s="3">
        <v>825</v>
      </c>
      <c r="K1148" s="3" t="s">
        <v>129</v>
      </c>
      <c r="L1148" s="3" t="s">
        <v>130</v>
      </c>
      <c r="M1148" s="3" t="s">
        <v>2600</v>
      </c>
      <c r="N1148" s="3" t="s">
        <v>141</v>
      </c>
      <c r="O1148" s="3">
        <v>274</v>
      </c>
    </row>
    <row r="1149" spans="1:16" x14ac:dyDescent="0.25">
      <c r="A1149" s="3" t="s">
        <v>2601</v>
      </c>
      <c r="B1149" s="3" t="s">
        <v>124</v>
      </c>
      <c r="C1149" s="3" t="s">
        <v>11</v>
      </c>
      <c r="D1149" s="3" t="s">
        <v>125</v>
      </c>
      <c r="E1149" s="3" t="s">
        <v>126</v>
      </c>
      <c r="F1149" s="3" t="s">
        <v>127</v>
      </c>
      <c r="G1149" s="3">
        <v>1198432</v>
      </c>
      <c r="H1149" s="3">
        <v>1200147</v>
      </c>
      <c r="I1149" s="3" t="s">
        <v>159</v>
      </c>
      <c r="J1149" s="3">
        <v>1716</v>
      </c>
      <c r="K1149" s="3" t="s">
        <v>129</v>
      </c>
      <c r="L1149" s="3" t="s">
        <v>130</v>
      </c>
      <c r="M1149" s="3" t="s">
        <v>8420</v>
      </c>
      <c r="N1149" s="3" t="s">
        <v>380</v>
      </c>
      <c r="O1149" s="3">
        <v>571</v>
      </c>
    </row>
    <row r="1150" spans="1:16" x14ac:dyDescent="0.25">
      <c r="A1150" s="3" t="s">
        <v>2602</v>
      </c>
      <c r="B1150" s="3" t="s">
        <v>124</v>
      </c>
      <c r="C1150" s="3" t="s">
        <v>11</v>
      </c>
      <c r="D1150" s="3" t="s">
        <v>125</v>
      </c>
      <c r="E1150" s="3" t="s">
        <v>126</v>
      </c>
      <c r="F1150" s="3" t="s">
        <v>127</v>
      </c>
      <c r="G1150" s="3">
        <v>1200140</v>
      </c>
      <c r="H1150" s="3">
        <v>1200790</v>
      </c>
      <c r="I1150" s="3" t="s">
        <v>159</v>
      </c>
      <c r="J1150" s="3">
        <v>651</v>
      </c>
      <c r="K1150" s="3" t="s">
        <v>129</v>
      </c>
      <c r="L1150" s="3" t="s">
        <v>130</v>
      </c>
      <c r="M1150" s="3" t="s">
        <v>2603</v>
      </c>
      <c r="N1150" s="3" t="s">
        <v>2588</v>
      </c>
      <c r="O1150" s="3">
        <v>216</v>
      </c>
    </row>
    <row r="1151" spans="1:16" x14ac:dyDescent="0.25">
      <c r="A1151" s="3" t="s">
        <v>2604</v>
      </c>
      <c r="B1151" s="3" t="s">
        <v>124</v>
      </c>
      <c r="C1151" s="3" t="s">
        <v>11</v>
      </c>
      <c r="D1151" s="3" t="s">
        <v>125</v>
      </c>
      <c r="E1151" s="3" t="s">
        <v>126</v>
      </c>
      <c r="F1151" s="3" t="s">
        <v>127</v>
      </c>
      <c r="G1151" s="3">
        <v>1200821</v>
      </c>
      <c r="H1151" s="3">
        <v>1201627</v>
      </c>
      <c r="I1151" s="3" t="s">
        <v>159</v>
      </c>
      <c r="J1151" s="3">
        <v>807</v>
      </c>
      <c r="K1151" s="3" t="s">
        <v>129</v>
      </c>
      <c r="L1151" s="3" t="s">
        <v>130</v>
      </c>
      <c r="M1151" s="3" t="s">
        <v>2605</v>
      </c>
      <c r="N1151" s="3" t="s">
        <v>141</v>
      </c>
      <c r="O1151" s="3">
        <v>268</v>
      </c>
    </row>
    <row r="1152" spans="1:16" x14ac:dyDescent="0.25">
      <c r="A1152" s="3" t="s">
        <v>2606</v>
      </c>
      <c r="B1152" s="3" t="s">
        <v>124</v>
      </c>
      <c r="C1152" s="3" t="s">
        <v>70</v>
      </c>
      <c r="D1152" s="3" t="s">
        <v>125</v>
      </c>
      <c r="E1152" s="3" t="s">
        <v>126</v>
      </c>
      <c r="F1152" s="3" t="s">
        <v>127</v>
      </c>
      <c r="G1152" s="3">
        <v>1201985</v>
      </c>
      <c r="H1152" s="3">
        <v>1202269</v>
      </c>
      <c r="I1152" s="3" t="s">
        <v>128</v>
      </c>
      <c r="J1152" s="3">
        <v>285</v>
      </c>
      <c r="K1152" s="3" t="s">
        <v>129</v>
      </c>
      <c r="L1152" s="3" t="s">
        <v>337</v>
      </c>
      <c r="N1152" s="3" t="s">
        <v>141</v>
      </c>
      <c r="O1152" s="3">
        <v>0</v>
      </c>
      <c r="P1152" s="3" t="s">
        <v>339</v>
      </c>
    </row>
    <row r="1153" spans="1:16" x14ac:dyDescent="0.25">
      <c r="A1153" s="3" t="s">
        <v>2607</v>
      </c>
      <c r="B1153" s="3" t="s">
        <v>124</v>
      </c>
      <c r="C1153" s="3" t="s">
        <v>11</v>
      </c>
      <c r="D1153" s="3" t="s">
        <v>125</v>
      </c>
      <c r="E1153" s="3" t="s">
        <v>126</v>
      </c>
      <c r="F1153" s="3" t="s">
        <v>127</v>
      </c>
      <c r="G1153" s="3">
        <v>1202395</v>
      </c>
      <c r="H1153" s="3">
        <v>1203378</v>
      </c>
      <c r="I1153" s="3" t="s">
        <v>128</v>
      </c>
      <c r="J1153" s="3">
        <v>984</v>
      </c>
      <c r="K1153" s="3" t="s">
        <v>129</v>
      </c>
      <c r="L1153" s="3" t="s">
        <v>130</v>
      </c>
      <c r="M1153" s="3" t="s">
        <v>2608</v>
      </c>
      <c r="N1153" s="3" t="s">
        <v>2464</v>
      </c>
      <c r="O1153" s="3">
        <v>327</v>
      </c>
    </row>
    <row r="1154" spans="1:16" x14ac:dyDescent="0.25">
      <c r="A1154" s="3" t="s">
        <v>2609</v>
      </c>
      <c r="B1154" s="3" t="s">
        <v>124</v>
      </c>
      <c r="C1154" s="3" t="s">
        <v>11</v>
      </c>
      <c r="D1154" s="3" t="s">
        <v>125</v>
      </c>
      <c r="E1154" s="3" t="s">
        <v>126</v>
      </c>
      <c r="F1154" s="3" t="s">
        <v>127</v>
      </c>
      <c r="G1154" s="3">
        <v>1203829</v>
      </c>
      <c r="H1154" s="3">
        <v>1204158</v>
      </c>
      <c r="I1154" s="3" t="s">
        <v>159</v>
      </c>
      <c r="J1154" s="3">
        <v>330</v>
      </c>
      <c r="K1154" s="3" t="s">
        <v>129</v>
      </c>
      <c r="L1154" s="3" t="s">
        <v>130</v>
      </c>
      <c r="M1154" s="3" t="s">
        <v>2610</v>
      </c>
      <c r="N1154" s="3" t="s">
        <v>1230</v>
      </c>
      <c r="O1154" s="3">
        <v>109</v>
      </c>
    </row>
    <row r="1155" spans="1:16" x14ac:dyDescent="0.25">
      <c r="A1155" s="3" t="s">
        <v>2611</v>
      </c>
      <c r="B1155" s="3" t="s">
        <v>124</v>
      </c>
      <c r="C1155" s="3" t="s">
        <v>11</v>
      </c>
      <c r="D1155" s="3" t="s">
        <v>125</v>
      </c>
      <c r="E1155" s="3" t="s">
        <v>126</v>
      </c>
      <c r="F1155" s="3" t="s">
        <v>127</v>
      </c>
      <c r="G1155" s="3">
        <v>1204155</v>
      </c>
      <c r="H1155" s="3">
        <v>1204466</v>
      </c>
      <c r="I1155" s="3" t="s">
        <v>159</v>
      </c>
      <c r="J1155" s="3">
        <v>312</v>
      </c>
      <c r="K1155" s="3" t="s">
        <v>129</v>
      </c>
      <c r="L1155" s="3" t="s">
        <v>130</v>
      </c>
      <c r="M1155" s="3" t="s">
        <v>2612</v>
      </c>
      <c r="N1155" s="3" t="s">
        <v>141</v>
      </c>
      <c r="O1155" s="3">
        <v>103</v>
      </c>
    </row>
    <row r="1156" spans="1:16" x14ac:dyDescent="0.25">
      <c r="A1156" s="3" t="s">
        <v>2613</v>
      </c>
      <c r="B1156" s="3" t="s">
        <v>124</v>
      </c>
      <c r="C1156" s="3" t="s">
        <v>11</v>
      </c>
      <c r="D1156" s="3" t="s">
        <v>125</v>
      </c>
      <c r="E1156" s="3" t="s">
        <v>126</v>
      </c>
      <c r="F1156" s="3" t="s">
        <v>127</v>
      </c>
      <c r="G1156" s="3">
        <v>1204537</v>
      </c>
      <c r="H1156" s="3">
        <v>1207899</v>
      </c>
      <c r="I1156" s="3" t="s">
        <v>159</v>
      </c>
      <c r="J1156" s="3">
        <v>3363</v>
      </c>
      <c r="K1156" s="3" t="s">
        <v>129</v>
      </c>
      <c r="L1156" s="3" t="s">
        <v>130</v>
      </c>
      <c r="M1156" s="3" t="s">
        <v>2614</v>
      </c>
      <c r="N1156" s="3" t="s">
        <v>2615</v>
      </c>
      <c r="O1156" s="3">
        <v>1120</v>
      </c>
    </row>
    <row r="1157" spans="1:16" x14ac:dyDescent="0.25">
      <c r="A1157" s="3" t="s">
        <v>2616</v>
      </c>
      <c r="B1157" s="3" t="s">
        <v>124</v>
      </c>
      <c r="C1157" s="3" t="s">
        <v>11</v>
      </c>
      <c r="D1157" s="3" t="s">
        <v>125</v>
      </c>
      <c r="E1157" s="3" t="s">
        <v>126</v>
      </c>
      <c r="F1157" s="3" t="s">
        <v>127</v>
      </c>
      <c r="G1157" s="3">
        <v>1207892</v>
      </c>
      <c r="H1157" s="3">
        <v>1208608</v>
      </c>
      <c r="I1157" s="3" t="s">
        <v>159</v>
      </c>
      <c r="J1157" s="3">
        <v>717</v>
      </c>
      <c r="K1157" s="3" t="s">
        <v>129</v>
      </c>
      <c r="L1157" s="3" t="s">
        <v>130</v>
      </c>
      <c r="M1157" s="3" t="s">
        <v>2617</v>
      </c>
      <c r="N1157" s="3" t="s">
        <v>141</v>
      </c>
      <c r="O1157" s="3">
        <v>238</v>
      </c>
    </row>
    <row r="1158" spans="1:16" x14ac:dyDescent="0.25">
      <c r="A1158" s="3" t="s">
        <v>2618</v>
      </c>
      <c r="B1158" s="3" t="s">
        <v>124</v>
      </c>
      <c r="C1158" s="3" t="s">
        <v>11</v>
      </c>
      <c r="D1158" s="3" t="s">
        <v>125</v>
      </c>
      <c r="E1158" s="3" t="s">
        <v>126</v>
      </c>
      <c r="F1158" s="3" t="s">
        <v>127</v>
      </c>
      <c r="G1158" s="3">
        <v>1208605</v>
      </c>
      <c r="H1158" s="3">
        <v>1210047</v>
      </c>
      <c r="I1158" s="3" t="s">
        <v>159</v>
      </c>
      <c r="J1158" s="3">
        <v>1443</v>
      </c>
      <c r="K1158" s="3" t="s">
        <v>129</v>
      </c>
      <c r="L1158" s="3" t="s">
        <v>130</v>
      </c>
      <c r="M1158" s="3" t="s">
        <v>2619</v>
      </c>
      <c r="N1158" s="3" t="s">
        <v>141</v>
      </c>
      <c r="O1158" s="3">
        <v>480</v>
      </c>
    </row>
    <row r="1159" spans="1:16" x14ac:dyDescent="0.25">
      <c r="A1159" s="3" t="s">
        <v>2620</v>
      </c>
      <c r="B1159" s="3" t="s">
        <v>124</v>
      </c>
      <c r="C1159" s="3" t="s">
        <v>70</v>
      </c>
      <c r="D1159" s="3" t="s">
        <v>125</v>
      </c>
      <c r="E1159" s="3" t="s">
        <v>126</v>
      </c>
      <c r="F1159" s="3" t="s">
        <v>127</v>
      </c>
      <c r="G1159" s="3">
        <v>1210393</v>
      </c>
      <c r="H1159" s="3">
        <v>1211950</v>
      </c>
      <c r="I1159" s="3" t="s">
        <v>128</v>
      </c>
      <c r="J1159" s="3">
        <v>1558</v>
      </c>
      <c r="K1159" s="3" t="e">
        <v>#N/A</v>
      </c>
      <c r="L1159" s="3" t="e">
        <v>#N/A</v>
      </c>
      <c r="M1159" s="3" t="e">
        <v>#N/A</v>
      </c>
      <c r="N1159" s="3" t="e">
        <v>#N/A</v>
      </c>
      <c r="O1159" s="3" t="e">
        <v>#N/A</v>
      </c>
      <c r="P1159" s="3" t="e">
        <v>#N/A</v>
      </c>
    </row>
    <row r="1160" spans="1:16" x14ac:dyDescent="0.25">
      <c r="A1160" s="3" t="s">
        <v>2621</v>
      </c>
      <c r="B1160" s="3" t="s">
        <v>124</v>
      </c>
      <c r="C1160" s="3" t="s">
        <v>11</v>
      </c>
      <c r="D1160" s="3" t="s">
        <v>125</v>
      </c>
      <c r="E1160" s="3" t="s">
        <v>126</v>
      </c>
      <c r="F1160" s="3" t="s">
        <v>127</v>
      </c>
      <c r="G1160" s="3">
        <v>1211923</v>
      </c>
      <c r="H1160" s="3">
        <v>1212708</v>
      </c>
      <c r="I1160" s="3" t="s">
        <v>159</v>
      </c>
      <c r="J1160" s="3">
        <v>786</v>
      </c>
      <c r="K1160" s="3" t="s">
        <v>129</v>
      </c>
      <c r="L1160" s="3" t="s">
        <v>130</v>
      </c>
      <c r="M1160" s="3" t="s">
        <v>2622</v>
      </c>
      <c r="N1160" s="3" t="s">
        <v>547</v>
      </c>
      <c r="O1160" s="3">
        <v>261</v>
      </c>
    </row>
    <row r="1161" spans="1:16" x14ac:dyDescent="0.25">
      <c r="A1161" s="3" t="s">
        <v>2623</v>
      </c>
      <c r="B1161" s="3" t="s">
        <v>124</v>
      </c>
      <c r="C1161" s="3" t="s">
        <v>11</v>
      </c>
      <c r="D1161" s="3" t="s">
        <v>125</v>
      </c>
      <c r="E1161" s="3" t="s">
        <v>126</v>
      </c>
      <c r="F1161" s="3" t="s">
        <v>127</v>
      </c>
      <c r="G1161" s="3">
        <v>1212725</v>
      </c>
      <c r="H1161" s="3">
        <v>1212988</v>
      </c>
      <c r="I1161" s="3" t="s">
        <v>159</v>
      </c>
      <c r="J1161" s="3">
        <v>264</v>
      </c>
      <c r="K1161" s="3" t="s">
        <v>129</v>
      </c>
      <c r="L1161" s="3" t="s">
        <v>130</v>
      </c>
      <c r="M1161" s="3" t="s">
        <v>2624</v>
      </c>
      <c r="N1161" s="3" t="s">
        <v>141</v>
      </c>
      <c r="O1161" s="3">
        <v>87</v>
      </c>
    </row>
    <row r="1162" spans="1:16" x14ac:dyDescent="0.25">
      <c r="A1162" s="3" t="s">
        <v>2625</v>
      </c>
      <c r="B1162" s="3" t="s">
        <v>124</v>
      </c>
      <c r="C1162" s="3" t="s">
        <v>11</v>
      </c>
      <c r="D1162" s="3" t="s">
        <v>125</v>
      </c>
      <c r="E1162" s="3" t="s">
        <v>126</v>
      </c>
      <c r="F1162" s="3" t="s">
        <v>127</v>
      </c>
      <c r="G1162" s="3">
        <v>1213147</v>
      </c>
      <c r="H1162" s="3">
        <v>1213500</v>
      </c>
      <c r="I1162" s="3" t="s">
        <v>128</v>
      </c>
      <c r="J1162" s="3">
        <v>354</v>
      </c>
      <c r="K1162" s="3" t="s">
        <v>129</v>
      </c>
      <c r="L1162" s="3" t="s">
        <v>130</v>
      </c>
      <c r="M1162" s="3" t="s">
        <v>2626</v>
      </c>
      <c r="N1162" s="3" t="s">
        <v>2627</v>
      </c>
      <c r="O1162" s="3">
        <v>117</v>
      </c>
    </row>
    <row r="1163" spans="1:16" x14ac:dyDescent="0.25">
      <c r="A1163" s="3" t="s">
        <v>2628</v>
      </c>
      <c r="B1163" s="3" t="s">
        <v>124</v>
      </c>
      <c r="C1163" s="3" t="s">
        <v>11</v>
      </c>
      <c r="D1163" s="3" t="s">
        <v>125</v>
      </c>
      <c r="E1163" s="3" t="s">
        <v>126</v>
      </c>
      <c r="F1163" s="3" t="s">
        <v>127</v>
      </c>
      <c r="G1163" s="3">
        <v>1213497</v>
      </c>
      <c r="H1163" s="3">
        <v>1214168</v>
      </c>
      <c r="I1163" s="3" t="s">
        <v>128</v>
      </c>
      <c r="J1163" s="3">
        <v>672</v>
      </c>
      <c r="K1163" s="3" t="s">
        <v>129</v>
      </c>
      <c r="L1163" s="3" t="s">
        <v>130</v>
      </c>
      <c r="M1163" s="3" t="s">
        <v>8421</v>
      </c>
      <c r="N1163" s="3" t="s">
        <v>225</v>
      </c>
      <c r="O1163" s="3">
        <v>223</v>
      </c>
    </row>
    <row r="1164" spans="1:16" x14ac:dyDescent="0.25">
      <c r="A1164" s="3" t="s">
        <v>2629</v>
      </c>
      <c r="B1164" s="3" t="s">
        <v>124</v>
      </c>
      <c r="C1164" s="3" t="s">
        <v>11</v>
      </c>
      <c r="D1164" s="3" t="s">
        <v>125</v>
      </c>
      <c r="E1164" s="3" t="s">
        <v>126</v>
      </c>
      <c r="F1164" s="3" t="s">
        <v>127</v>
      </c>
      <c r="G1164" s="3">
        <v>1214558</v>
      </c>
      <c r="H1164" s="3">
        <v>1216036</v>
      </c>
      <c r="I1164" s="3" t="s">
        <v>159</v>
      </c>
      <c r="J1164" s="3">
        <v>1479</v>
      </c>
      <c r="K1164" s="3" t="s">
        <v>129</v>
      </c>
      <c r="L1164" s="3" t="s">
        <v>130</v>
      </c>
      <c r="M1164" s="3" t="s">
        <v>2630</v>
      </c>
      <c r="N1164" s="3" t="s">
        <v>2631</v>
      </c>
      <c r="O1164" s="3">
        <v>492</v>
      </c>
    </row>
    <row r="1165" spans="1:16" x14ac:dyDescent="0.25">
      <c r="A1165" s="3" t="s">
        <v>2632</v>
      </c>
      <c r="B1165" s="3" t="s">
        <v>124</v>
      </c>
      <c r="C1165" s="3" t="s">
        <v>11</v>
      </c>
      <c r="D1165" s="3" t="s">
        <v>125</v>
      </c>
      <c r="E1165" s="3" t="s">
        <v>126</v>
      </c>
      <c r="F1165" s="3" t="s">
        <v>127</v>
      </c>
      <c r="G1165" s="3">
        <v>1216033</v>
      </c>
      <c r="H1165" s="3">
        <v>1217502</v>
      </c>
      <c r="I1165" s="3" t="s">
        <v>159</v>
      </c>
      <c r="J1165" s="3">
        <v>1470</v>
      </c>
      <c r="K1165" s="3" t="s">
        <v>129</v>
      </c>
      <c r="L1165" s="3" t="s">
        <v>130</v>
      </c>
      <c r="M1165" s="3" t="s">
        <v>2633</v>
      </c>
      <c r="N1165" s="3" t="s">
        <v>2634</v>
      </c>
      <c r="O1165" s="3">
        <v>489</v>
      </c>
    </row>
    <row r="1166" spans="1:16" x14ac:dyDescent="0.25">
      <c r="A1166" s="3" t="s">
        <v>2635</v>
      </c>
      <c r="B1166" s="3" t="s">
        <v>124</v>
      </c>
      <c r="C1166" s="3" t="s">
        <v>11</v>
      </c>
      <c r="D1166" s="3" t="s">
        <v>125</v>
      </c>
      <c r="E1166" s="3" t="s">
        <v>126</v>
      </c>
      <c r="F1166" s="3" t="s">
        <v>127</v>
      </c>
      <c r="G1166" s="3">
        <v>1217502</v>
      </c>
      <c r="H1166" s="3">
        <v>1218164</v>
      </c>
      <c r="I1166" s="3" t="s">
        <v>159</v>
      </c>
      <c r="J1166" s="3">
        <v>663</v>
      </c>
      <c r="K1166" s="3" t="s">
        <v>129</v>
      </c>
      <c r="L1166" s="3" t="s">
        <v>130</v>
      </c>
      <c r="M1166" s="3" t="s">
        <v>2636</v>
      </c>
      <c r="N1166" s="3" t="s">
        <v>141</v>
      </c>
      <c r="O1166" s="3">
        <v>220</v>
      </c>
    </row>
    <row r="1167" spans="1:16" x14ac:dyDescent="0.25">
      <c r="A1167" s="3" t="s">
        <v>2637</v>
      </c>
      <c r="B1167" s="3" t="s">
        <v>124</v>
      </c>
      <c r="C1167" s="3" t="s">
        <v>11</v>
      </c>
      <c r="D1167" s="3" t="s">
        <v>125</v>
      </c>
      <c r="E1167" s="3" t="s">
        <v>126</v>
      </c>
      <c r="F1167" s="3" t="s">
        <v>127</v>
      </c>
      <c r="G1167" s="3">
        <v>1218172</v>
      </c>
      <c r="H1167" s="3">
        <v>1219122</v>
      </c>
      <c r="I1167" s="3" t="s">
        <v>159</v>
      </c>
      <c r="J1167" s="3">
        <v>951</v>
      </c>
      <c r="K1167" s="3" t="s">
        <v>129</v>
      </c>
      <c r="L1167" s="3" t="s">
        <v>130</v>
      </c>
      <c r="M1167" s="3" t="s">
        <v>2638</v>
      </c>
      <c r="N1167" s="3" t="s">
        <v>2639</v>
      </c>
      <c r="O1167" s="3">
        <v>316</v>
      </c>
    </row>
    <row r="1168" spans="1:16" x14ac:dyDescent="0.25">
      <c r="A1168" s="3" t="s">
        <v>2640</v>
      </c>
      <c r="B1168" s="3" t="s">
        <v>124</v>
      </c>
      <c r="C1168" s="3" t="s">
        <v>11</v>
      </c>
      <c r="D1168" s="3" t="s">
        <v>125</v>
      </c>
      <c r="E1168" s="3" t="s">
        <v>126</v>
      </c>
      <c r="F1168" s="3" t="s">
        <v>127</v>
      </c>
      <c r="G1168" s="3">
        <v>1219128</v>
      </c>
      <c r="H1168" s="3">
        <v>1221059</v>
      </c>
      <c r="I1168" s="3" t="s">
        <v>159</v>
      </c>
      <c r="J1168" s="3">
        <v>1932</v>
      </c>
      <c r="K1168" s="3" t="s">
        <v>129</v>
      </c>
      <c r="L1168" s="3" t="s">
        <v>130</v>
      </c>
      <c r="M1168" s="3" t="s">
        <v>2641</v>
      </c>
      <c r="N1168" s="3" t="s">
        <v>141</v>
      </c>
      <c r="O1168" s="3">
        <v>643</v>
      </c>
    </row>
    <row r="1169" spans="1:16" x14ac:dyDescent="0.25">
      <c r="A1169" s="3" t="s">
        <v>2642</v>
      </c>
      <c r="B1169" s="3" t="s">
        <v>124</v>
      </c>
      <c r="C1169" s="3" t="s">
        <v>11</v>
      </c>
      <c r="D1169" s="3" t="s">
        <v>125</v>
      </c>
      <c r="E1169" s="3" t="s">
        <v>126</v>
      </c>
      <c r="F1169" s="3" t="s">
        <v>127</v>
      </c>
      <c r="G1169" s="3">
        <v>1221101</v>
      </c>
      <c r="H1169" s="3">
        <v>1221580</v>
      </c>
      <c r="I1169" s="3" t="s">
        <v>159</v>
      </c>
      <c r="J1169" s="3">
        <v>480</v>
      </c>
      <c r="K1169" s="3" t="s">
        <v>129</v>
      </c>
      <c r="L1169" s="3" t="s">
        <v>130</v>
      </c>
      <c r="M1169" s="3" t="s">
        <v>2643</v>
      </c>
      <c r="N1169" s="3" t="s">
        <v>358</v>
      </c>
      <c r="O1169" s="3">
        <v>159</v>
      </c>
    </row>
    <row r="1170" spans="1:16" x14ac:dyDescent="0.25">
      <c r="A1170" s="3" t="s">
        <v>2644</v>
      </c>
      <c r="B1170" s="3" t="s">
        <v>124</v>
      </c>
      <c r="C1170" s="3" t="s">
        <v>11</v>
      </c>
      <c r="D1170" s="3" t="s">
        <v>125</v>
      </c>
      <c r="E1170" s="3" t="s">
        <v>126</v>
      </c>
      <c r="F1170" s="3" t="s">
        <v>127</v>
      </c>
      <c r="G1170" s="3">
        <v>1221585</v>
      </c>
      <c r="H1170" s="3">
        <v>1221950</v>
      </c>
      <c r="I1170" s="3" t="s">
        <v>159</v>
      </c>
      <c r="J1170" s="3">
        <v>366</v>
      </c>
      <c r="K1170" s="3" t="s">
        <v>129</v>
      </c>
      <c r="L1170" s="3" t="s">
        <v>130</v>
      </c>
      <c r="M1170" s="3" t="s">
        <v>2645</v>
      </c>
      <c r="N1170" s="3" t="s">
        <v>2646</v>
      </c>
      <c r="O1170" s="3">
        <v>121</v>
      </c>
    </row>
    <row r="1171" spans="1:16" x14ac:dyDescent="0.25">
      <c r="A1171" s="3" t="s">
        <v>2647</v>
      </c>
      <c r="B1171" s="3" t="s">
        <v>124</v>
      </c>
      <c r="C1171" s="3" t="s">
        <v>11</v>
      </c>
      <c r="D1171" s="3" t="s">
        <v>125</v>
      </c>
      <c r="E1171" s="3" t="s">
        <v>126</v>
      </c>
      <c r="F1171" s="3" t="s">
        <v>127</v>
      </c>
      <c r="G1171" s="3">
        <v>1222309</v>
      </c>
      <c r="H1171" s="3">
        <v>1222539</v>
      </c>
      <c r="I1171" s="3" t="s">
        <v>159</v>
      </c>
      <c r="J1171" s="3">
        <v>231</v>
      </c>
      <c r="K1171" s="3" t="s">
        <v>129</v>
      </c>
      <c r="L1171" s="3" t="s">
        <v>130</v>
      </c>
      <c r="M1171" s="3" t="s">
        <v>2648</v>
      </c>
      <c r="N1171" s="3" t="s">
        <v>141</v>
      </c>
      <c r="O1171" s="3">
        <v>76</v>
      </c>
    </row>
    <row r="1172" spans="1:16" x14ac:dyDescent="0.25">
      <c r="A1172" s="3" t="s">
        <v>2649</v>
      </c>
      <c r="B1172" s="3" t="s">
        <v>124</v>
      </c>
      <c r="C1172" s="3" t="s">
        <v>11</v>
      </c>
      <c r="D1172" s="3" t="s">
        <v>125</v>
      </c>
      <c r="E1172" s="3" t="s">
        <v>126</v>
      </c>
      <c r="F1172" s="3" t="s">
        <v>127</v>
      </c>
      <c r="G1172" s="3">
        <v>1222872</v>
      </c>
      <c r="H1172" s="3">
        <v>1223249</v>
      </c>
      <c r="I1172" s="3" t="s">
        <v>128</v>
      </c>
      <c r="J1172" s="3">
        <v>378</v>
      </c>
      <c r="K1172" s="3" t="s">
        <v>129</v>
      </c>
      <c r="L1172" s="3" t="s">
        <v>130</v>
      </c>
      <c r="M1172" s="3" t="s">
        <v>2650</v>
      </c>
      <c r="N1172" s="3" t="s">
        <v>141</v>
      </c>
      <c r="O1172" s="3">
        <v>125</v>
      </c>
    </row>
    <row r="1173" spans="1:16" x14ac:dyDescent="0.25">
      <c r="A1173" s="3" t="s">
        <v>2651</v>
      </c>
      <c r="B1173" s="3" t="s">
        <v>124</v>
      </c>
      <c r="C1173" s="3" t="s">
        <v>11</v>
      </c>
      <c r="D1173" s="3" t="s">
        <v>125</v>
      </c>
      <c r="E1173" s="3" t="s">
        <v>126</v>
      </c>
      <c r="F1173" s="3" t="s">
        <v>127</v>
      </c>
      <c r="G1173" s="3">
        <v>1223723</v>
      </c>
      <c r="H1173" s="3">
        <v>1224706</v>
      </c>
      <c r="I1173" s="3" t="s">
        <v>128</v>
      </c>
      <c r="J1173" s="3">
        <v>984</v>
      </c>
      <c r="K1173" s="3" t="s">
        <v>129</v>
      </c>
      <c r="L1173" s="3" t="s">
        <v>130</v>
      </c>
      <c r="M1173" s="3" t="s">
        <v>2652</v>
      </c>
      <c r="N1173" s="3" t="s">
        <v>141</v>
      </c>
      <c r="O1173" s="3">
        <v>327</v>
      </c>
    </row>
    <row r="1174" spans="1:16" x14ac:dyDescent="0.25">
      <c r="A1174" s="3" t="s">
        <v>2653</v>
      </c>
      <c r="B1174" s="3" t="s">
        <v>124</v>
      </c>
      <c r="C1174" s="3" t="s">
        <v>11</v>
      </c>
      <c r="D1174" s="3" t="s">
        <v>125</v>
      </c>
      <c r="E1174" s="3" t="s">
        <v>126</v>
      </c>
      <c r="F1174" s="3" t="s">
        <v>127</v>
      </c>
      <c r="G1174" s="3">
        <v>1224701</v>
      </c>
      <c r="H1174" s="3">
        <v>1226047</v>
      </c>
      <c r="I1174" s="3" t="s">
        <v>159</v>
      </c>
      <c r="J1174" s="3">
        <v>1347</v>
      </c>
      <c r="K1174" s="3" t="s">
        <v>129</v>
      </c>
      <c r="L1174" s="3" t="s">
        <v>130</v>
      </c>
      <c r="M1174" s="3" t="s">
        <v>2654</v>
      </c>
      <c r="N1174" s="3" t="s">
        <v>2655</v>
      </c>
      <c r="O1174" s="3">
        <v>448</v>
      </c>
    </row>
    <row r="1175" spans="1:16" x14ac:dyDescent="0.25">
      <c r="A1175" s="3" t="s">
        <v>2656</v>
      </c>
      <c r="B1175" s="3" t="s">
        <v>124</v>
      </c>
      <c r="C1175" s="3" t="s">
        <v>70</v>
      </c>
      <c r="D1175" s="3" t="s">
        <v>125</v>
      </c>
      <c r="E1175" s="3" t="s">
        <v>126</v>
      </c>
      <c r="F1175" s="3" t="s">
        <v>127</v>
      </c>
      <c r="G1175" s="3">
        <v>1226141</v>
      </c>
      <c r="H1175" s="3">
        <v>1226860</v>
      </c>
      <c r="I1175" s="3" t="s">
        <v>128</v>
      </c>
      <c r="J1175" s="3">
        <v>720</v>
      </c>
      <c r="K1175" s="3" t="e">
        <v>#N/A</v>
      </c>
      <c r="L1175" s="3" t="e">
        <v>#N/A</v>
      </c>
      <c r="M1175" s="3" t="e">
        <v>#N/A</v>
      </c>
      <c r="N1175" s="3" t="e">
        <v>#N/A</v>
      </c>
      <c r="O1175" s="3" t="e">
        <v>#N/A</v>
      </c>
      <c r="P1175" s="3" t="e">
        <v>#N/A</v>
      </c>
    </row>
    <row r="1176" spans="1:16" x14ac:dyDescent="0.25">
      <c r="A1176" s="3" t="s">
        <v>2657</v>
      </c>
      <c r="B1176" s="3" t="s">
        <v>124</v>
      </c>
      <c r="C1176" s="3" t="s">
        <v>11</v>
      </c>
      <c r="D1176" s="3" t="s">
        <v>125</v>
      </c>
      <c r="E1176" s="3" t="s">
        <v>126</v>
      </c>
      <c r="F1176" s="3" t="s">
        <v>127</v>
      </c>
      <c r="G1176" s="3">
        <v>1226920</v>
      </c>
      <c r="H1176" s="3">
        <v>1228035</v>
      </c>
      <c r="I1176" s="3" t="s">
        <v>159</v>
      </c>
      <c r="J1176" s="3">
        <v>1116</v>
      </c>
      <c r="K1176" s="3" t="s">
        <v>129</v>
      </c>
      <c r="L1176" s="3" t="s">
        <v>130</v>
      </c>
      <c r="M1176" s="3" t="s">
        <v>2658</v>
      </c>
      <c r="N1176" s="3" t="s">
        <v>141</v>
      </c>
      <c r="O1176" s="3">
        <v>371</v>
      </c>
    </row>
    <row r="1177" spans="1:16" x14ac:dyDescent="0.25">
      <c r="A1177" s="3" t="s">
        <v>2659</v>
      </c>
      <c r="B1177" s="3" t="s">
        <v>124</v>
      </c>
      <c r="C1177" s="3" t="s">
        <v>11</v>
      </c>
      <c r="D1177" s="3" t="s">
        <v>125</v>
      </c>
      <c r="E1177" s="3" t="s">
        <v>126</v>
      </c>
      <c r="F1177" s="3" t="s">
        <v>127</v>
      </c>
      <c r="G1177" s="3">
        <v>1228035</v>
      </c>
      <c r="H1177" s="3">
        <v>1229201</v>
      </c>
      <c r="I1177" s="3" t="s">
        <v>159</v>
      </c>
      <c r="J1177" s="3">
        <v>1167</v>
      </c>
      <c r="K1177" s="3" t="s">
        <v>129</v>
      </c>
      <c r="L1177" s="3" t="s">
        <v>130</v>
      </c>
      <c r="M1177" s="3" t="s">
        <v>8422</v>
      </c>
      <c r="N1177" s="3" t="s">
        <v>2380</v>
      </c>
      <c r="O1177" s="3">
        <v>388</v>
      </c>
    </row>
    <row r="1178" spans="1:16" x14ac:dyDescent="0.25">
      <c r="A1178" s="3" t="s">
        <v>2660</v>
      </c>
      <c r="B1178" s="3" t="s">
        <v>124</v>
      </c>
      <c r="C1178" s="3" t="s">
        <v>70</v>
      </c>
      <c r="D1178" s="3" t="s">
        <v>125</v>
      </c>
      <c r="E1178" s="3" t="s">
        <v>126</v>
      </c>
      <c r="F1178" s="3" t="s">
        <v>127</v>
      </c>
      <c r="G1178" s="3">
        <v>1229287</v>
      </c>
      <c r="H1178" s="3">
        <v>1229508</v>
      </c>
      <c r="I1178" s="3" t="s">
        <v>128</v>
      </c>
      <c r="J1178" s="3">
        <v>222</v>
      </c>
      <c r="K1178" s="3" t="s">
        <v>129</v>
      </c>
      <c r="L1178" s="3" t="s">
        <v>337</v>
      </c>
      <c r="N1178" s="3" t="s">
        <v>141</v>
      </c>
      <c r="O1178" s="3">
        <v>0</v>
      </c>
      <c r="P1178" s="3" t="s">
        <v>339</v>
      </c>
    </row>
    <row r="1179" spans="1:16" x14ac:dyDescent="0.25">
      <c r="A1179" s="3" t="s">
        <v>2661</v>
      </c>
      <c r="B1179" s="3" t="s">
        <v>124</v>
      </c>
      <c r="C1179" s="3" t="s">
        <v>11</v>
      </c>
      <c r="D1179" s="3" t="s">
        <v>125</v>
      </c>
      <c r="E1179" s="3" t="s">
        <v>126</v>
      </c>
      <c r="F1179" s="3" t="s">
        <v>127</v>
      </c>
      <c r="G1179" s="3">
        <v>1229997</v>
      </c>
      <c r="H1179" s="3">
        <v>1230959</v>
      </c>
      <c r="I1179" s="3" t="s">
        <v>128</v>
      </c>
      <c r="J1179" s="3">
        <v>963</v>
      </c>
      <c r="K1179" s="3" t="s">
        <v>129</v>
      </c>
      <c r="L1179" s="3" t="s">
        <v>130</v>
      </c>
      <c r="M1179" s="3" t="s">
        <v>2662</v>
      </c>
      <c r="N1179" s="3" t="s">
        <v>141</v>
      </c>
      <c r="O1179" s="3">
        <v>320</v>
      </c>
    </row>
    <row r="1180" spans="1:16" x14ac:dyDescent="0.25">
      <c r="A1180" s="3" t="s">
        <v>2663</v>
      </c>
      <c r="B1180" s="3" t="s">
        <v>124</v>
      </c>
      <c r="C1180" s="3" t="s">
        <v>11</v>
      </c>
      <c r="D1180" s="3" t="s">
        <v>125</v>
      </c>
      <c r="E1180" s="3" t="s">
        <v>126</v>
      </c>
      <c r="F1180" s="3" t="s">
        <v>127</v>
      </c>
      <c r="G1180" s="3">
        <v>1230956</v>
      </c>
      <c r="H1180" s="3">
        <v>1231438</v>
      </c>
      <c r="I1180" s="3" t="s">
        <v>128</v>
      </c>
      <c r="J1180" s="3">
        <v>483</v>
      </c>
      <c r="K1180" s="3" t="s">
        <v>129</v>
      </c>
      <c r="L1180" s="3" t="s">
        <v>130</v>
      </c>
      <c r="M1180" s="3" t="s">
        <v>8414</v>
      </c>
      <c r="N1180" s="3" t="s">
        <v>141</v>
      </c>
      <c r="O1180" s="3">
        <v>160</v>
      </c>
    </row>
    <row r="1181" spans="1:16" x14ac:dyDescent="0.25">
      <c r="A1181" s="3" t="s">
        <v>2664</v>
      </c>
      <c r="B1181" s="3" t="s">
        <v>124</v>
      </c>
      <c r="C1181" s="3" t="s">
        <v>11</v>
      </c>
      <c r="D1181" s="3" t="s">
        <v>125</v>
      </c>
      <c r="E1181" s="3" t="s">
        <v>126</v>
      </c>
      <c r="F1181" s="3" t="s">
        <v>127</v>
      </c>
      <c r="G1181" s="3">
        <v>1231447</v>
      </c>
      <c r="H1181" s="3">
        <v>1232418</v>
      </c>
      <c r="I1181" s="3" t="s">
        <v>128</v>
      </c>
      <c r="J1181" s="3">
        <v>972</v>
      </c>
      <c r="K1181" s="3" t="s">
        <v>129</v>
      </c>
      <c r="L1181" s="3" t="s">
        <v>130</v>
      </c>
      <c r="M1181" s="3" t="s">
        <v>8358</v>
      </c>
      <c r="N1181" s="3" t="s">
        <v>1214</v>
      </c>
      <c r="O1181" s="3">
        <v>323</v>
      </c>
    </row>
    <row r="1182" spans="1:16" x14ac:dyDescent="0.25">
      <c r="A1182" s="3" t="s">
        <v>2665</v>
      </c>
      <c r="B1182" s="3" t="s">
        <v>124</v>
      </c>
      <c r="C1182" s="3" t="s">
        <v>11</v>
      </c>
      <c r="D1182" s="3" t="s">
        <v>125</v>
      </c>
      <c r="E1182" s="3" t="s">
        <v>126</v>
      </c>
      <c r="F1182" s="3" t="s">
        <v>127</v>
      </c>
      <c r="G1182" s="3">
        <v>1232426</v>
      </c>
      <c r="H1182" s="3">
        <v>1233697</v>
      </c>
      <c r="I1182" s="3" t="s">
        <v>128</v>
      </c>
      <c r="J1182" s="3">
        <v>1272</v>
      </c>
      <c r="K1182" s="3" t="s">
        <v>129</v>
      </c>
      <c r="L1182" s="3" t="s">
        <v>130</v>
      </c>
      <c r="M1182" s="3" t="s">
        <v>8415</v>
      </c>
      <c r="N1182" s="3" t="s">
        <v>1214</v>
      </c>
      <c r="O1182" s="3">
        <v>423</v>
      </c>
    </row>
    <row r="1183" spans="1:16" x14ac:dyDescent="0.25">
      <c r="A1183" s="3" t="s">
        <v>2666</v>
      </c>
      <c r="B1183" s="3" t="s">
        <v>124</v>
      </c>
      <c r="C1183" s="3" t="s">
        <v>11</v>
      </c>
      <c r="D1183" s="3" t="s">
        <v>125</v>
      </c>
      <c r="E1183" s="3" t="s">
        <v>126</v>
      </c>
      <c r="F1183" s="3" t="s">
        <v>127</v>
      </c>
      <c r="G1183" s="3">
        <v>1233699</v>
      </c>
      <c r="H1183" s="3">
        <v>1234148</v>
      </c>
      <c r="I1183" s="3" t="s">
        <v>128</v>
      </c>
      <c r="J1183" s="3">
        <v>450</v>
      </c>
      <c r="K1183" s="3" t="s">
        <v>129</v>
      </c>
      <c r="L1183" s="3" t="s">
        <v>130</v>
      </c>
      <c r="M1183" s="3" t="s">
        <v>8416</v>
      </c>
      <c r="N1183" s="3" t="s">
        <v>141</v>
      </c>
      <c r="O1183" s="3">
        <v>149</v>
      </c>
    </row>
    <row r="1184" spans="1:16" x14ac:dyDescent="0.25">
      <c r="A1184" s="3" t="s">
        <v>2667</v>
      </c>
      <c r="B1184" s="3" t="s">
        <v>124</v>
      </c>
      <c r="C1184" s="3" t="s">
        <v>11</v>
      </c>
      <c r="D1184" s="3" t="s">
        <v>125</v>
      </c>
      <c r="E1184" s="3" t="s">
        <v>126</v>
      </c>
      <c r="F1184" s="3" t="s">
        <v>127</v>
      </c>
      <c r="G1184" s="3">
        <v>1234157</v>
      </c>
      <c r="H1184" s="3">
        <v>1235755</v>
      </c>
      <c r="I1184" s="3" t="s">
        <v>159</v>
      </c>
      <c r="J1184" s="3">
        <v>1599</v>
      </c>
      <c r="K1184" s="3" t="s">
        <v>129</v>
      </c>
      <c r="L1184" s="3" t="s">
        <v>130</v>
      </c>
      <c r="M1184" s="3" t="s">
        <v>8417</v>
      </c>
      <c r="N1184" s="3" t="s">
        <v>2668</v>
      </c>
      <c r="O1184" s="3">
        <v>532</v>
      </c>
    </row>
    <row r="1185" spans="1:15" x14ac:dyDescent="0.25">
      <c r="A1185" s="3" t="s">
        <v>2669</v>
      </c>
      <c r="B1185" s="3" t="s">
        <v>124</v>
      </c>
      <c r="C1185" s="3" t="s">
        <v>11</v>
      </c>
      <c r="D1185" s="3" t="s">
        <v>125</v>
      </c>
      <c r="E1185" s="3" t="s">
        <v>126</v>
      </c>
      <c r="F1185" s="3" t="s">
        <v>127</v>
      </c>
      <c r="G1185" s="3">
        <v>1235752</v>
      </c>
      <c r="H1185" s="3">
        <v>1237443</v>
      </c>
      <c r="I1185" s="3" t="s">
        <v>159</v>
      </c>
      <c r="J1185" s="3">
        <v>1692</v>
      </c>
      <c r="K1185" s="3" t="s">
        <v>129</v>
      </c>
      <c r="L1185" s="3" t="s">
        <v>130</v>
      </c>
      <c r="M1185" s="3" t="s">
        <v>2670</v>
      </c>
      <c r="N1185" s="3" t="s">
        <v>2671</v>
      </c>
      <c r="O1185" s="3">
        <v>563</v>
      </c>
    </row>
    <row r="1186" spans="1:15" x14ac:dyDescent="0.25">
      <c r="A1186" s="3" t="s">
        <v>2672</v>
      </c>
      <c r="B1186" s="3" t="s">
        <v>124</v>
      </c>
      <c r="C1186" s="3" t="s">
        <v>11</v>
      </c>
      <c r="D1186" s="3" t="s">
        <v>125</v>
      </c>
      <c r="E1186" s="3" t="s">
        <v>126</v>
      </c>
      <c r="F1186" s="3" t="s">
        <v>127</v>
      </c>
      <c r="G1186" s="3">
        <v>1237440</v>
      </c>
      <c r="H1186" s="3">
        <v>1239344</v>
      </c>
      <c r="I1186" s="3" t="s">
        <v>159</v>
      </c>
      <c r="J1186" s="3">
        <v>1905</v>
      </c>
      <c r="K1186" s="3" t="s">
        <v>129</v>
      </c>
      <c r="L1186" s="3" t="s">
        <v>130</v>
      </c>
      <c r="M1186" s="3" t="s">
        <v>8418</v>
      </c>
      <c r="N1186" s="3" t="s">
        <v>2673</v>
      </c>
      <c r="O1186" s="3">
        <v>634</v>
      </c>
    </row>
    <row r="1187" spans="1:15" x14ac:dyDescent="0.25">
      <c r="A1187" s="3" t="s">
        <v>2674</v>
      </c>
      <c r="B1187" s="3" t="s">
        <v>124</v>
      </c>
      <c r="C1187" s="3" t="s">
        <v>11</v>
      </c>
      <c r="D1187" s="3" t="s">
        <v>125</v>
      </c>
      <c r="E1187" s="3" t="s">
        <v>126</v>
      </c>
      <c r="F1187" s="3" t="s">
        <v>127</v>
      </c>
      <c r="G1187" s="3">
        <v>1239355</v>
      </c>
      <c r="H1187" s="3">
        <v>1239654</v>
      </c>
      <c r="I1187" s="3" t="s">
        <v>159</v>
      </c>
      <c r="J1187" s="3">
        <v>300</v>
      </c>
      <c r="K1187" s="3" t="s">
        <v>129</v>
      </c>
      <c r="L1187" s="3" t="s">
        <v>130</v>
      </c>
      <c r="M1187" s="3" t="s">
        <v>8419</v>
      </c>
      <c r="N1187" s="3" t="s">
        <v>2675</v>
      </c>
      <c r="O1187" s="3">
        <v>99</v>
      </c>
    </row>
    <row r="1188" spans="1:15" x14ac:dyDescent="0.25">
      <c r="A1188" s="3" t="s">
        <v>2676</v>
      </c>
      <c r="B1188" s="3" t="s">
        <v>124</v>
      </c>
      <c r="C1188" s="3" t="s">
        <v>11</v>
      </c>
      <c r="D1188" s="3" t="s">
        <v>125</v>
      </c>
      <c r="E1188" s="3" t="s">
        <v>126</v>
      </c>
      <c r="F1188" s="3" t="s">
        <v>127</v>
      </c>
      <c r="G1188" s="3">
        <v>1239651</v>
      </c>
      <c r="H1188" s="3">
        <v>1240445</v>
      </c>
      <c r="I1188" s="3" t="s">
        <v>159</v>
      </c>
      <c r="J1188" s="3">
        <v>795</v>
      </c>
      <c r="K1188" s="3" t="s">
        <v>129</v>
      </c>
      <c r="L1188" s="3" t="s">
        <v>130</v>
      </c>
      <c r="M1188" s="3" t="s">
        <v>8423</v>
      </c>
      <c r="N1188" s="3" t="s">
        <v>2677</v>
      </c>
      <c r="O1188" s="3">
        <v>264</v>
      </c>
    </row>
    <row r="1189" spans="1:15" x14ac:dyDescent="0.25">
      <c r="A1189" s="3" t="s">
        <v>2678</v>
      </c>
      <c r="B1189" s="3" t="s">
        <v>124</v>
      </c>
      <c r="C1189" s="3" t="s">
        <v>11</v>
      </c>
      <c r="D1189" s="3" t="s">
        <v>125</v>
      </c>
      <c r="E1189" s="3" t="s">
        <v>126</v>
      </c>
      <c r="F1189" s="3" t="s">
        <v>127</v>
      </c>
      <c r="G1189" s="3">
        <v>1240442</v>
      </c>
      <c r="H1189" s="3">
        <v>1240999</v>
      </c>
      <c r="I1189" s="3" t="s">
        <v>159</v>
      </c>
      <c r="J1189" s="3">
        <v>558</v>
      </c>
      <c r="K1189" s="3" t="s">
        <v>129</v>
      </c>
      <c r="L1189" s="3" t="s">
        <v>130</v>
      </c>
      <c r="M1189" s="3" t="s">
        <v>8421</v>
      </c>
      <c r="N1189" s="3" t="s">
        <v>1103</v>
      </c>
      <c r="O1189" s="3">
        <v>185</v>
      </c>
    </row>
    <row r="1190" spans="1:15" x14ac:dyDescent="0.25">
      <c r="A1190" s="3" t="s">
        <v>2679</v>
      </c>
      <c r="B1190" s="3" t="s">
        <v>124</v>
      </c>
      <c r="C1190" s="3" t="s">
        <v>11</v>
      </c>
      <c r="D1190" s="3" t="s">
        <v>125</v>
      </c>
      <c r="E1190" s="3" t="s">
        <v>126</v>
      </c>
      <c r="F1190" s="3" t="s">
        <v>127</v>
      </c>
      <c r="G1190" s="3">
        <v>1240992</v>
      </c>
      <c r="H1190" s="3">
        <v>1242212</v>
      </c>
      <c r="I1190" s="3" t="s">
        <v>159</v>
      </c>
      <c r="J1190" s="3">
        <v>1221</v>
      </c>
      <c r="K1190" s="3" t="s">
        <v>129</v>
      </c>
      <c r="L1190" s="3" t="s">
        <v>130</v>
      </c>
      <c r="M1190" s="3" t="s">
        <v>2680</v>
      </c>
      <c r="N1190" s="3" t="s">
        <v>2681</v>
      </c>
      <c r="O1190" s="3">
        <v>406</v>
      </c>
    </row>
    <row r="1191" spans="1:15" x14ac:dyDescent="0.25">
      <c r="A1191" s="3" t="s">
        <v>2682</v>
      </c>
      <c r="B1191" s="3" t="s">
        <v>124</v>
      </c>
      <c r="C1191" s="3" t="s">
        <v>11</v>
      </c>
      <c r="D1191" s="3" t="s">
        <v>125</v>
      </c>
      <c r="E1191" s="3" t="s">
        <v>126</v>
      </c>
      <c r="F1191" s="3" t="s">
        <v>127</v>
      </c>
      <c r="G1191" s="3">
        <v>1242295</v>
      </c>
      <c r="H1191" s="3">
        <v>1244712</v>
      </c>
      <c r="I1191" s="3" t="s">
        <v>159</v>
      </c>
      <c r="J1191" s="3">
        <v>2418</v>
      </c>
      <c r="K1191" s="3" t="s">
        <v>129</v>
      </c>
      <c r="L1191" s="3" t="s">
        <v>130</v>
      </c>
      <c r="M1191" s="3" t="s">
        <v>8422</v>
      </c>
      <c r="N1191" s="3" t="s">
        <v>1103</v>
      </c>
      <c r="O1191" s="3">
        <v>805</v>
      </c>
    </row>
    <row r="1192" spans="1:15" x14ac:dyDescent="0.25">
      <c r="A1192" s="3" t="s">
        <v>2683</v>
      </c>
      <c r="B1192" s="3" t="s">
        <v>124</v>
      </c>
      <c r="C1192" s="3" t="s">
        <v>11</v>
      </c>
      <c r="D1192" s="3" t="s">
        <v>125</v>
      </c>
      <c r="E1192" s="3" t="s">
        <v>126</v>
      </c>
      <c r="F1192" s="3" t="s">
        <v>127</v>
      </c>
      <c r="G1192" s="3">
        <v>1244709</v>
      </c>
      <c r="H1192" s="3">
        <v>1246043</v>
      </c>
      <c r="I1192" s="3" t="s">
        <v>159</v>
      </c>
      <c r="J1192" s="3">
        <v>1335</v>
      </c>
      <c r="K1192" s="3" t="s">
        <v>129</v>
      </c>
      <c r="L1192" s="3" t="s">
        <v>130</v>
      </c>
      <c r="M1192" s="3" t="s">
        <v>8424</v>
      </c>
      <c r="N1192" s="3" t="s">
        <v>1103</v>
      </c>
      <c r="O1192" s="3">
        <v>444</v>
      </c>
    </row>
    <row r="1193" spans="1:15" x14ac:dyDescent="0.25">
      <c r="A1193" s="3" t="s">
        <v>2684</v>
      </c>
      <c r="B1193" s="3" t="s">
        <v>124</v>
      </c>
      <c r="C1193" s="3" t="s">
        <v>11</v>
      </c>
      <c r="D1193" s="3" t="s">
        <v>125</v>
      </c>
      <c r="E1193" s="3" t="s">
        <v>126</v>
      </c>
      <c r="F1193" s="3" t="s">
        <v>127</v>
      </c>
      <c r="G1193" s="3">
        <v>1246043</v>
      </c>
      <c r="H1193" s="3">
        <v>1246822</v>
      </c>
      <c r="I1193" s="3" t="s">
        <v>159</v>
      </c>
      <c r="J1193" s="3">
        <v>780</v>
      </c>
      <c r="K1193" s="3" t="s">
        <v>129</v>
      </c>
      <c r="L1193" s="3" t="s">
        <v>130</v>
      </c>
      <c r="M1193" s="3" t="s">
        <v>2685</v>
      </c>
      <c r="N1193" s="3" t="s">
        <v>1103</v>
      </c>
      <c r="O1193" s="3">
        <v>259</v>
      </c>
    </row>
    <row r="1194" spans="1:15" x14ac:dyDescent="0.25">
      <c r="A1194" s="3" t="s">
        <v>2686</v>
      </c>
      <c r="B1194" s="3" t="s">
        <v>124</v>
      </c>
      <c r="C1194" s="3" t="s">
        <v>11</v>
      </c>
      <c r="D1194" s="3" t="s">
        <v>125</v>
      </c>
      <c r="E1194" s="3" t="s">
        <v>126</v>
      </c>
      <c r="F1194" s="3" t="s">
        <v>127</v>
      </c>
      <c r="G1194" s="3">
        <v>1246819</v>
      </c>
      <c r="H1194" s="3">
        <v>1248141</v>
      </c>
      <c r="I1194" s="3" t="s">
        <v>159</v>
      </c>
      <c r="J1194" s="3">
        <v>1323</v>
      </c>
      <c r="K1194" s="3" t="s">
        <v>129</v>
      </c>
      <c r="L1194" s="3" t="s">
        <v>130</v>
      </c>
      <c r="M1194" s="3" t="s">
        <v>2687</v>
      </c>
      <c r="N1194" s="3" t="s">
        <v>1103</v>
      </c>
      <c r="O1194" s="3">
        <v>440</v>
      </c>
    </row>
    <row r="1195" spans="1:15" x14ac:dyDescent="0.25">
      <c r="A1195" s="3" t="s">
        <v>2688</v>
      </c>
      <c r="B1195" s="3" t="s">
        <v>124</v>
      </c>
      <c r="C1195" s="3" t="s">
        <v>11</v>
      </c>
      <c r="D1195" s="3" t="s">
        <v>125</v>
      </c>
      <c r="E1195" s="3" t="s">
        <v>126</v>
      </c>
      <c r="F1195" s="3" t="s">
        <v>127</v>
      </c>
      <c r="G1195" s="3">
        <v>1248141</v>
      </c>
      <c r="H1195" s="3">
        <v>1248827</v>
      </c>
      <c r="I1195" s="3" t="s">
        <v>159</v>
      </c>
      <c r="J1195" s="3">
        <v>687</v>
      </c>
      <c r="K1195" s="3" t="s">
        <v>129</v>
      </c>
      <c r="L1195" s="3" t="s">
        <v>130</v>
      </c>
      <c r="M1195" s="3" t="s">
        <v>2689</v>
      </c>
      <c r="N1195" s="3" t="s">
        <v>1103</v>
      </c>
      <c r="O1195" s="3">
        <v>228</v>
      </c>
    </row>
    <row r="1196" spans="1:15" x14ac:dyDescent="0.25">
      <c r="A1196" s="3" t="s">
        <v>2690</v>
      </c>
      <c r="B1196" s="3" t="s">
        <v>124</v>
      </c>
      <c r="C1196" s="3" t="s">
        <v>11</v>
      </c>
      <c r="D1196" s="3" t="s">
        <v>125</v>
      </c>
      <c r="E1196" s="3" t="s">
        <v>126</v>
      </c>
      <c r="F1196" s="3" t="s">
        <v>127</v>
      </c>
      <c r="G1196" s="3">
        <v>1248824</v>
      </c>
      <c r="H1196" s="3">
        <v>1249378</v>
      </c>
      <c r="I1196" s="3" t="s">
        <v>159</v>
      </c>
      <c r="J1196" s="3">
        <v>555</v>
      </c>
      <c r="K1196" s="3" t="s">
        <v>129</v>
      </c>
      <c r="L1196" s="3" t="s">
        <v>130</v>
      </c>
      <c r="M1196" s="3" t="s">
        <v>2691</v>
      </c>
      <c r="N1196" s="3" t="s">
        <v>1103</v>
      </c>
      <c r="O1196" s="3">
        <v>184</v>
      </c>
    </row>
    <row r="1197" spans="1:15" x14ac:dyDescent="0.25">
      <c r="A1197" s="3" t="s">
        <v>2692</v>
      </c>
      <c r="B1197" s="3" t="s">
        <v>124</v>
      </c>
      <c r="C1197" s="3" t="s">
        <v>11</v>
      </c>
      <c r="D1197" s="3" t="s">
        <v>125</v>
      </c>
      <c r="E1197" s="3" t="s">
        <v>126</v>
      </c>
      <c r="F1197" s="3" t="s">
        <v>127</v>
      </c>
      <c r="G1197" s="3">
        <v>1249406</v>
      </c>
      <c r="H1197" s="3">
        <v>1249792</v>
      </c>
      <c r="I1197" s="3" t="s">
        <v>159</v>
      </c>
      <c r="J1197" s="3">
        <v>387</v>
      </c>
      <c r="K1197" s="3" t="s">
        <v>129</v>
      </c>
      <c r="L1197" s="3" t="s">
        <v>130</v>
      </c>
      <c r="M1197" s="3" t="s">
        <v>2693</v>
      </c>
      <c r="N1197" s="3" t="s">
        <v>1103</v>
      </c>
      <c r="O1197" s="3">
        <v>128</v>
      </c>
    </row>
    <row r="1198" spans="1:15" x14ac:dyDescent="0.25">
      <c r="A1198" s="3" t="s">
        <v>2694</v>
      </c>
      <c r="B1198" s="3" t="s">
        <v>124</v>
      </c>
      <c r="C1198" s="3" t="s">
        <v>11</v>
      </c>
      <c r="D1198" s="3" t="s">
        <v>125</v>
      </c>
      <c r="E1198" s="3" t="s">
        <v>126</v>
      </c>
      <c r="F1198" s="3" t="s">
        <v>127</v>
      </c>
      <c r="G1198" s="3">
        <v>1250070</v>
      </c>
      <c r="H1198" s="3">
        <v>1250405</v>
      </c>
      <c r="I1198" s="3" t="s">
        <v>128</v>
      </c>
      <c r="J1198" s="3">
        <v>336</v>
      </c>
      <c r="K1198" s="3" t="s">
        <v>129</v>
      </c>
      <c r="L1198" s="3" t="s">
        <v>130</v>
      </c>
      <c r="M1198" s="3" t="s">
        <v>2695</v>
      </c>
      <c r="N1198" s="3" t="s">
        <v>141</v>
      </c>
      <c r="O1198" s="3">
        <v>111</v>
      </c>
    </row>
    <row r="1199" spans="1:15" x14ac:dyDescent="0.25">
      <c r="A1199" s="3" t="s">
        <v>2696</v>
      </c>
      <c r="B1199" s="3" t="s">
        <v>124</v>
      </c>
      <c r="C1199" s="3" t="s">
        <v>11</v>
      </c>
      <c r="D1199" s="3" t="s">
        <v>125</v>
      </c>
      <c r="E1199" s="3" t="s">
        <v>126</v>
      </c>
      <c r="F1199" s="3" t="s">
        <v>127</v>
      </c>
      <c r="G1199" s="3">
        <v>1250651</v>
      </c>
      <c r="H1199" s="3">
        <v>1250926</v>
      </c>
      <c r="I1199" s="3" t="s">
        <v>159</v>
      </c>
      <c r="J1199" s="3">
        <v>276</v>
      </c>
      <c r="K1199" s="3" t="s">
        <v>129</v>
      </c>
      <c r="L1199" s="3" t="s">
        <v>130</v>
      </c>
      <c r="M1199" s="3" t="s">
        <v>2697</v>
      </c>
      <c r="N1199" s="3" t="s">
        <v>141</v>
      </c>
      <c r="O1199" s="3">
        <v>91</v>
      </c>
    </row>
    <row r="1200" spans="1:15" x14ac:dyDescent="0.25">
      <c r="A1200" s="3" t="s">
        <v>2698</v>
      </c>
      <c r="B1200" s="3" t="s">
        <v>124</v>
      </c>
      <c r="C1200" s="3" t="s">
        <v>11</v>
      </c>
      <c r="D1200" s="3" t="s">
        <v>125</v>
      </c>
      <c r="E1200" s="3" t="s">
        <v>126</v>
      </c>
      <c r="F1200" s="3" t="s">
        <v>127</v>
      </c>
      <c r="G1200" s="3">
        <v>1251011</v>
      </c>
      <c r="H1200" s="3">
        <v>1251412</v>
      </c>
      <c r="I1200" s="3" t="s">
        <v>159</v>
      </c>
      <c r="J1200" s="3">
        <v>402</v>
      </c>
      <c r="K1200" s="3" t="s">
        <v>129</v>
      </c>
      <c r="L1200" s="3" t="s">
        <v>130</v>
      </c>
      <c r="M1200" s="3" t="s">
        <v>2699</v>
      </c>
      <c r="N1200" s="3" t="s">
        <v>141</v>
      </c>
      <c r="O1200" s="3">
        <v>133</v>
      </c>
    </row>
    <row r="1201" spans="1:16" x14ac:dyDescent="0.25">
      <c r="A1201" s="3" t="s">
        <v>2700</v>
      </c>
      <c r="B1201" s="3" t="s">
        <v>124</v>
      </c>
      <c r="C1201" s="3" t="s">
        <v>11</v>
      </c>
      <c r="D1201" s="3" t="s">
        <v>125</v>
      </c>
      <c r="E1201" s="3" t="s">
        <v>126</v>
      </c>
      <c r="F1201" s="3" t="s">
        <v>127</v>
      </c>
      <c r="G1201" s="3">
        <v>1251443</v>
      </c>
      <c r="H1201" s="3">
        <v>1251979</v>
      </c>
      <c r="I1201" s="3" t="s">
        <v>159</v>
      </c>
      <c r="J1201" s="3">
        <v>537</v>
      </c>
      <c r="K1201" s="3" t="s">
        <v>129</v>
      </c>
      <c r="L1201" s="3" t="s">
        <v>130</v>
      </c>
      <c r="M1201" s="3" t="s">
        <v>2701</v>
      </c>
      <c r="N1201" s="3" t="s">
        <v>141</v>
      </c>
      <c r="O1201" s="3">
        <v>178</v>
      </c>
    </row>
    <row r="1202" spans="1:16" x14ac:dyDescent="0.25">
      <c r="A1202" s="3" t="s">
        <v>2702</v>
      </c>
      <c r="B1202" s="3" t="s">
        <v>124</v>
      </c>
      <c r="C1202" s="3" t="s">
        <v>11</v>
      </c>
      <c r="D1202" s="3" t="s">
        <v>125</v>
      </c>
      <c r="E1202" s="3" t="s">
        <v>126</v>
      </c>
      <c r="F1202" s="3" t="s">
        <v>127</v>
      </c>
      <c r="G1202" s="3">
        <v>1252103</v>
      </c>
      <c r="H1202" s="3">
        <v>1253074</v>
      </c>
      <c r="I1202" s="3" t="s">
        <v>159</v>
      </c>
      <c r="J1202" s="3">
        <v>972</v>
      </c>
      <c r="K1202" s="3" t="s">
        <v>129</v>
      </c>
      <c r="L1202" s="3" t="s">
        <v>130</v>
      </c>
      <c r="M1202" s="3" t="s">
        <v>2703</v>
      </c>
      <c r="N1202" s="3" t="s">
        <v>2704</v>
      </c>
      <c r="O1202" s="3">
        <v>323</v>
      </c>
    </row>
    <row r="1203" spans="1:16" x14ac:dyDescent="0.25">
      <c r="A1203" s="3" t="s">
        <v>2705</v>
      </c>
      <c r="B1203" s="3" t="s">
        <v>124</v>
      </c>
      <c r="C1203" s="3" t="s">
        <v>11</v>
      </c>
      <c r="D1203" s="3" t="s">
        <v>125</v>
      </c>
      <c r="E1203" s="3" t="s">
        <v>126</v>
      </c>
      <c r="F1203" s="3" t="s">
        <v>127</v>
      </c>
      <c r="G1203" s="3">
        <v>1253163</v>
      </c>
      <c r="H1203" s="3">
        <v>1254365</v>
      </c>
      <c r="I1203" s="3" t="s">
        <v>159</v>
      </c>
      <c r="J1203" s="3">
        <v>1203</v>
      </c>
      <c r="K1203" s="3" t="s">
        <v>129</v>
      </c>
      <c r="L1203" s="3" t="s">
        <v>130</v>
      </c>
      <c r="M1203" s="3" t="s">
        <v>8425</v>
      </c>
      <c r="N1203" s="3" t="s">
        <v>386</v>
      </c>
      <c r="O1203" s="3">
        <v>400</v>
      </c>
    </row>
    <row r="1204" spans="1:16" x14ac:dyDescent="0.25">
      <c r="A1204" s="3" t="s">
        <v>2706</v>
      </c>
      <c r="B1204" s="3" t="s">
        <v>124</v>
      </c>
      <c r="C1204" s="3" t="s">
        <v>11</v>
      </c>
      <c r="D1204" s="3" t="s">
        <v>125</v>
      </c>
      <c r="E1204" s="3" t="s">
        <v>126</v>
      </c>
      <c r="F1204" s="3" t="s">
        <v>127</v>
      </c>
      <c r="G1204" s="3">
        <v>1254407</v>
      </c>
      <c r="H1204" s="3">
        <v>1255816</v>
      </c>
      <c r="I1204" s="3" t="s">
        <v>159</v>
      </c>
      <c r="J1204" s="3">
        <v>1410</v>
      </c>
      <c r="K1204" s="3" t="s">
        <v>129</v>
      </c>
      <c r="L1204" s="3" t="s">
        <v>130</v>
      </c>
      <c r="M1204" s="3" t="s">
        <v>2707</v>
      </c>
      <c r="N1204" s="3" t="s">
        <v>801</v>
      </c>
      <c r="O1204" s="3">
        <v>469</v>
      </c>
    </row>
    <row r="1205" spans="1:16" x14ac:dyDescent="0.25">
      <c r="A1205" s="3" t="s">
        <v>2708</v>
      </c>
      <c r="B1205" s="3" t="s">
        <v>124</v>
      </c>
      <c r="C1205" s="3" t="s">
        <v>11</v>
      </c>
      <c r="D1205" s="3" t="s">
        <v>125</v>
      </c>
      <c r="E1205" s="3" t="s">
        <v>126</v>
      </c>
      <c r="F1205" s="3" t="s">
        <v>127</v>
      </c>
      <c r="G1205" s="3">
        <v>1256060</v>
      </c>
      <c r="H1205" s="3">
        <v>1256476</v>
      </c>
      <c r="I1205" s="3" t="s">
        <v>159</v>
      </c>
      <c r="J1205" s="3">
        <v>417</v>
      </c>
      <c r="K1205" s="3" t="s">
        <v>129</v>
      </c>
      <c r="L1205" s="3" t="s">
        <v>130</v>
      </c>
      <c r="M1205" s="3" t="s">
        <v>2709</v>
      </c>
      <c r="N1205" s="3" t="s">
        <v>423</v>
      </c>
      <c r="O1205" s="3">
        <v>138</v>
      </c>
    </row>
    <row r="1206" spans="1:16" x14ac:dyDescent="0.25">
      <c r="A1206" s="3" t="s">
        <v>2710</v>
      </c>
      <c r="B1206" s="3" t="s">
        <v>124</v>
      </c>
      <c r="C1206" s="3" t="s">
        <v>11</v>
      </c>
      <c r="D1206" s="3" t="s">
        <v>125</v>
      </c>
      <c r="E1206" s="3" t="s">
        <v>126</v>
      </c>
      <c r="F1206" s="3" t="s">
        <v>127</v>
      </c>
      <c r="G1206" s="3">
        <v>1256473</v>
      </c>
      <c r="H1206" s="3">
        <v>1256721</v>
      </c>
      <c r="I1206" s="3" t="s">
        <v>159</v>
      </c>
      <c r="J1206" s="3">
        <v>249</v>
      </c>
      <c r="K1206" s="3" t="s">
        <v>129</v>
      </c>
      <c r="L1206" s="3" t="s">
        <v>130</v>
      </c>
      <c r="M1206" s="3" t="s">
        <v>2711</v>
      </c>
      <c r="N1206" s="3" t="s">
        <v>2712</v>
      </c>
      <c r="O1206" s="3">
        <v>82</v>
      </c>
    </row>
    <row r="1207" spans="1:16" x14ac:dyDescent="0.25">
      <c r="A1207" s="3" t="s">
        <v>2713</v>
      </c>
      <c r="B1207" s="3" t="s">
        <v>124</v>
      </c>
      <c r="C1207" s="3" t="s">
        <v>11</v>
      </c>
      <c r="D1207" s="3" t="s">
        <v>125</v>
      </c>
      <c r="E1207" s="3" t="s">
        <v>126</v>
      </c>
      <c r="F1207" s="3" t="s">
        <v>127</v>
      </c>
      <c r="G1207" s="3">
        <v>1256999</v>
      </c>
      <c r="H1207" s="3">
        <v>1257784</v>
      </c>
      <c r="I1207" s="3" t="s">
        <v>159</v>
      </c>
      <c r="J1207" s="3">
        <v>786</v>
      </c>
      <c r="K1207" s="3" t="s">
        <v>129</v>
      </c>
      <c r="L1207" s="3" t="s">
        <v>130</v>
      </c>
      <c r="M1207" s="3" t="s">
        <v>2714</v>
      </c>
      <c r="N1207" s="3" t="s">
        <v>2715</v>
      </c>
      <c r="O1207" s="3">
        <v>261</v>
      </c>
    </row>
    <row r="1208" spans="1:16" x14ac:dyDescent="0.25">
      <c r="A1208" s="3" t="s">
        <v>2716</v>
      </c>
      <c r="B1208" s="3" t="s">
        <v>124</v>
      </c>
      <c r="C1208" s="3" t="s">
        <v>11</v>
      </c>
      <c r="D1208" s="3" t="s">
        <v>125</v>
      </c>
      <c r="E1208" s="3" t="s">
        <v>126</v>
      </c>
      <c r="F1208" s="3" t="s">
        <v>127</v>
      </c>
      <c r="G1208" s="3">
        <v>1257873</v>
      </c>
      <c r="H1208" s="3">
        <v>1258220</v>
      </c>
      <c r="I1208" s="3" t="s">
        <v>128</v>
      </c>
      <c r="J1208" s="3">
        <v>348</v>
      </c>
      <c r="K1208" s="3" t="s">
        <v>129</v>
      </c>
      <c r="L1208" s="3" t="s">
        <v>130</v>
      </c>
      <c r="M1208" s="3" t="s">
        <v>2717</v>
      </c>
      <c r="N1208" s="3" t="s">
        <v>141</v>
      </c>
      <c r="O1208" s="3">
        <v>115</v>
      </c>
    </row>
    <row r="1209" spans="1:16" x14ac:dyDescent="0.25">
      <c r="A1209" s="3" t="s">
        <v>2718</v>
      </c>
      <c r="B1209" s="3" t="s">
        <v>124</v>
      </c>
      <c r="C1209" s="3" t="s">
        <v>11</v>
      </c>
      <c r="D1209" s="3" t="s">
        <v>125</v>
      </c>
      <c r="E1209" s="3" t="s">
        <v>126</v>
      </c>
      <c r="F1209" s="3" t="s">
        <v>127</v>
      </c>
      <c r="G1209" s="3">
        <v>1258451</v>
      </c>
      <c r="H1209" s="3">
        <v>1259155</v>
      </c>
      <c r="I1209" s="3" t="s">
        <v>159</v>
      </c>
      <c r="J1209" s="3">
        <v>705</v>
      </c>
      <c r="K1209" s="3" t="s">
        <v>129</v>
      </c>
      <c r="L1209" s="3" t="s">
        <v>130</v>
      </c>
      <c r="M1209" s="3" t="s">
        <v>2719</v>
      </c>
      <c r="N1209" s="3" t="s">
        <v>2720</v>
      </c>
      <c r="O1209" s="3">
        <v>234</v>
      </c>
    </row>
    <row r="1210" spans="1:16" x14ac:dyDescent="0.25">
      <c r="A1210" s="3" t="s">
        <v>2721</v>
      </c>
      <c r="B1210" s="3" t="s">
        <v>124</v>
      </c>
      <c r="C1210" s="3" t="s">
        <v>11</v>
      </c>
      <c r="D1210" s="3" t="s">
        <v>125</v>
      </c>
      <c r="E1210" s="3" t="s">
        <v>126</v>
      </c>
      <c r="F1210" s="3" t="s">
        <v>127</v>
      </c>
      <c r="G1210" s="3">
        <v>1259440</v>
      </c>
      <c r="H1210" s="3">
        <v>1260510</v>
      </c>
      <c r="I1210" s="3" t="s">
        <v>128</v>
      </c>
      <c r="J1210" s="3">
        <v>1071</v>
      </c>
      <c r="K1210" s="3" t="s">
        <v>129</v>
      </c>
      <c r="L1210" s="3" t="s">
        <v>130</v>
      </c>
      <c r="M1210" s="3" t="s">
        <v>2722</v>
      </c>
      <c r="N1210" s="3" t="s">
        <v>141</v>
      </c>
      <c r="O1210" s="3">
        <v>356</v>
      </c>
    </row>
    <row r="1211" spans="1:16" x14ac:dyDescent="0.25">
      <c r="A1211" s="3" t="s">
        <v>2723</v>
      </c>
      <c r="B1211" s="3" t="s">
        <v>124</v>
      </c>
      <c r="C1211" s="3" t="s">
        <v>11</v>
      </c>
      <c r="D1211" s="3" t="s">
        <v>125</v>
      </c>
      <c r="E1211" s="3" t="s">
        <v>126</v>
      </c>
      <c r="F1211" s="3" t="s">
        <v>127</v>
      </c>
      <c r="G1211" s="3">
        <v>1260511</v>
      </c>
      <c r="H1211" s="3">
        <v>1261890</v>
      </c>
      <c r="I1211" s="3" t="s">
        <v>159</v>
      </c>
      <c r="J1211" s="3">
        <v>1380</v>
      </c>
      <c r="K1211" s="3" t="s">
        <v>129</v>
      </c>
      <c r="L1211" s="3" t="s">
        <v>130</v>
      </c>
      <c r="M1211" s="3" t="s">
        <v>2724</v>
      </c>
      <c r="N1211" s="3" t="s">
        <v>2725</v>
      </c>
      <c r="O1211" s="3">
        <v>459</v>
      </c>
    </row>
    <row r="1212" spans="1:16" x14ac:dyDescent="0.25">
      <c r="A1212" s="3" t="s">
        <v>2726</v>
      </c>
      <c r="B1212" s="3" t="s">
        <v>124</v>
      </c>
      <c r="C1212" s="3" t="s">
        <v>11</v>
      </c>
      <c r="D1212" s="3" t="s">
        <v>125</v>
      </c>
      <c r="E1212" s="3" t="s">
        <v>126</v>
      </c>
      <c r="F1212" s="3" t="s">
        <v>127</v>
      </c>
      <c r="G1212" s="3">
        <v>1262070</v>
      </c>
      <c r="H1212" s="3">
        <v>1263194</v>
      </c>
      <c r="I1212" s="3" t="s">
        <v>128</v>
      </c>
      <c r="J1212" s="3">
        <v>1125</v>
      </c>
      <c r="K1212" s="3" t="s">
        <v>129</v>
      </c>
      <c r="L1212" s="3" t="s">
        <v>130</v>
      </c>
      <c r="M1212" s="3" t="s">
        <v>2727</v>
      </c>
      <c r="N1212" s="3" t="s">
        <v>2728</v>
      </c>
      <c r="O1212" s="3">
        <v>374</v>
      </c>
    </row>
    <row r="1213" spans="1:16" x14ac:dyDescent="0.25">
      <c r="A1213" s="3" t="s">
        <v>2729</v>
      </c>
      <c r="B1213" s="3" t="s">
        <v>124</v>
      </c>
      <c r="C1213" s="3" t="s">
        <v>11</v>
      </c>
      <c r="D1213" s="3" t="s">
        <v>125</v>
      </c>
      <c r="E1213" s="3" t="s">
        <v>126</v>
      </c>
      <c r="F1213" s="3" t="s">
        <v>127</v>
      </c>
      <c r="G1213" s="3">
        <v>1263184</v>
      </c>
      <c r="H1213" s="3">
        <v>1264143</v>
      </c>
      <c r="I1213" s="3" t="s">
        <v>128</v>
      </c>
      <c r="J1213" s="3">
        <v>960</v>
      </c>
      <c r="K1213" s="3" t="s">
        <v>129</v>
      </c>
      <c r="L1213" s="3" t="s">
        <v>130</v>
      </c>
      <c r="M1213" s="3" t="s">
        <v>8426</v>
      </c>
      <c r="N1213" s="3" t="s">
        <v>2730</v>
      </c>
      <c r="O1213" s="3">
        <v>319</v>
      </c>
    </row>
    <row r="1214" spans="1:16" x14ac:dyDescent="0.25">
      <c r="A1214" s="3" t="s">
        <v>2731</v>
      </c>
      <c r="B1214" s="3" t="s">
        <v>124</v>
      </c>
      <c r="C1214" s="3" t="s">
        <v>70</v>
      </c>
      <c r="D1214" s="3" t="s">
        <v>125</v>
      </c>
      <c r="E1214" s="3" t="s">
        <v>126</v>
      </c>
      <c r="F1214" s="3" t="s">
        <v>127</v>
      </c>
      <c r="G1214" s="3">
        <v>1264140</v>
      </c>
      <c r="H1214" s="3">
        <v>1264367</v>
      </c>
      <c r="I1214" s="3" t="s">
        <v>128</v>
      </c>
      <c r="J1214" s="3">
        <v>228</v>
      </c>
      <c r="K1214" s="3" t="s">
        <v>129</v>
      </c>
      <c r="L1214" s="3" t="s">
        <v>337</v>
      </c>
      <c r="N1214" s="3" t="s">
        <v>141</v>
      </c>
      <c r="O1214" s="3">
        <v>0</v>
      </c>
      <c r="P1214" s="3" t="s">
        <v>339</v>
      </c>
    </row>
    <row r="1215" spans="1:16" x14ac:dyDescent="0.25">
      <c r="A1215" s="3" t="s">
        <v>2732</v>
      </c>
      <c r="B1215" s="3" t="s">
        <v>124</v>
      </c>
      <c r="C1215" s="3" t="s">
        <v>11</v>
      </c>
      <c r="D1215" s="3" t="s">
        <v>125</v>
      </c>
      <c r="E1215" s="3" t="s">
        <v>126</v>
      </c>
      <c r="F1215" s="3" t="s">
        <v>127</v>
      </c>
      <c r="G1215" s="3">
        <v>1264502</v>
      </c>
      <c r="H1215" s="3">
        <v>1265191</v>
      </c>
      <c r="I1215" s="3" t="s">
        <v>128</v>
      </c>
      <c r="J1215" s="3">
        <v>690</v>
      </c>
      <c r="K1215" s="3" t="s">
        <v>129</v>
      </c>
      <c r="L1215" s="3" t="s">
        <v>130</v>
      </c>
      <c r="M1215" s="3" t="s">
        <v>2733</v>
      </c>
      <c r="N1215" s="3" t="s">
        <v>2734</v>
      </c>
      <c r="O1215" s="3">
        <v>229</v>
      </c>
    </row>
    <row r="1216" spans="1:16" x14ac:dyDescent="0.25">
      <c r="A1216" s="3" t="s">
        <v>2735</v>
      </c>
      <c r="B1216" s="3" t="s">
        <v>124</v>
      </c>
      <c r="C1216" s="3" t="s">
        <v>11</v>
      </c>
      <c r="D1216" s="3" t="s">
        <v>125</v>
      </c>
      <c r="E1216" s="3" t="s">
        <v>126</v>
      </c>
      <c r="F1216" s="3" t="s">
        <v>127</v>
      </c>
      <c r="G1216" s="3">
        <v>1265192</v>
      </c>
      <c r="H1216" s="3">
        <v>1266085</v>
      </c>
      <c r="I1216" s="3" t="s">
        <v>128</v>
      </c>
      <c r="J1216" s="3">
        <v>894</v>
      </c>
      <c r="K1216" s="3" t="s">
        <v>129</v>
      </c>
      <c r="L1216" s="3" t="s">
        <v>130</v>
      </c>
      <c r="M1216" s="3" t="s">
        <v>2736</v>
      </c>
      <c r="N1216" s="3" t="s">
        <v>2737</v>
      </c>
      <c r="O1216" s="3">
        <v>297</v>
      </c>
    </row>
    <row r="1217" spans="1:16" x14ac:dyDescent="0.25">
      <c r="A1217" s="3" t="s">
        <v>2738</v>
      </c>
      <c r="B1217" s="3" t="s">
        <v>124</v>
      </c>
      <c r="C1217" s="3" t="s">
        <v>11</v>
      </c>
      <c r="D1217" s="3" t="s">
        <v>125</v>
      </c>
      <c r="E1217" s="3" t="s">
        <v>126</v>
      </c>
      <c r="F1217" s="3" t="s">
        <v>127</v>
      </c>
      <c r="G1217" s="3">
        <v>1266088</v>
      </c>
      <c r="H1217" s="3">
        <v>1266582</v>
      </c>
      <c r="I1217" s="3" t="s">
        <v>128</v>
      </c>
      <c r="J1217" s="3">
        <v>495</v>
      </c>
      <c r="K1217" s="3" t="s">
        <v>129</v>
      </c>
      <c r="L1217" s="3" t="s">
        <v>130</v>
      </c>
      <c r="M1217" s="3" t="s">
        <v>2739</v>
      </c>
      <c r="N1217" s="3" t="s">
        <v>2740</v>
      </c>
      <c r="O1217" s="3">
        <v>164</v>
      </c>
    </row>
    <row r="1218" spans="1:16" x14ac:dyDescent="0.25">
      <c r="A1218" s="3" t="s">
        <v>2741</v>
      </c>
      <c r="B1218" s="3" t="s">
        <v>124</v>
      </c>
      <c r="C1218" s="3" t="s">
        <v>11</v>
      </c>
      <c r="D1218" s="3" t="s">
        <v>125</v>
      </c>
      <c r="E1218" s="3" t="s">
        <v>126</v>
      </c>
      <c r="F1218" s="3" t="s">
        <v>127</v>
      </c>
      <c r="G1218" s="3">
        <v>1266608</v>
      </c>
      <c r="H1218" s="3">
        <v>1267453</v>
      </c>
      <c r="I1218" s="3" t="s">
        <v>128</v>
      </c>
      <c r="J1218" s="3">
        <v>846</v>
      </c>
      <c r="K1218" s="3" t="s">
        <v>129</v>
      </c>
      <c r="L1218" s="3" t="s">
        <v>130</v>
      </c>
      <c r="M1218" s="3" t="s">
        <v>2742</v>
      </c>
      <c r="N1218" s="3" t="s">
        <v>141</v>
      </c>
      <c r="O1218" s="3">
        <v>281</v>
      </c>
    </row>
    <row r="1219" spans="1:16" x14ac:dyDescent="0.25">
      <c r="A1219" s="3" t="s">
        <v>2743</v>
      </c>
      <c r="B1219" s="3" t="s">
        <v>124</v>
      </c>
      <c r="C1219" s="3" t="s">
        <v>70</v>
      </c>
      <c r="D1219" s="3" t="s">
        <v>125</v>
      </c>
      <c r="E1219" s="3" t="s">
        <v>126</v>
      </c>
      <c r="F1219" s="3" t="s">
        <v>127</v>
      </c>
      <c r="G1219" s="3">
        <v>1268111</v>
      </c>
      <c r="H1219" s="3">
        <v>1268374</v>
      </c>
      <c r="I1219" s="3" t="s">
        <v>128</v>
      </c>
      <c r="J1219" s="3">
        <v>264</v>
      </c>
      <c r="K1219" s="3" t="s">
        <v>129</v>
      </c>
      <c r="L1219" s="3" t="s">
        <v>337</v>
      </c>
      <c r="N1219" s="3" t="s">
        <v>157</v>
      </c>
      <c r="O1219" s="3">
        <v>0</v>
      </c>
      <c r="P1219" s="3" t="s">
        <v>339</v>
      </c>
    </row>
    <row r="1220" spans="1:16" x14ac:dyDescent="0.25">
      <c r="A1220" s="3" t="s">
        <v>2744</v>
      </c>
      <c r="B1220" s="3" t="s">
        <v>124</v>
      </c>
      <c r="C1220" s="3" t="s">
        <v>11</v>
      </c>
      <c r="D1220" s="3" t="s">
        <v>125</v>
      </c>
      <c r="E1220" s="3" t="s">
        <v>126</v>
      </c>
      <c r="F1220" s="3" t="s">
        <v>127</v>
      </c>
      <c r="G1220" s="3">
        <v>1269088</v>
      </c>
      <c r="H1220" s="3">
        <v>1270254</v>
      </c>
      <c r="I1220" s="3" t="s">
        <v>159</v>
      </c>
      <c r="J1220" s="3">
        <v>1167</v>
      </c>
      <c r="K1220" s="3" t="s">
        <v>129</v>
      </c>
      <c r="L1220" s="3" t="s">
        <v>130</v>
      </c>
      <c r="M1220" s="3" t="s">
        <v>2745</v>
      </c>
      <c r="N1220" s="3" t="s">
        <v>1718</v>
      </c>
      <c r="O1220" s="3">
        <v>388</v>
      </c>
    </row>
    <row r="1221" spans="1:16" x14ac:dyDescent="0.25">
      <c r="A1221" s="3" t="s">
        <v>2746</v>
      </c>
      <c r="B1221" s="3" t="s">
        <v>124</v>
      </c>
      <c r="C1221" s="3" t="s">
        <v>11</v>
      </c>
      <c r="D1221" s="3" t="s">
        <v>125</v>
      </c>
      <c r="E1221" s="3" t="s">
        <v>126</v>
      </c>
      <c r="F1221" s="3" t="s">
        <v>127</v>
      </c>
      <c r="G1221" s="3">
        <v>1270415</v>
      </c>
      <c r="H1221" s="3">
        <v>1271023</v>
      </c>
      <c r="I1221" s="3" t="s">
        <v>159</v>
      </c>
      <c r="J1221" s="3">
        <v>609</v>
      </c>
      <c r="K1221" s="3" t="s">
        <v>129</v>
      </c>
      <c r="L1221" s="3" t="s">
        <v>130</v>
      </c>
      <c r="M1221" s="3" t="s">
        <v>2747</v>
      </c>
      <c r="N1221" s="3" t="s">
        <v>355</v>
      </c>
      <c r="O1221" s="3">
        <v>202</v>
      </c>
    </row>
    <row r="1222" spans="1:16" x14ac:dyDescent="0.25">
      <c r="A1222" s="3" t="s">
        <v>2748</v>
      </c>
      <c r="B1222" s="3" t="s">
        <v>124</v>
      </c>
      <c r="C1222" s="3" t="s">
        <v>11</v>
      </c>
      <c r="D1222" s="3" t="s">
        <v>125</v>
      </c>
      <c r="E1222" s="3" t="s">
        <v>126</v>
      </c>
      <c r="F1222" s="3" t="s">
        <v>127</v>
      </c>
      <c r="G1222" s="3">
        <v>1271089</v>
      </c>
      <c r="H1222" s="3">
        <v>1271511</v>
      </c>
      <c r="I1222" s="3" t="s">
        <v>128</v>
      </c>
      <c r="J1222" s="3">
        <v>423</v>
      </c>
      <c r="K1222" s="3" t="s">
        <v>129</v>
      </c>
      <c r="L1222" s="3" t="s">
        <v>130</v>
      </c>
      <c r="M1222" s="3" t="s">
        <v>2749</v>
      </c>
      <c r="N1222" s="3" t="s">
        <v>141</v>
      </c>
      <c r="O1222" s="3">
        <v>140</v>
      </c>
    </row>
    <row r="1223" spans="1:16" x14ac:dyDescent="0.25">
      <c r="A1223" s="3" t="s">
        <v>2750</v>
      </c>
      <c r="B1223" s="3" t="s">
        <v>124</v>
      </c>
      <c r="C1223" s="3" t="s">
        <v>11</v>
      </c>
      <c r="D1223" s="3" t="s">
        <v>125</v>
      </c>
      <c r="E1223" s="3" t="s">
        <v>126</v>
      </c>
      <c r="F1223" s="3" t="s">
        <v>127</v>
      </c>
      <c r="G1223" s="3">
        <v>1271466</v>
      </c>
      <c r="H1223" s="3">
        <v>1272827</v>
      </c>
      <c r="I1223" s="3" t="s">
        <v>128</v>
      </c>
      <c r="J1223" s="3">
        <v>1362</v>
      </c>
      <c r="K1223" s="3" t="s">
        <v>129</v>
      </c>
      <c r="L1223" s="3" t="s">
        <v>130</v>
      </c>
      <c r="M1223" s="3" t="s">
        <v>2751</v>
      </c>
      <c r="N1223" s="3" t="s">
        <v>536</v>
      </c>
      <c r="O1223" s="3">
        <v>453</v>
      </c>
    </row>
    <row r="1224" spans="1:16" x14ac:dyDescent="0.25">
      <c r="A1224" s="3" t="s">
        <v>2752</v>
      </c>
      <c r="B1224" s="3" t="s">
        <v>124</v>
      </c>
      <c r="C1224" s="3" t="s">
        <v>11</v>
      </c>
      <c r="D1224" s="3" t="s">
        <v>125</v>
      </c>
      <c r="E1224" s="3" t="s">
        <v>126</v>
      </c>
      <c r="F1224" s="3" t="s">
        <v>127</v>
      </c>
      <c r="G1224" s="3">
        <v>1272978</v>
      </c>
      <c r="H1224" s="3">
        <v>1273646</v>
      </c>
      <c r="I1224" s="3" t="s">
        <v>159</v>
      </c>
      <c r="J1224" s="3">
        <v>669</v>
      </c>
      <c r="K1224" s="3" t="s">
        <v>129</v>
      </c>
      <c r="L1224" s="3" t="s">
        <v>130</v>
      </c>
      <c r="M1224" s="3" t="s">
        <v>2753</v>
      </c>
      <c r="N1224" s="3" t="s">
        <v>2754</v>
      </c>
      <c r="O1224" s="3">
        <v>222</v>
      </c>
    </row>
    <row r="1225" spans="1:16" x14ac:dyDescent="0.25">
      <c r="A1225" s="3" t="s">
        <v>2755</v>
      </c>
      <c r="B1225" s="3" t="s">
        <v>124</v>
      </c>
      <c r="C1225" s="3" t="s">
        <v>11</v>
      </c>
      <c r="D1225" s="3" t="s">
        <v>125</v>
      </c>
      <c r="E1225" s="3" t="s">
        <v>126</v>
      </c>
      <c r="F1225" s="3" t="s">
        <v>127</v>
      </c>
      <c r="G1225" s="3">
        <v>1273733</v>
      </c>
      <c r="H1225" s="3">
        <v>1274512</v>
      </c>
      <c r="I1225" s="3" t="s">
        <v>128</v>
      </c>
      <c r="J1225" s="3">
        <v>780</v>
      </c>
      <c r="K1225" s="3" t="s">
        <v>129</v>
      </c>
      <c r="L1225" s="3" t="s">
        <v>130</v>
      </c>
      <c r="M1225" s="3" t="s">
        <v>2756</v>
      </c>
      <c r="N1225" s="3" t="s">
        <v>141</v>
      </c>
      <c r="O1225" s="3">
        <v>259</v>
      </c>
    </row>
    <row r="1226" spans="1:16" x14ac:dyDescent="0.25">
      <c r="A1226" s="3" t="s">
        <v>2757</v>
      </c>
      <c r="B1226" s="3" t="s">
        <v>124</v>
      </c>
      <c r="C1226" s="3" t="s">
        <v>11</v>
      </c>
      <c r="D1226" s="3" t="s">
        <v>125</v>
      </c>
      <c r="E1226" s="3" t="s">
        <v>126</v>
      </c>
      <c r="F1226" s="3" t="s">
        <v>127</v>
      </c>
      <c r="G1226" s="3">
        <v>1274531</v>
      </c>
      <c r="H1226" s="3">
        <v>1275205</v>
      </c>
      <c r="I1226" s="3" t="s">
        <v>159</v>
      </c>
      <c r="J1226" s="3">
        <v>675</v>
      </c>
      <c r="K1226" s="3" t="s">
        <v>129</v>
      </c>
      <c r="L1226" s="3" t="s">
        <v>130</v>
      </c>
      <c r="M1226" s="3" t="s">
        <v>2758</v>
      </c>
      <c r="N1226" s="3" t="s">
        <v>2646</v>
      </c>
      <c r="O1226" s="3">
        <v>224</v>
      </c>
    </row>
    <row r="1227" spans="1:16" x14ac:dyDescent="0.25">
      <c r="A1227" s="3" t="s">
        <v>2759</v>
      </c>
      <c r="B1227" s="3" t="s">
        <v>124</v>
      </c>
      <c r="C1227" s="3" t="s">
        <v>11</v>
      </c>
      <c r="D1227" s="3" t="s">
        <v>125</v>
      </c>
      <c r="E1227" s="3" t="s">
        <v>126</v>
      </c>
      <c r="F1227" s="3" t="s">
        <v>127</v>
      </c>
      <c r="G1227" s="3">
        <v>1275545</v>
      </c>
      <c r="H1227" s="3">
        <v>1276405</v>
      </c>
      <c r="I1227" s="3" t="s">
        <v>159</v>
      </c>
      <c r="J1227" s="3">
        <v>861</v>
      </c>
      <c r="K1227" s="3" t="s">
        <v>129</v>
      </c>
      <c r="L1227" s="3" t="s">
        <v>130</v>
      </c>
      <c r="M1227" s="3" t="s">
        <v>2760</v>
      </c>
      <c r="N1227" s="3" t="s">
        <v>141</v>
      </c>
      <c r="O1227" s="3">
        <v>286</v>
      </c>
    </row>
    <row r="1228" spans="1:16" x14ac:dyDescent="0.25">
      <c r="A1228" s="3" t="s">
        <v>2761</v>
      </c>
      <c r="B1228" s="3" t="s">
        <v>124</v>
      </c>
      <c r="C1228" s="3" t="s">
        <v>11</v>
      </c>
      <c r="D1228" s="3" t="s">
        <v>125</v>
      </c>
      <c r="E1228" s="3" t="s">
        <v>126</v>
      </c>
      <c r="F1228" s="3" t="s">
        <v>127</v>
      </c>
      <c r="G1228" s="3">
        <v>1276348</v>
      </c>
      <c r="H1228" s="3">
        <v>1276875</v>
      </c>
      <c r="I1228" s="3" t="s">
        <v>159</v>
      </c>
      <c r="J1228" s="3">
        <v>528</v>
      </c>
      <c r="K1228" s="3" t="s">
        <v>129</v>
      </c>
      <c r="L1228" s="3" t="s">
        <v>130</v>
      </c>
      <c r="M1228" s="3" t="s">
        <v>2762</v>
      </c>
      <c r="N1228" s="3" t="s">
        <v>355</v>
      </c>
      <c r="O1228" s="3">
        <v>175</v>
      </c>
    </row>
    <row r="1229" spans="1:16" x14ac:dyDescent="0.25">
      <c r="A1229" s="3" t="s">
        <v>2763</v>
      </c>
      <c r="B1229" s="3" t="s">
        <v>124</v>
      </c>
      <c r="C1229" s="3" t="s">
        <v>11</v>
      </c>
      <c r="D1229" s="3" t="s">
        <v>125</v>
      </c>
      <c r="E1229" s="3" t="s">
        <v>126</v>
      </c>
      <c r="F1229" s="3" t="s">
        <v>127</v>
      </c>
      <c r="G1229" s="3">
        <v>1277030</v>
      </c>
      <c r="H1229" s="3">
        <v>1277917</v>
      </c>
      <c r="I1229" s="3" t="s">
        <v>128</v>
      </c>
      <c r="J1229" s="3">
        <v>888</v>
      </c>
      <c r="K1229" s="3" t="s">
        <v>129</v>
      </c>
      <c r="L1229" s="3" t="s">
        <v>130</v>
      </c>
      <c r="M1229" s="3" t="s">
        <v>8427</v>
      </c>
      <c r="N1229" s="3" t="s">
        <v>268</v>
      </c>
      <c r="O1229" s="3">
        <v>295</v>
      </c>
    </row>
    <row r="1230" spans="1:16" x14ac:dyDescent="0.25">
      <c r="A1230" s="3" t="s">
        <v>2764</v>
      </c>
      <c r="B1230" s="3" t="s">
        <v>124</v>
      </c>
      <c r="C1230" s="3" t="s">
        <v>11</v>
      </c>
      <c r="D1230" s="3" t="s">
        <v>125</v>
      </c>
      <c r="E1230" s="3" t="s">
        <v>126</v>
      </c>
      <c r="F1230" s="3" t="s">
        <v>127</v>
      </c>
      <c r="G1230" s="3">
        <v>1278187</v>
      </c>
      <c r="H1230" s="3">
        <v>1278996</v>
      </c>
      <c r="I1230" s="3" t="s">
        <v>128</v>
      </c>
      <c r="J1230" s="3">
        <v>810</v>
      </c>
      <c r="K1230" s="3" t="s">
        <v>129</v>
      </c>
      <c r="L1230" s="3" t="s">
        <v>130</v>
      </c>
      <c r="M1230" s="3" t="s">
        <v>2765</v>
      </c>
      <c r="N1230" s="3" t="s">
        <v>141</v>
      </c>
      <c r="O1230" s="3">
        <v>269</v>
      </c>
    </row>
    <row r="1231" spans="1:16" x14ac:dyDescent="0.25">
      <c r="A1231" s="3" t="s">
        <v>2766</v>
      </c>
      <c r="B1231" s="3" t="s">
        <v>124</v>
      </c>
      <c r="C1231" s="3" t="s">
        <v>11</v>
      </c>
      <c r="D1231" s="3" t="s">
        <v>125</v>
      </c>
      <c r="E1231" s="3" t="s">
        <v>126</v>
      </c>
      <c r="F1231" s="3" t="s">
        <v>127</v>
      </c>
      <c r="G1231" s="3">
        <v>1279038</v>
      </c>
      <c r="H1231" s="3">
        <v>1279421</v>
      </c>
      <c r="I1231" s="3" t="s">
        <v>128</v>
      </c>
      <c r="J1231" s="3">
        <v>384</v>
      </c>
      <c r="K1231" s="3" t="s">
        <v>129</v>
      </c>
      <c r="L1231" s="3" t="s">
        <v>130</v>
      </c>
      <c r="M1231" s="3" t="s">
        <v>2767</v>
      </c>
      <c r="N1231" s="3" t="s">
        <v>141</v>
      </c>
      <c r="O1231" s="3">
        <v>127</v>
      </c>
    </row>
    <row r="1232" spans="1:16" x14ac:dyDescent="0.25">
      <c r="A1232" s="3" t="s">
        <v>2768</v>
      </c>
      <c r="B1232" s="3" t="s">
        <v>124</v>
      </c>
      <c r="C1232" s="3" t="s">
        <v>11</v>
      </c>
      <c r="D1232" s="3" t="s">
        <v>125</v>
      </c>
      <c r="E1232" s="3" t="s">
        <v>126</v>
      </c>
      <c r="F1232" s="3" t="s">
        <v>127</v>
      </c>
      <c r="G1232" s="3">
        <v>1279524</v>
      </c>
      <c r="H1232" s="3">
        <v>1280459</v>
      </c>
      <c r="I1232" s="3" t="s">
        <v>128</v>
      </c>
      <c r="J1232" s="3">
        <v>936</v>
      </c>
      <c r="K1232" s="3" t="s">
        <v>129</v>
      </c>
      <c r="L1232" s="3" t="s">
        <v>130</v>
      </c>
      <c r="M1232" s="3" t="s">
        <v>2769</v>
      </c>
      <c r="N1232" s="3" t="s">
        <v>2770</v>
      </c>
      <c r="O1232" s="3">
        <v>311</v>
      </c>
    </row>
    <row r="1233" spans="1:16" x14ac:dyDescent="0.25">
      <c r="A1233" s="3" t="s">
        <v>2771</v>
      </c>
      <c r="B1233" s="3" t="s">
        <v>124</v>
      </c>
      <c r="C1233" s="3" t="s">
        <v>11</v>
      </c>
      <c r="D1233" s="3" t="s">
        <v>125</v>
      </c>
      <c r="E1233" s="3" t="s">
        <v>126</v>
      </c>
      <c r="F1233" s="3" t="s">
        <v>127</v>
      </c>
      <c r="G1233" s="3">
        <v>1280479</v>
      </c>
      <c r="H1233" s="3">
        <v>1280817</v>
      </c>
      <c r="I1233" s="3" t="s">
        <v>128</v>
      </c>
      <c r="J1233" s="3">
        <v>339</v>
      </c>
      <c r="K1233" s="3" t="s">
        <v>129</v>
      </c>
      <c r="L1233" s="3" t="s">
        <v>130</v>
      </c>
      <c r="M1233" s="3" t="s">
        <v>2772</v>
      </c>
      <c r="N1233" s="3" t="s">
        <v>141</v>
      </c>
      <c r="O1233" s="3">
        <v>112</v>
      </c>
    </row>
    <row r="1234" spans="1:16" x14ac:dyDescent="0.25">
      <c r="A1234" s="3" t="s">
        <v>2773</v>
      </c>
      <c r="B1234" s="3" t="s">
        <v>124</v>
      </c>
      <c r="C1234" s="3" t="s">
        <v>11</v>
      </c>
      <c r="D1234" s="3" t="s">
        <v>125</v>
      </c>
      <c r="E1234" s="3" t="s">
        <v>126</v>
      </c>
      <c r="F1234" s="3" t="s">
        <v>127</v>
      </c>
      <c r="G1234" s="3">
        <v>1280825</v>
      </c>
      <c r="H1234" s="3">
        <v>1281550</v>
      </c>
      <c r="I1234" s="3" t="s">
        <v>128</v>
      </c>
      <c r="J1234" s="3">
        <v>726</v>
      </c>
      <c r="K1234" s="3" t="s">
        <v>129</v>
      </c>
      <c r="L1234" s="3" t="s">
        <v>130</v>
      </c>
      <c r="M1234" s="3" t="s">
        <v>2774</v>
      </c>
      <c r="N1234" s="3" t="s">
        <v>141</v>
      </c>
      <c r="O1234" s="3">
        <v>241</v>
      </c>
    </row>
    <row r="1235" spans="1:16" x14ac:dyDescent="0.25">
      <c r="A1235" s="3" t="s">
        <v>2775</v>
      </c>
      <c r="B1235" s="3" t="s">
        <v>124</v>
      </c>
      <c r="C1235" s="3" t="s">
        <v>11</v>
      </c>
      <c r="D1235" s="3" t="s">
        <v>125</v>
      </c>
      <c r="E1235" s="3" t="s">
        <v>126</v>
      </c>
      <c r="F1235" s="3" t="s">
        <v>127</v>
      </c>
      <c r="G1235" s="3">
        <v>1281555</v>
      </c>
      <c r="H1235" s="3">
        <v>1281911</v>
      </c>
      <c r="I1235" s="3" t="s">
        <v>128</v>
      </c>
      <c r="J1235" s="3">
        <v>357</v>
      </c>
      <c r="K1235" s="3" t="s">
        <v>129</v>
      </c>
      <c r="L1235" s="3" t="s">
        <v>130</v>
      </c>
      <c r="M1235" s="3" t="s">
        <v>2776</v>
      </c>
      <c r="N1235" s="3" t="s">
        <v>141</v>
      </c>
      <c r="O1235" s="3">
        <v>118</v>
      </c>
    </row>
    <row r="1236" spans="1:16" x14ac:dyDescent="0.25">
      <c r="A1236" s="3" t="s">
        <v>2777</v>
      </c>
      <c r="B1236" s="3" t="s">
        <v>124</v>
      </c>
      <c r="C1236" s="3" t="s">
        <v>11</v>
      </c>
      <c r="D1236" s="3" t="s">
        <v>125</v>
      </c>
      <c r="E1236" s="3" t="s">
        <v>126</v>
      </c>
      <c r="F1236" s="3" t="s">
        <v>127</v>
      </c>
      <c r="G1236" s="3">
        <v>1281933</v>
      </c>
      <c r="H1236" s="3">
        <v>1282811</v>
      </c>
      <c r="I1236" s="3" t="s">
        <v>128</v>
      </c>
      <c r="J1236" s="3">
        <v>879</v>
      </c>
      <c r="K1236" s="3" t="s">
        <v>129</v>
      </c>
      <c r="L1236" s="3" t="s">
        <v>130</v>
      </c>
      <c r="M1236" s="3" t="s">
        <v>2778</v>
      </c>
      <c r="N1236" s="3" t="s">
        <v>358</v>
      </c>
      <c r="O1236" s="3">
        <v>292</v>
      </c>
    </row>
    <row r="1237" spans="1:16" x14ac:dyDescent="0.25">
      <c r="A1237" s="3" t="s">
        <v>2779</v>
      </c>
      <c r="B1237" s="3" t="s">
        <v>124</v>
      </c>
      <c r="C1237" s="3" t="s">
        <v>11</v>
      </c>
      <c r="D1237" s="3" t="s">
        <v>125</v>
      </c>
      <c r="E1237" s="3" t="s">
        <v>126</v>
      </c>
      <c r="F1237" s="3" t="s">
        <v>127</v>
      </c>
      <c r="G1237" s="3">
        <v>1282833</v>
      </c>
      <c r="H1237" s="3">
        <v>1283960</v>
      </c>
      <c r="I1237" s="3" t="s">
        <v>159</v>
      </c>
      <c r="J1237" s="3">
        <v>1128</v>
      </c>
      <c r="K1237" s="3" t="s">
        <v>129</v>
      </c>
      <c r="L1237" s="3" t="s">
        <v>130</v>
      </c>
      <c r="M1237" s="3" t="s">
        <v>2780</v>
      </c>
      <c r="N1237" s="3" t="s">
        <v>141</v>
      </c>
      <c r="O1237" s="3">
        <v>375</v>
      </c>
    </row>
    <row r="1238" spans="1:16" x14ac:dyDescent="0.25">
      <c r="A1238" s="3" t="s">
        <v>2781</v>
      </c>
      <c r="B1238" s="3" t="s">
        <v>124</v>
      </c>
      <c r="C1238" s="3" t="s">
        <v>11</v>
      </c>
      <c r="D1238" s="3" t="s">
        <v>125</v>
      </c>
      <c r="E1238" s="3" t="s">
        <v>126</v>
      </c>
      <c r="F1238" s="3" t="s">
        <v>127</v>
      </c>
      <c r="G1238" s="3">
        <v>1283957</v>
      </c>
      <c r="H1238" s="3">
        <v>1284340</v>
      </c>
      <c r="I1238" s="3" t="s">
        <v>159</v>
      </c>
      <c r="J1238" s="3">
        <v>384</v>
      </c>
      <c r="K1238" s="3" t="s">
        <v>129</v>
      </c>
      <c r="L1238" s="3" t="s">
        <v>130</v>
      </c>
      <c r="M1238" s="3" t="s">
        <v>2782</v>
      </c>
      <c r="N1238" s="3" t="s">
        <v>2783</v>
      </c>
      <c r="O1238" s="3">
        <v>127</v>
      </c>
    </row>
    <row r="1239" spans="1:16" x14ac:dyDescent="0.25">
      <c r="A1239" s="3" t="s">
        <v>2784</v>
      </c>
      <c r="B1239" s="3" t="s">
        <v>124</v>
      </c>
      <c r="C1239" s="3" t="s">
        <v>11</v>
      </c>
      <c r="D1239" s="3" t="s">
        <v>125</v>
      </c>
      <c r="E1239" s="3" t="s">
        <v>126</v>
      </c>
      <c r="F1239" s="3" t="s">
        <v>127</v>
      </c>
      <c r="G1239" s="3">
        <v>1284337</v>
      </c>
      <c r="H1239" s="3">
        <v>1284729</v>
      </c>
      <c r="I1239" s="3" t="s">
        <v>159</v>
      </c>
      <c r="J1239" s="3">
        <v>393</v>
      </c>
      <c r="K1239" s="3" t="s">
        <v>129</v>
      </c>
      <c r="L1239" s="3" t="s">
        <v>130</v>
      </c>
      <c r="M1239" s="3" t="s">
        <v>2785</v>
      </c>
      <c r="N1239" s="3" t="s">
        <v>2783</v>
      </c>
      <c r="O1239" s="3">
        <v>130</v>
      </c>
    </row>
    <row r="1240" spans="1:16" x14ac:dyDescent="0.25">
      <c r="A1240" s="3" t="s">
        <v>2786</v>
      </c>
      <c r="B1240" s="3" t="s">
        <v>124</v>
      </c>
      <c r="C1240" s="3" t="s">
        <v>11</v>
      </c>
      <c r="D1240" s="3" t="s">
        <v>125</v>
      </c>
      <c r="E1240" s="3" t="s">
        <v>126</v>
      </c>
      <c r="F1240" s="3" t="s">
        <v>127</v>
      </c>
      <c r="G1240" s="3">
        <v>1284831</v>
      </c>
      <c r="H1240" s="3">
        <v>1286477</v>
      </c>
      <c r="I1240" s="3" t="s">
        <v>128</v>
      </c>
      <c r="J1240" s="3">
        <v>1647</v>
      </c>
      <c r="K1240" s="3" t="s">
        <v>129</v>
      </c>
      <c r="L1240" s="3" t="s">
        <v>130</v>
      </c>
      <c r="M1240" s="3" t="s">
        <v>8428</v>
      </c>
      <c r="N1240" s="3" t="s">
        <v>2787</v>
      </c>
      <c r="O1240" s="3">
        <v>548</v>
      </c>
    </row>
    <row r="1241" spans="1:16" x14ac:dyDescent="0.25">
      <c r="A1241" s="3" t="s">
        <v>2788</v>
      </c>
      <c r="B1241" s="3" t="s">
        <v>124</v>
      </c>
      <c r="C1241" s="3" t="s">
        <v>149</v>
      </c>
      <c r="D1241" s="3" t="s">
        <v>125</v>
      </c>
      <c r="E1241" s="3" t="s">
        <v>126</v>
      </c>
      <c r="F1241" s="3" t="s">
        <v>127</v>
      </c>
      <c r="G1241" s="3">
        <v>1286544</v>
      </c>
      <c r="H1241" s="3">
        <v>1286619</v>
      </c>
      <c r="I1241" s="3" t="s">
        <v>128</v>
      </c>
      <c r="J1241" s="3">
        <v>76</v>
      </c>
      <c r="K1241" s="3" t="s">
        <v>149</v>
      </c>
      <c r="N1241" s="3" t="s">
        <v>153</v>
      </c>
      <c r="O1241" s="3">
        <v>0</v>
      </c>
      <c r="P1241" s="3" t="s">
        <v>2789</v>
      </c>
    </row>
    <row r="1242" spans="1:16" x14ac:dyDescent="0.25">
      <c r="A1242" s="3" t="s">
        <v>2790</v>
      </c>
      <c r="B1242" s="3" t="s">
        <v>124</v>
      </c>
      <c r="C1242" s="3" t="s">
        <v>70</v>
      </c>
      <c r="D1242" s="3" t="s">
        <v>125</v>
      </c>
      <c r="E1242" s="3" t="s">
        <v>126</v>
      </c>
      <c r="F1242" s="3" t="s">
        <v>127</v>
      </c>
      <c r="G1242" s="3">
        <v>1286909</v>
      </c>
      <c r="H1242" s="3">
        <v>1288178</v>
      </c>
      <c r="I1242" s="3" t="s">
        <v>128</v>
      </c>
      <c r="J1242" s="3">
        <v>1270</v>
      </c>
      <c r="K1242" s="3" t="e">
        <v>#N/A</v>
      </c>
      <c r="L1242" s="3" t="e">
        <v>#N/A</v>
      </c>
      <c r="M1242" s="3" t="e">
        <v>#N/A</v>
      </c>
      <c r="N1242" s="3" t="e">
        <v>#N/A</v>
      </c>
      <c r="O1242" s="3" t="e">
        <v>#N/A</v>
      </c>
      <c r="P1242" s="3" t="e">
        <v>#N/A</v>
      </c>
    </row>
    <row r="1243" spans="1:16" x14ac:dyDescent="0.25">
      <c r="A1243" s="3" t="s">
        <v>2791</v>
      </c>
      <c r="B1243" s="3" t="s">
        <v>124</v>
      </c>
      <c r="C1243" s="3" t="s">
        <v>11</v>
      </c>
      <c r="D1243" s="3" t="s">
        <v>125</v>
      </c>
      <c r="E1243" s="3" t="s">
        <v>126</v>
      </c>
      <c r="F1243" s="3" t="s">
        <v>127</v>
      </c>
      <c r="G1243" s="3">
        <v>1288263</v>
      </c>
      <c r="H1243" s="3">
        <v>1288928</v>
      </c>
      <c r="I1243" s="3" t="s">
        <v>159</v>
      </c>
      <c r="J1243" s="3">
        <v>666</v>
      </c>
      <c r="K1243" s="3" t="s">
        <v>129</v>
      </c>
      <c r="L1243" s="3" t="s">
        <v>130</v>
      </c>
      <c r="M1243" s="3" t="s">
        <v>2792</v>
      </c>
      <c r="N1243" s="3" t="s">
        <v>141</v>
      </c>
      <c r="O1243" s="3">
        <v>221</v>
      </c>
    </row>
    <row r="1244" spans="1:16" x14ac:dyDescent="0.25">
      <c r="A1244" s="3" t="s">
        <v>2793</v>
      </c>
      <c r="B1244" s="3" t="s">
        <v>124</v>
      </c>
      <c r="C1244" s="3" t="s">
        <v>11</v>
      </c>
      <c r="D1244" s="3" t="s">
        <v>125</v>
      </c>
      <c r="E1244" s="3" t="s">
        <v>126</v>
      </c>
      <c r="F1244" s="3" t="s">
        <v>127</v>
      </c>
      <c r="G1244" s="3">
        <v>1289693</v>
      </c>
      <c r="H1244" s="3">
        <v>1290061</v>
      </c>
      <c r="I1244" s="3" t="s">
        <v>128</v>
      </c>
      <c r="J1244" s="3">
        <v>369</v>
      </c>
      <c r="K1244" s="3" t="s">
        <v>129</v>
      </c>
      <c r="L1244" s="3" t="s">
        <v>130</v>
      </c>
      <c r="M1244" s="3" t="s">
        <v>8429</v>
      </c>
      <c r="N1244" s="3" t="s">
        <v>141</v>
      </c>
      <c r="O1244" s="3">
        <v>122</v>
      </c>
    </row>
    <row r="1245" spans="1:16" x14ac:dyDescent="0.25">
      <c r="A1245" s="3" t="s">
        <v>2794</v>
      </c>
      <c r="B1245" s="3" t="s">
        <v>124</v>
      </c>
      <c r="C1245" s="3" t="s">
        <v>11</v>
      </c>
      <c r="D1245" s="3" t="s">
        <v>125</v>
      </c>
      <c r="E1245" s="3" t="s">
        <v>126</v>
      </c>
      <c r="F1245" s="3" t="s">
        <v>127</v>
      </c>
      <c r="G1245" s="3">
        <v>1290058</v>
      </c>
      <c r="H1245" s="3">
        <v>1290618</v>
      </c>
      <c r="I1245" s="3" t="s">
        <v>159</v>
      </c>
      <c r="J1245" s="3">
        <v>561</v>
      </c>
      <c r="K1245" s="3" t="s">
        <v>129</v>
      </c>
      <c r="L1245" s="3" t="s">
        <v>130</v>
      </c>
      <c r="M1245" s="3" t="s">
        <v>2795</v>
      </c>
      <c r="N1245" s="3" t="s">
        <v>2796</v>
      </c>
      <c r="O1245" s="3">
        <v>186</v>
      </c>
    </row>
    <row r="1246" spans="1:16" x14ac:dyDescent="0.25">
      <c r="A1246" s="3" t="s">
        <v>2797</v>
      </c>
      <c r="B1246" s="3" t="s">
        <v>124</v>
      </c>
      <c r="C1246" s="3" t="s">
        <v>11</v>
      </c>
      <c r="D1246" s="3" t="s">
        <v>125</v>
      </c>
      <c r="E1246" s="3" t="s">
        <v>126</v>
      </c>
      <c r="F1246" s="3" t="s">
        <v>127</v>
      </c>
      <c r="G1246" s="3">
        <v>1290615</v>
      </c>
      <c r="H1246" s="3">
        <v>1290938</v>
      </c>
      <c r="I1246" s="3" t="s">
        <v>159</v>
      </c>
      <c r="J1246" s="3">
        <v>324</v>
      </c>
      <c r="K1246" s="3" t="s">
        <v>129</v>
      </c>
      <c r="L1246" s="3" t="s">
        <v>130</v>
      </c>
      <c r="M1246" s="3" t="s">
        <v>2798</v>
      </c>
      <c r="N1246" s="3" t="s">
        <v>2799</v>
      </c>
      <c r="O1246" s="3">
        <v>107</v>
      </c>
    </row>
    <row r="1247" spans="1:16" x14ac:dyDescent="0.25">
      <c r="A1247" s="3" t="s">
        <v>2800</v>
      </c>
      <c r="B1247" s="3" t="s">
        <v>124</v>
      </c>
      <c r="C1247" s="3" t="s">
        <v>11</v>
      </c>
      <c r="D1247" s="3" t="s">
        <v>125</v>
      </c>
      <c r="E1247" s="3" t="s">
        <v>126</v>
      </c>
      <c r="F1247" s="3" t="s">
        <v>127</v>
      </c>
      <c r="G1247" s="3">
        <v>1291204</v>
      </c>
      <c r="H1247" s="3">
        <v>1292580</v>
      </c>
      <c r="I1247" s="3" t="s">
        <v>128</v>
      </c>
      <c r="J1247" s="3">
        <v>1377</v>
      </c>
      <c r="K1247" s="3" t="s">
        <v>129</v>
      </c>
      <c r="L1247" s="3" t="s">
        <v>130</v>
      </c>
      <c r="M1247" s="3" t="s">
        <v>8351</v>
      </c>
      <c r="N1247" s="3" t="s">
        <v>2801</v>
      </c>
      <c r="O1247" s="3">
        <v>458</v>
      </c>
    </row>
    <row r="1248" spans="1:16" x14ac:dyDescent="0.25">
      <c r="A1248" s="3" t="s">
        <v>2802</v>
      </c>
      <c r="B1248" s="3" t="s">
        <v>124</v>
      </c>
      <c r="C1248" s="3" t="s">
        <v>11</v>
      </c>
      <c r="D1248" s="3" t="s">
        <v>125</v>
      </c>
      <c r="E1248" s="3" t="s">
        <v>126</v>
      </c>
      <c r="F1248" s="3" t="s">
        <v>127</v>
      </c>
      <c r="G1248" s="3">
        <v>1292628</v>
      </c>
      <c r="H1248" s="3">
        <v>1293764</v>
      </c>
      <c r="I1248" s="3" t="s">
        <v>159</v>
      </c>
      <c r="J1248" s="3">
        <v>1137</v>
      </c>
      <c r="K1248" s="3" t="s">
        <v>129</v>
      </c>
      <c r="L1248" s="3" t="s">
        <v>130</v>
      </c>
      <c r="M1248" s="3" t="s">
        <v>2803</v>
      </c>
      <c r="N1248" s="3" t="s">
        <v>141</v>
      </c>
      <c r="O1248" s="3">
        <v>378</v>
      </c>
    </row>
    <row r="1249" spans="1:16" x14ac:dyDescent="0.25">
      <c r="A1249" s="3" t="s">
        <v>2804</v>
      </c>
      <c r="B1249" s="3" t="s">
        <v>124</v>
      </c>
      <c r="C1249" s="3" t="s">
        <v>11</v>
      </c>
      <c r="D1249" s="3" t="s">
        <v>125</v>
      </c>
      <c r="E1249" s="3" t="s">
        <v>126</v>
      </c>
      <c r="F1249" s="3" t="s">
        <v>127</v>
      </c>
      <c r="G1249" s="3">
        <v>1294216</v>
      </c>
      <c r="H1249" s="3">
        <v>1295250</v>
      </c>
      <c r="I1249" s="3" t="s">
        <v>159</v>
      </c>
      <c r="J1249" s="3">
        <v>1035</v>
      </c>
      <c r="K1249" s="3" t="s">
        <v>129</v>
      </c>
      <c r="L1249" s="3" t="s">
        <v>130</v>
      </c>
      <c r="M1249" s="3" t="s">
        <v>2805</v>
      </c>
      <c r="N1249" s="3" t="s">
        <v>141</v>
      </c>
      <c r="O1249" s="3">
        <v>344</v>
      </c>
    </row>
    <row r="1250" spans="1:16" x14ac:dyDescent="0.25">
      <c r="A1250" s="3" t="s">
        <v>2806</v>
      </c>
      <c r="B1250" s="3" t="s">
        <v>124</v>
      </c>
      <c r="C1250" s="3" t="s">
        <v>11</v>
      </c>
      <c r="D1250" s="3" t="s">
        <v>125</v>
      </c>
      <c r="E1250" s="3" t="s">
        <v>126</v>
      </c>
      <c r="F1250" s="3" t="s">
        <v>127</v>
      </c>
      <c r="G1250" s="3">
        <v>1295996</v>
      </c>
      <c r="H1250" s="3">
        <v>1296313</v>
      </c>
      <c r="I1250" s="3" t="s">
        <v>128</v>
      </c>
      <c r="J1250" s="3">
        <v>318</v>
      </c>
      <c r="K1250" s="3" t="s">
        <v>129</v>
      </c>
      <c r="L1250" s="3" t="s">
        <v>130</v>
      </c>
      <c r="M1250" s="3" t="s">
        <v>2807</v>
      </c>
      <c r="N1250" s="3" t="s">
        <v>141</v>
      </c>
      <c r="O1250" s="3">
        <v>105</v>
      </c>
    </row>
    <row r="1251" spans="1:16" x14ac:dyDescent="0.25">
      <c r="A1251" s="3" t="s">
        <v>2808</v>
      </c>
      <c r="B1251" s="3" t="s">
        <v>124</v>
      </c>
      <c r="C1251" s="3" t="s">
        <v>11</v>
      </c>
      <c r="D1251" s="3" t="s">
        <v>125</v>
      </c>
      <c r="E1251" s="3" t="s">
        <v>126</v>
      </c>
      <c r="F1251" s="3" t="s">
        <v>127</v>
      </c>
      <c r="G1251" s="3">
        <v>1296489</v>
      </c>
      <c r="H1251" s="3">
        <v>1299809</v>
      </c>
      <c r="I1251" s="3" t="s">
        <v>128</v>
      </c>
      <c r="J1251" s="3">
        <v>3321</v>
      </c>
      <c r="K1251" s="3" t="s">
        <v>129</v>
      </c>
      <c r="L1251" s="3" t="s">
        <v>130</v>
      </c>
      <c r="M1251" s="3" t="s">
        <v>2809</v>
      </c>
      <c r="N1251" s="3" t="s">
        <v>225</v>
      </c>
      <c r="O1251" s="3">
        <v>1106</v>
      </c>
    </row>
    <row r="1252" spans="1:16" x14ac:dyDescent="0.25">
      <c r="A1252" s="3" t="s">
        <v>2810</v>
      </c>
      <c r="B1252" s="3" t="s">
        <v>124</v>
      </c>
      <c r="C1252" s="3" t="s">
        <v>11</v>
      </c>
      <c r="D1252" s="3" t="s">
        <v>125</v>
      </c>
      <c r="E1252" s="3" t="s">
        <v>126</v>
      </c>
      <c r="F1252" s="3" t="s">
        <v>127</v>
      </c>
      <c r="G1252" s="3">
        <v>1301138</v>
      </c>
      <c r="H1252" s="3">
        <v>1302028</v>
      </c>
      <c r="I1252" s="3" t="s">
        <v>128</v>
      </c>
      <c r="J1252" s="3">
        <v>891</v>
      </c>
      <c r="K1252" s="3" t="s">
        <v>129</v>
      </c>
      <c r="L1252" s="3" t="s">
        <v>130</v>
      </c>
      <c r="M1252" s="3" t="s">
        <v>8352</v>
      </c>
      <c r="N1252" s="3" t="s">
        <v>141</v>
      </c>
      <c r="O1252" s="3">
        <v>296</v>
      </c>
    </row>
    <row r="1253" spans="1:16" x14ac:dyDescent="0.25">
      <c r="A1253" s="3" t="s">
        <v>2811</v>
      </c>
      <c r="B1253" s="3" t="s">
        <v>124</v>
      </c>
      <c r="C1253" s="3" t="s">
        <v>11</v>
      </c>
      <c r="D1253" s="3" t="s">
        <v>125</v>
      </c>
      <c r="E1253" s="3" t="s">
        <v>126</v>
      </c>
      <c r="F1253" s="3" t="s">
        <v>127</v>
      </c>
      <c r="G1253" s="3">
        <v>1303483</v>
      </c>
      <c r="H1253" s="3">
        <v>1304238</v>
      </c>
      <c r="I1253" s="3" t="s">
        <v>128</v>
      </c>
      <c r="J1253" s="3">
        <v>756</v>
      </c>
      <c r="K1253" s="3" t="s">
        <v>129</v>
      </c>
      <c r="L1253" s="3" t="s">
        <v>130</v>
      </c>
      <c r="M1253" s="3" t="s">
        <v>2812</v>
      </c>
      <c r="N1253" s="3" t="s">
        <v>141</v>
      </c>
      <c r="O1253" s="3">
        <v>251</v>
      </c>
    </row>
    <row r="1254" spans="1:16" x14ac:dyDescent="0.25">
      <c r="A1254" s="3" t="s">
        <v>2813</v>
      </c>
      <c r="B1254" s="3" t="s">
        <v>124</v>
      </c>
      <c r="C1254" s="3" t="s">
        <v>11</v>
      </c>
      <c r="D1254" s="3" t="s">
        <v>125</v>
      </c>
      <c r="E1254" s="3" t="s">
        <v>126</v>
      </c>
      <c r="F1254" s="3" t="s">
        <v>127</v>
      </c>
      <c r="G1254" s="3">
        <v>1304912</v>
      </c>
      <c r="H1254" s="3">
        <v>1305271</v>
      </c>
      <c r="I1254" s="3" t="s">
        <v>128</v>
      </c>
      <c r="J1254" s="3">
        <v>360</v>
      </c>
      <c r="K1254" s="3" t="s">
        <v>129</v>
      </c>
      <c r="L1254" s="3" t="s">
        <v>130</v>
      </c>
      <c r="M1254" s="3" t="s">
        <v>2814</v>
      </c>
      <c r="N1254" s="3" t="s">
        <v>141</v>
      </c>
      <c r="O1254" s="3">
        <v>119</v>
      </c>
    </row>
    <row r="1255" spans="1:16" x14ac:dyDescent="0.25">
      <c r="A1255" s="3" t="s">
        <v>2815</v>
      </c>
      <c r="B1255" s="3" t="s">
        <v>124</v>
      </c>
      <c r="C1255" s="3" t="s">
        <v>11</v>
      </c>
      <c r="D1255" s="3" t="s">
        <v>125</v>
      </c>
      <c r="E1255" s="3" t="s">
        <v>126</v>
      </c>
      <c r="F1255" s="3" t="s">
        <v>127</v>
      </c>
      <c r="G1255" s="3">
        <v>1305365</v>
      </c>
      <c r="H1255" s="3">
        <v>1307476</v>
      </c>
      <c r="I1255" s="3" t="s">
        <v>128</v>
      </c>
      <c r="J1255" s="3">
        <v>2112</v>
      </c>
      <c r="K1255" s="3" t="s">
        <v>129</v>
      </c>
      <c r="L1255" s="3" t="s">
        <v>130</v>
      </c>
      <c r="M1255" s="3" t="s">
        <v>2816</v>
      </c>
      <c r="N1255" s="3" t="s">
        <v>141</v>
      </c>
      <c r="O1255" s="3">
        <v>703</v>
      </c>
    </row>
    <row r="1256" spans="1:16" x14ac:dyDescent="0.25">
      <c r="A1256" s="3" t="s">
        <v>2817</v>
      </c>
      <c r="B1256" s="3" t="s">
        <v>124</v>
      </c>
      <c r="C1256" s="3" t="s">
        <v>11</v>
      </c>
      <c r="D1256" s="3" t="s">
        <v>125</v>
      </c>
      <c r="E1256" s="3" t="s">
        <v>126</v>
      </c>
      <c r="F1256" s="3" t="s">
        <v>127</v>
      </c>
      <c r="G1256" s="3">
        <v>1307494</v>
      </c>
      <c r="H1256" s="3">
        <v>1309329</v>
      </c>
      <c r="I1256" s="3" t="s">
        <v>128</v>
      </c>
      <c r="J1256" s="3">
        <v>1836</v>
      </c>
      <c r="K1256" s="3" t="s">
        <v>129</v>
      </c>
      <c r="L1256" s="3" t="s">
        <v>130</v>
      </c>
      <c r="M1256" s="3" t="s">
        <v>8430</v>
      </c>
      <c r="N1256" s="3" t="s">
        <v>141</v>
      </c>
      <c r="O1256" s="3">
        <v>611</v>
      </c>
    </row>
    <row r="1257" spans="1:16" x14ac:dyDescent="0.25">
      <c r="A1257" s="3" t="s">
        <v>2818</v>
      </c>
      <c r="B1257" s="3" t="s">
        <v>124</v>
      </c>
      <c r="C1257" s="3" t="s">
        <v>70</v>
      </c>
      <c r="D1257" s="3" t="s">
        <v>125</v>
      </c>
      <c r="E1257" s="3" t="s">
        <v>126</v>
      </c>
      <c r="F1257" s="3" t="s">
        <v>127</v>
      </c>
      <c r="G1257" s="3">
        <v>1309388</v>
      </c>
      <c r="H1257" s="3">
        <v>1310053</v>
      </c>
      <c r="I1257" s="3" t="s">
        <v>159</v>
      </c>
      <c r="J1257" s="3">
        <v>666</v>
      </c>
      <c r="K1257" s="3" t="e">
        <v>#N/A</v>
      </c>
      <c r="L1257" s="3" t="e">
        <v>#N/A</v>
      </c>
      <c r="M1257" s="3" t="e">
        <v>#N/A</v>
      </c>
      <c r="N1257" s="3" t="e">
        <v>#N/A</v>
      </c>
      <c r="O1257" s="3" t="e">
        <v>#N/A</v>
      </c>
      <c r="P1257" s="3" t="e">
        <v>#N/A</v>
      </c>
    </row>
    <row r="1258" spans="1:16" x14ac:dyDescent="0.25">
      <c r="A1258" s="3" t="s">
        <v>2819</v>
      </c>
      <c r="B1258" s="3" t="s">
        <v>124</v>
      </c>
      <c r="C1258" s="3" t="s">
        <v>11</v>
      </c>
      <c r="D1258" s="3" t="s">
        <v>125</v>
      </c>
      <c r="E1258" s="3" t="s">
        <v>126</v>
      </c>
      <c r="F1258" s="3" t="s">
        <v>127</v>
      </c>
      <c r="G1258" s="3">
        <v>1310288</v>
      </c>
      <c r="H1258" s="3">
        <v>1312141</v>
      </c>
      <c r="I1258" s="3" t="s">
        <v>128</v>
      </c>
      <c r="J1258" s="3">
        <v>1854</v>
      </c>
      <c r="K1258" s="3" t="s">
        <v>129</v>
      </c>
      <c r="L1258" s="3" t="s">
        <v>130</v>
      </c>
      <c r="M1258" s="3" t="s">
        <v>2820</v>
      </c>
      <c r="N1258" s="3" t="s">
        <v>141</v>
      </c>
      <c r="O1258" s="3">
        <v>617</v>
      </c>
    </row>
    <row r="1259" spans="1:16" x14ac:dyDescent="0.25">
      <c r="A1259" s="3" t="s">
        <v>2821</v>
      </c>
      <c r="B1259" s="3" t="s">
        <v>124</v>
      </c>
      <c r="C1259" s="3" t="s">
        <v>11</v>
      </c>
      <c r="D1259" s="3" t="s">
        <v>125</v>
      </c>
      <c r="E1259" s="3" t="s">
        <v>126</v>
      </c>
      <c r="F1259" s="3" t="s">
        <v>127</v>
      </c>
      <c r="G1259" s="3">
        <v>1312162</v>
      </c>
      <c r="H1259" s="3">
        <v>1314063</v>
      </c>
      <c r="I1259" s="3" t="s">
        <v>128</v>
      </c>
      <c r="J1259" s="3">
        <v>1902</v>
      </c>
      <c r="K1259" s="3" t="s">
        <v>129</v>
      </c>
      <c r="L1259" s="3" t="s">
        <v>130</v>
      </c>
      <c r="M1259" s="3" t="s">
        <v>2822</v>
      </c>
      <c r="N1259" s="3" t="s">
        <v>141</v>
      </c>
      <c r="O1259" s="3">
        <v>633</v>
      </c>
    </row>
    <row r="1260" spans="1:16" x14ac:dyDescent="0.25">
      <c r="A1260" s="3" t="s">
        <v>2823</v>
      </c>
      <c r="B1260" s="3" t="s">
        <v>124</v>
      </c>
      <c r="C1260" s="3" t="s">
        <v>11</v>
      </c>
      <c r="D1260" s="3" t="s">
        <v>125</v>
      </c>
      <c r="E1260" s="3" t="s">
        <v>126</v>
      </c>
      <c r="F1260" s="3" t="s">
        <v>127</v>
      </c>
      <c r="G1260" s="3">
        <v>1314241</v>
      </c>
      <c r="H1260" s="3">
        <v>1315599</v>
      </c>
      <c r="I1260" s="3" t="s">
        <v>128</v>
      </c>
      <c r="J1260" s="3">
        <v>1359</v>
      </c>
      <c r="K1260" s="3" t="s">
        <v>129</v>
      </c>
      <c r="L1260" s="3" t="s">
        <v>130</v>
      </c>
      <c r="M1260" s="3" t="s">
        <v>2824</v>
      </c>
      <c r="N1260" s="3" t="s">
        <v>141</v>
      </c>
      <c r="O1260" s="3">
        <v>452</v>
      </c>
    </row>
    <row r="1261" spans="1:16" x14ac:dyDescent="0.25">
      <c r="A1261" s="3" t="s">
        <v>2825</v>
      </c>
      <c r="B1261" s="3" t="s">
        <v>124</v>
      </c>
      <c r="C1261" s="3" t="s">
        <v>11</v>
      </c>
      <c r="D1261" s="3" t="s">
        <v>125</v>
      </c>
      <c r="E1261" s="3" t="s">
        <v>126</v>
      </c>
      <c r="F1261" s="3" t="s">
        <v>127</v>
      </c>
      <c r="G1261" s="3">
        <v>1315665</v>
      </c>
      <c r="H1261" s="3">
        <v>1316150</v>
      </c>
      <c r="I1261" s="3" t="s">
        <v>128</v>
      </c>
      <c r="J1261" s="3">
        <v>486</v>
      </c>
      <c r="K1261" s="3" t="s">
        <v>129</v>
      </c>
      <c r="L1261" s="3" t="s">
        <v>130</v>
      </c>
      <c r="M1261" s="3" t="s">
        <v>2826</v>
      </c>
      <c r="N1261" s="3" t="s">
        <v>141</v>
      </c>
      <c r="O1261" s="3">
        <v>161</v>
      </c>
    </row>
    <row r="1262" spans="1:16" x14ac:dyDescent="0.25">
      <c r="A1262" s="3" t="s">
        <v>2827</v>
      </c>
      <c r="B1262" s="3" t="s">
        <v>124</v>
      </c>
      <c r="C1262" s="3" t="s">
        <v>11</v>
      </c>
      <c r="D1262" s="3" t="s">
        <v>125</v>
      </c>
      <c r="E1262" s="3" t="s">
        <v>126</v>
      </c>
      <c r="F1262" s="3" t="s">
        <v>127</v>
      </c>
      <c r="G1262" s="3">
        <v>1316203</v>
      </c>
      <c r="H1262" s="3">
        <v>1317837</v>
      </c>
      <c r="I1262" s="3" t="s">
        <v>128</v>
      </c>
      <c r="J1262" s="3">
        <v>1635</v>
      </c>
      <c r="K1262" s="3" t="s">
        <v>129</v>
      </c>
      <c r="L1262" s="3" t="s">
        <v>130</v>
      </c>
      <c r="M1262" s="3" t="s">
        <v>2828</v>
      </c>
      <c r="N1262" s="3" t="s">
        <v>2829</v>
      </c>
      <c r="O1262" s="3">
        <v>544</v>
      </c>
    </row>
    <row r="1263" spans="1:16" x14ac:dyDescent="0.25">
      <c r="A1263" s="3" t="s">
        <v>2830</v>
      </c>
      <c r="B1263" s="3" t="s">
        <v>124</v>
      </c>
      <c r="C1263" s="3" t="s">
        <v>11</v>
      </c>
      <c r="D1263" s="3" t="s">
        <v>125</v>
      </c>
      <c r="E1263" s="3" t="s">
        <v>126</v>
      </c>
      <c r="F1263" s="3" t="s">
        <v>127</v>
      </c>
      <c r="G1263" s="3">
        <v>1317926</v>
      </c>
      <c r="H1263" s="3">
        <v>1320199</v>
      </c>
      <c r="I1263" s="3" t="s">
        <v>159</v>
      </c>
      <c r="J1263" s="3">
        <v>2274</v>
      </c>
      <c r="K1263" s="3" t="s">
        <v>129</v>
      </c>
      <c r="L1263" s="3" t="s">
        <v>130</v>
      </c>
      <c r="M1263" s="3" t="s">
        <v>2831</v>
      </c>
      <c r="N1263" s="3" t="s">
        <v>2832</v>
      </c>
      <c r="O1263" s="3">
        <v>757</v>
      </c>
    </row>
    <row r="1264" spans="1:16" x14ac:dyDescent="0.25">
      <c r="A1264" s="3" t="s">
        <v>2833</v>
      </c>
      <c r="B1264" s="3" t="s">
        <v>124</v>
      </c>
      <c r="C1264" s="3" t="s">
        <v>11</v>
      </c>
      <c r="D1264" s="3" t="s">
        <v>125</v>
      </c>
      <c r="E1264" s="3" t="s">
        <v>126</v>
      </c>
      <c r="F1264" s="3" t="s">
        <v>127</v>
      </c>
      <c r="G1264" s="3">
        <v>1320264</v>
      </c>
      <c r="H1264" s="3">
        <v>1321805</v>
      </c>
      <c r="I1264" s="3" t="s">
        <v>159</v>
      </c>
      <c r="J1264" s="3">
        <v>1542</v>
      </c>
      <c r="K1264" s="3" t="s">
        <v>129</v>
      </c>
      <c r="L1264" s="3" t="s">
        <v>130</v>
      </c>
      <c r="M1264" s="3" t="s">
        <v>2834</v>
      </c>
      <c r="N1264" s="3" t="s">
        <v>2835</v>
      </c>
      <c r="O1264" s="3">
        <v>513</v>
      </c>
    </row>
    <row r="1265" spans="1:16" x14ac:dyDescent="0.25">
      <c r="A1265" s="3" t="s">
        <v>2836</v>
      </c>
      <c r="B1265" s="3" t="s">
        <v>124</v>
      </c>
      <c r="C1265" s="3" t="s">
        <v>11</v>
      </c>
      <c r="D1265" s="3" t="s">
        <v>125</v>
      </c>
      <c r="E1265" s="3" t="s">
        <v>126</v>
      </c>
      <c r="F1265" s="3" t="s">
        <v>127</v>
      </c>
      <c r="G1265" s="3">
        <v>1321893</v>
      </c>
      <c r="H1265" s="3">
        <v>1324061</v>
      </c>
      <c r="I1265" s="3" t="s">
        <v>128</v>
      </c>
      <c r="J1265" s="3">
        <v>2169</v>
      </c>
      <c r="K1265" s="3" t="s">
        <v>129</v>
      </c>
      <c r="L1265" s="3" t="s">
        <v>130</v>
      </c>
      <c r="M1265" s="3" t="s">
        <v>2837</v>
      </c>
      <c r="N1265" s="3" t="s">
        <v>386</v>
      </c>
      <c r="O1265" s="3">
        <v>722</v>
      </c>
    </row>
    <row r="1266" spans="1:16" x14ac:dyDescent="0.25">
      <c r="A1266" s="3" t="s">
        <v>2838</v>
      </c>
      <c r="B1266" s="3" t="s">
        <v>124</v>
      </c>
      <c r="C1266" s="3" t="s">
        <v>11</v>
      </c>
      <c r="D1266" s="3" t="s">
        <v>125</v>
      </c>
      <c r="E1266" s="3" t="s">
        <v>126</v>
      </c>
      <c r="F1266" s="3" t="s">
        <v>127</v>
      </c>
      <c r="G1266" s="3">
        <v>1324221</v>
      </c>
      <c r="H1266" s="3">
        <v>1324769</v>
      </c>
      <c r="I1266" s="3" t="s">
        <v>128</v>
      </c>
      <c r="J1266" s="3">
        <v>549</v>
      </c>
      <c r="K1266" s="3" t="s">
        <v>129</v>
      </c>
      <c r="L1266" s="3" t="s">
        <v>130</v>
      </c>
      <c r="M1266" s="3" t="s">
        <v>2839</v>
      </c>
      <c r="N1266" s="3" t="s">
        <v>141</v>
      </c>
      <c r="O1266" s="3">
        <v>182</v>
      </c>
    </row>
    <row r="1267" spans="1:16" x14ac:dyDescent="0.25">
      <c r="A1267" s="3" t="s">
        <v>2840</v>
      </c>
      <c r="B1267" s="3" t="s">
        <v>124</v>
      </c>
      <c r="C1267" s="3" t="s">
        <v>11</v>
      </c>
      <c r="D1267" s="3" t="s">
        <v>125</v>
      </c>
      <c r="E1267" s="3" t="s">
        <v>126</v>
      </c>
      <c r="F1267" s="3" t="s">
        <v>127</v>
      </c>
      <c r="G1267" s="3">
        <v>1325230</v>
      </c>
      <c r="H1267" s="3">
        <v>1325736</v>
      </c>
      <c r="I1267" s="3" t="s">
        <v>128</v>
      </c>
      <c r="J1267" s="3">
        <v>507</v>
      </c>
      <c r="K1267" s="3" t="s">
        <v>129</v>
      </c>
      <c r="L1267" s="3" t="s">
        <v>130</v>
      </c>
      <c r="M1267" s="3" t="s">
        <v>2841</v>
      </c>
      <c r="N1267" s="3" t="s">
        <v>141</v>
      </c>
      <c r="O1267" s="3">
        <v>168</v>
      </c>
    </row>
    <row r="1268" spans="1:16" x14ac:dyDescent="0.25">
      <c r="A1268" s="3" t="s">
        <v>2842</v>
      </c>
      <c r="B1268" s="3" t="s">
        <v>124</v>
      </c>
      <c r="C1268" s="3" t="s">
        <v>70</v>
      </c>
      <c r="D1268" s="3" t="s">
        <v>125</v>
      </c>
      <c r="E1268" s="3" t="s">
        <v>126</v>
      </c>
      <c r="F1268" s="3" t="s">
        <v>127</v>
      </c>
      <c r="G1268" s="3">
        <v>1326235</v>
      </c>
      <c r="H1268" s="3">
        <v>1326409</v>
      </c>
      <c r="I1268" s="3" t="s">
        <v>128</v>
      </c>
      <c r="J1268" s="3">
        <v>175</v>
      </c>
      <c r="K1268" s="3" t="e">
        <v>#N/A</v>
      </c>
      <c r="L1268" s="3" t="e">
        <v>#N/A</v>
      </c>
      <c r="M1268" s="3" t="e">
        <v>#N/A</v>
      </c>
      <c r="N1268" s="3" t="e">
        <v>#N/A</v>
      </c>
      <c r="O1268" s="3" t="e">
        <v>#N/A</v>
      </c>
      <c r="P1268" s="3" t="e">
        <v>#N/A</v>
      </c>
    </row>
    <row r="1269" spans="1:16" x14ac:dyDescent="0.25">
      <c r="A1269" s="3" t="s">
        <v>2843</v>
      </c>
      <c r="B1269" s="3" t="s">
        <v>124</v>
      </c>
      <c r="C1269" s="3" t="s">
        <v>11</v>
      </c>
      <c r="D1269" s="3" t="s">
        <v>125</v>
      </c>
      <c r="E1269" s="3" t="s">
        <v>126</v>
      </c>
      <c r="F1269" s="3" t="s">
        <v>127</v>
      </c>
      <c r="G1269" s="3">
        <v>1326499</v>
      </c>
      <c r="H1269" s="3">
        <v>1326786</v>
      </c>
      <c r="I1269" s="3" t="s">
        <v>159</v>
      </c>
      <c r="J1269" s="3">
        <v>288</v>
      </c>
      <c r="K1269" s="3" t="s">
        <v>129</v>
      </c>
      <c r="L1269" s="3" t="s">
        <v>130</v>
      </c>
      <c r="M1269" s="3" t="s">
        <v>2844</v>
      </c>
      <c r="N1269" s="3" t="s">
        <v>2073</v>
      </c>
      <c r="O1269" s="3">
        <v>95</v>
      </c>
    </row>
    <row r="1270" spans="1:16" x14ac:dyDescent="0.25">
      <c r="A1270" s="3" t="s">
        <v>2845</v>
      </c>
      <c r="B1270" s="3" t="s">
        <v>124</v>
      </c>
      <c r="C1270" s="3" t="s">
        <v>11</v>
      </c>
      <c r="D1270" s="3" t="s">
        <v>125</v>
      </c>
      <c r="E1270" s="3" t="s">
        <v>126</v>
      </c>
      <c r="F1270" s="3" t="s">
        <v>127</v>
      </c>
      <c r="G1270" s="3">
        <v>1326855</v>
      </c>
      <c r="H1270" s="3">
        <v>1327154</v>
      </c>
      <c r="I1270" s="3" t="s">
        <v>159</v>
      </c>
      <c r="J1270" s="3">
        <v>300</v>
      </c>
      <c r="K1270" s="3" t="s">
        <v>129</v>
      </c>
      <c r="L1270" s="3" t="s">
        <v>130</v>
      </c>
      <c r="M1270" s="3" t="s">
        <v>8431</v>
      </c>
      <c r="N1270" s="3" t="s">
        <v>2071</v>
      </c>
      <c r="O1270" s="3">
        <v>99</v>
      </c>
    </row>
    <row r="1271" spans="1:16" x14ac:dyDescent="0.25">
      <c r="A1271" s="3" t="s">
        <v>2846</v>
      </c>
      <c r="B1271" s="3" t="s">
        <v>124</v>
      </c>
      <c r="C1271" s="3" t="s">
        <v>11</v>
      </c>
      <c r="D1271" s="3" t="s">
        <v>125</v>
      </c>
      <c r="E1271" s="3" t="s">
        <v>126</v>
      </c>
      <c r="F1271" s="3" t="s">
        <v>127</v>
      </c>
      <c r="G1271" s="3">
        <v>1327286</v>
      </c>
      <c r="H1271" s="3">
        <v>1327711</v>
      </c>
      <c r="I1271" s="3" t="s">
        <v>159</v>
      </c>
      <c r="J1271" s="3">
        <v>426</v>
      </c>
      <c r="K1271" s="3" t="s">
        <v>129</v>
      </c>
      <c r="L1271" s="3" t="s">
        <v>130</v>
      </c>
      <c r="M1271" s="3" t="s">
        <v>2847</v>
      </c>
      <c r="N1271" s="3" t="s">
        <v>141</v>
      </c>
      <c r="O1271" s="3">
        <v>141</v>
      </c>
    </row>
    <row r="1272" spans="1:16" x14ac:dyDescent="0.25">
      <c r="A1272" s="3" t="s">
        <v>2848</v>
      </c>
      <c r="B1272" s="3" t="s">
        <v>124</v>
      </c>
      <c r="C1272" s="3" t="s">
        <v>11</v>
      </c>
      <c r="D1272" s="3" t="s">
        <v>125</v>
      </c>
      <c r="E1272" s="3" t="s">
        <v>126</v>
      </c>
      <c r="F1272" s="3" t="s">
        <v>127</v>
      </c>
      <c r="G1272" s="3">
        <v>1328101</v>
      </c>
      <c r="H1272" s="3">
        <v>1328394</v>
      </c>
      <c r="I1272" s="3" t="s">
        <v>159</v>
      </c>
      <c r="J1272" s="3">
        <v>294</v>
      </c>
      <c r="K1272" s="3" t="s">
        <v>129</v>
      </c>
      <c r="L1272" s="3" t="s">
        <v>130</v>
      </c>
      <c r="M1272" s="3" t="s">
        <v>2849</v>
      </c>
      <c r="N1272" s="3" t="s">
        <v>141</v>
      </c>
      <c r="O1272" s="3">
        <v>97</v>
      </c>
    </row>
    <row r="1273" spans="1:16" x14ac:dyDescent="0.25">
      <c r="A1273" s="3" t="s">
        <v>2850</v>
      </c>
      <c r="B1273" s="3" t="s">
        <v>124</v>
      </c>
      <c r="C1273" s="3" t="s">
        <v>11</v>
      </c>
      <c r="D1273" s="3" t="s">
        <v>125</v>
      </c>
      <c r="E1273" s="3" t="s">
        <v>126</v>
      </c>
      <c r="F1273" s="3" t="s">
        <v>127</v>
      </c>
      <c r="G1273" s="3">
        <v>1328819</v>
      </c>
      <c r="H1273" s="3">
        <v>1329520</v>
      </c>
      <c r="I1273" s="3" t="s">
        <v>128</v>
      </c>
      <c r="J1273" s="3">
        <v>702</v>
      </c>
      <c r="K1273" s="3" t="s">
        <v>129</v>
      </c>
      <c r="L1273" s="3" t="s">
        <v>130</v>
      </c>
      <c r="M1273" s="3" t="s">
        <v>2851</v>
      </c>
      <c r="N1273" s="3" t="s">
        <v>141</v>
      </c>
      <c r="O1273" s="3">
        <v>233</v>
      </c>
    </row>
    <row r="1274" spans="1:16" x14ac:dyDescent="0.25">
      <c r="A1274" s="3" t="s">
        <v>2852</v>
      </c>
      <c r="B1274" s="3" t="s">
        <v>124</v>
      </c>
      <c r="C1274" s="3" t="s">
        <v>11</v>
      </c>
      <c r="D1274" s="3" t="s">
        <v>125</v>
      </c>
      <c r="E1274" s="3" t="s">
        <v>126</v>
      </c>
      <c r="F1274" s="3" t="s">
        <v>127</v>
      </c>
      <c r="G1274" s="3">
        <v>1329602</v>
      </c>
      <c r="H1274" s="3">
        <v>1330090</v>
      </c>
      <c r="I1274" s="3" t="s">
        <v>159</v>
      </c>
      <c r="J1274" s="3">
        <v>489</v>
      </c>
      <c r="K1274" s="3" t="s">
        <v>129</v>
      </c>
      <c r="L1274" s="3" t="s">
        <v>130</v>
      </c>
      <c r="M1274" s="3" t="s">
        <v>2853</v>
      </c>
      <c r="N1274" s="3" t="s">
        <v>141</v>
      </c>
      <c r="O1274" s="3">
        <v>162</v>
      </c>
    </row>
    <row r="1275" spans="1:16" x14ac:dyDescent="0.25">
      <c r="A1275" s="3" t="s">
        <v>2854</v>
      </c>
      <c r="B1275" s="3" t="s">
        <v>124</v>
      </c>
      <c r="C1275" s="3" t="s">
        <v>70</v>
      </c>
      <c r="D1275" s="3" t="s">
        <v>125</v>
      </c>
      <c r="E1275" s="3" t="s">
        <v>126</v>
      </c>
      <c r="F1275" s="3" t="s">
        <v>127</v>
      </c>
      <c r="G1275" s="3">
        <v>1330337</v>
      </c>
      <c r="H1275" s="3">
        <v>1330590</v>
      </c>
      <c r="I1275" s="3" t="s">
        <v>128</v>
      </c>
      <c r="J1275" s="3">
        <v>254</v>
      </c>
      <c r="K1275" s="3" t="e">
        <v>#N/A</v>
      </c>
      <c r="L1275" s="3" t="e">
        <v>#N/A</v>
      </c>
      <c r="M1275" s="3" t="e">
        <v>#N/A</v>
      </c>
      <c r="N1275" s="3" t="e">
        <v>#N/A</v>
      </c>
      <c r="O1275" s="3" t="e">
        <v>#N/A</v>
      </c>
      <c r="P1275" s="3" t="e">
        <v>#N/A</v>
      </c>
    </row>
    <row r="1276" spans="1:16" x14ac:dyDescent="0.25">
      <c r="A1276" s="3" t="s">
        <v>2855</v>
      </c>
      <c r="B1276" s="3" t="s">
        <v>124</v>
      </c>
      <c r="C1276" s="3" t="s">
        <v>11</v>
      </c>
      <c r="D1276" s="3" t="s">
        <v>125</v>
      </c>
      <c r="E1276" s="3" t="s">
        <v>126</v>
      </c>
      <c r="F1276" s="3" t="s">
        <v>127</v>
      </c>
      <c r="G1276" s="3">
        <v>1330890</v>
      </c>
      <c r="H1276" s="3">
        <v>1332368</v>
      </c>
      <c r="I1276" s="3" t="s">
        <v>159</v>
      </c>
      <c r="J1276" s="3">
        <v>1479</v>
      </c>
      <c r="K1276" s="3" t="s">
        <v>129</v>
      </c>
      <c r="L1276" s="3" t="s">
        <v>130</v>
      </c>
      <c r="M1276" s="3" t="s">
        <v>2856</v>
      </c>
      <c r="N1276" s="3" t="s">
        <v>536</v>
      </c>
      <c r="O1276" s="3">
        <v>492</v>
      </c>
    </row>
    <row r="1277" spans="1:16" x14ac:dyDescent="0.25">
      <c r="A1277" s="3" t="s">
        <v>2857</v>
      </c>
      <c r="B1277" s="3" t="s">
        <v>124</v>
      </c>
      <c r="C1277" s="3" t="s">
        <v>11</v>
      </c>
      <c r="D1277" s="3" t="s">
        <v>125</v>
      </c>
      <c r="E1277" s="3" t="s">
        <v>126</v>
      </c>
      <c r="F1277" s="3" t="s">
        <v>127</v>
      </c>
      <c r="G1277" s="3">
        <v>1332496</v>
      </c>
      <c r="H1277" s="3">
        <v>1333143</v>
      </c>
      <c r="I1277" s="3" t="s">
        <v>128</v>
      </c>
      <c r="J1277" s="3">
        <v>648</v>
      </c>
      <c r="K1277" s="3" t="s">
        <v>129</v>
      </c>
      <c r="L1277" s="3" t="s">
        <v>130</v>
      </c>
      <c r="M1277" s="3" t="s">
        <v>8354</v>
      </c>
      <c r="N1277" s="3" t="s">
        <v>355</v>
      </c>
      <c r="O1277" s="3">
        <v>215</v>
      </c>
    </row>
    <row r="1278" spans="1:16" x14ac:dyDescent="0.25">
      <c r="A1278" s="3" t="s">
        <v>2858</v>
      </c>
      <c r="B1278" s="3" t="s">
        <v>124</v>
      </c>
      <c r="C1278" s="3" t="s">
        <v>11</v>
      </c>
      <c r="D1278" s="3" t="s">
        <v>125</v>
      </c>
      <c r="E1278" s="3" t="s">
        <v>126</v>
      </c>
      <c r="F1278" s="3" t="s">
        <v>127</v>
      </c>
      <c r="G1278" s="3">
        <v>1333147</v>
      </c>
      <c r="H1278" s="3">
        <v>1334004</v>
      </c>
      <c r="I1278" s="3" t="s">
        <v>128</v>
      </c>
      <c r="J1278" s="3">
        <v>858</v>
      </c>
      <c r="K1278" s="3" t="s">
        <v>129</v>
      </c>
      <c r="L1278" s="3" t="s">
        <v>130</v>
      </c>
      <c r="M1278" s="3" t="s">
        <v>2859</v>
      </c>
      <c r="N1278" s="3" t="s">
        <v>268</v>
      </c>
      <c r="O1278" s="3">
        <v>285</v>
      </c>
    </row>
    <row r="1279" spans="1:16" x14ac:dyDescent="0.25">
      <c r="A1279" s="3" t="s">
        <v>2860</v>
      </c>
      <c r="B1279" s="3" t="s">
        <v>124</v>
      </c>
      <c r="C1279" s="3" t="s">
        <v>11</v>
      </c>
      <c r="D1279" s="3" t="s">
        <v>125</v>
      </c>
      <c r="E1279" s="3" t="s">
        <v>126</v>
      </c>
      <c r="F1279" s="3" t="s">
        <v>127</v>
      </c>
      <c r="G1279" s="3">
        <v>1334001</v>
      </c>
      <c r="H1279" s="3">
        <v>1335041</v>
      </c>
      <c r="I1279" s="3" t="s">
        <v>159</v>
      </c>
      <c r="J1279" s="3">
        <v>1041</v>
      </c>
      <c r="K1279" s="3" t="s">
        <v>129</v>
      </c>
      <c r="L1279" s="3" t="s">
        <v>130</v>
      </c>
      <c r="M1279" s="3" t="s">
        <v>8355</v>
      </c>
      <c r="N1279" s="3" t="s">
        <v>2861</v>
      </c>
      <c r="O1279" s="3">
        <v>346</v>
      </c>
    </row>
    <row r="1280" spans="1:16" x14ac:dyDescent="0.25">
      <c r="A1280" s="3" t="s">
        <v>2862</v>
      </c>
      <c r="B1280" s="3" t="s">
        <v>124</v>
      </c>
      <c r="C1280" s="3" t="s">
        <v>11</v>
      </c>
      <c r="D1280" s="3" t="s">
        <v>125</v>
      </c>
      <c r="E1280" s="3" t="s">
        <v>126</v>
      </c>
      <c r="F1280" s="3" t="s">
        <v>127</v>
      </c>
      <c r="G1280" s="3">
        <v>1335038</v>
      </c>
      <c r="H1280" s="3">
        <v>1335652</v>
      </c>
      <c r="I1280" s="3" t="s">
        <v>159</v>
      </c>
      <c r="J1280" s="3">
        <v>615</v>
      </c>
      <c r="K1280" s="3" t="s">
        <v>129</v>
      </c>
      <c r="L1280" s="3" t="s">
        <v>130</v>
      </c>
      <c r="M1280" s="3" t="s">
        <v>2863</v>
      </c>
      <c r="N1280" s="3" t="s">
        <v>355</v>
      </c>
      <c r="O1280" s="3">
        <v>204</v>
      </c>
    </row>
    <row r="1281" spans="1:15" x14ac:dyDescent="0.25">
      <c r="A1281" s="3" t="s">
        <v>2864</v>
      </c>
      <c r="B1281" s="3" t="s">
        <v>124</v>
      </c>
      <c r="C1281" s="3" t="s">
        <v>11</v>
      </c>
      <c r="D1281" s="3" t="s">
        <v>125</v>
      </c>
      <c r="E1281" s="3" t="s">
        <v>126</v>
      </c>
      <c r="F1281" s="3" t="s">
        <v>127</v>
      </c>
      <c r="G1281" s="3">
        <v>1335815</v>
      </c>
      <c r="H1281" s="3">
        <v>1336297</v>
      </c>
      <c r="I1281" s="3" t="s">
        <v>128</v>
      </c>
      <c r="J1281" s="3">
        <v>483</v>
      </c>
      <c r="K1281" s="3" t="s">
        <v>129</v>
      </c>
      <c r="L1281" s="3" t="s">
        <v>130</v>
      </c>
      <c r="M1281" s="3" t="s">
        <v>8356</v>
      </c>
      <c r="N1281" s="3" t="s">
        <v>2865</v>
      </c>
      <c r="O1281" s="3">
        <v>160</v>
      </c>
    </row>
    <row r="1282" spans="1:15" x14ac:dyDescent="0.25">
      <c r="A1282" s="3" t="s">
        <v>2866</v>
      </c>
      <c r="B1282" s="3" t="s">
        <v>124</v>
      </c>
      <c r="C1282" s="3" t="s">
        <v>11</v>
      </c>
      <c r="D1282" s="3" t="s">
        <v>125</v>
      </c>
      <c r="E1282" s="3" t="s">
        <v>126</v>
      </c>
      <c r="F1282" s="3" t="s">
        <v>127</v>
      </c>
      <c r="G1282" s="3">
        <v>1336404</v>
      </c>
      <c r="H1282" s="3">
        <v>1337603</v>
      </c>
      <c r="I1282" s="3" t="s">
        <v>159</v>
      </c>
      <c r="J1282" s="3">
        <v>1200</v>
      </c>
      <c r="K1282" s="3" t="s">
        <v>129</v>
      </c>
      <c r="L1282" s="3" t="s">
        <v>130</v>
      </c>
      <c r="M1282" s="3" t="s">
        <v>8357</v>
      </c>
      <c r="N1282" s="3" t="s">
        <v>157</v>
      </c>
      <c r="O1282" s="3">
        <v>399</v>
      </c>
    </row>
    <row r="1283" spans="1:15" x14ac:dyDescent="0.25">
      <c r="A1283" s="3" t="s">
        <v>2867</v>
      </c>
      <c r="B1283" s="3" t="s">
        <v>124</v>
      </c>
      <c r="C1283" s="3" t="s">
        <v>11</v>
      </c>
      <c r="D1283" s="3" t="s">
        <v>125</v>
      </c>
      <c r="E1283" s="3" t="s">
        <v>126</v>
      </c>
      <c r="F1283" s="3" t="s">
        <v>127</v>
      </c>
      <c r="G1283" s="3">
        <v>1338253</v>
      </c>
      <c r="H1283" s="3">
        <v>1338492</v>
      </c>
      <c r="I1283" s="3" t="s">
        <v>128</v>
      </c>
      <c r="J1283" s="3">
        <v>240</v>
      </c>
      <c r="K1283" s="3" t="s">
        <v>129</v>
      </c>
      <c r="L1283" s="3" t="s">
        <v>130</v>
      </c>
      <c r="M1283" s="3" t="s">
        <v>2868</v>
      </c>
      <c r="N1283" s="3" t="s">
        <v>2403</v>
      </c>
      <c r="O1283" s="3">
        <v>79</v>
      </c>
    </row>
    <row r="1284" spans="1:15" x14ac:dyDescent="0.25">
      <c r="A1284" s="3" t="s">
        <v>2869</v>
      </c>
      <c r="B1284" s="3" t="s">
        <v>124</v>
      </c>
      <c r="C1284" s="3" t="s">
        <v>11</v>
      </c>
      <c r="D1284" s="3" t="s">
        <v>125</v>
      </c>
      <c r="E1284" s="3" t="s">
        <v>126</v>
      </c>
      <c r="F1284" s="3" t="s">
        <v>127</v>
      </c>
      <c r="G1284" s="3">
        <v>1338520</v>
      </c>
      <c r="H1284" s="3">
        <v>1338978</v>
      </c>
      <c r="I1284" s="3" t="s">
        <v>128</v>
      </c>
      <c r="J1284" s="3">
        <v>459</v>
      </c>
      <c r="K1284" s="3" t="s">
        <v>129</v>
      </c>
      <c r="L1284" s="3" t="s">
        <v>130</v>
      </c>
      <c r="M1284" s="3" t="s">
        <v>2870</v>
      </c>
      <c r="N1284" s="3" t="s">
        <v>2871</v>
      </c>
      <c r="O1284" s="3">
        <v>152</v>
      </c>
    </row>
    <row r="1285" spans="1:15" x14ac:dyDescent="0.25">
      <c r="A1285" s="3" t="s">
        <v>2872</v>
      </c>
      <c r="B1285" s="3" t="s">
        <v>124</v>
      </c>
      <c r="C1285" s="3" t="s">
        <v>11</v>
      </c>
      <c r="D1285" s="3" t="s">
        <v>125</v>
      </c>
      <c r="E1285" s="3" t="s">
        <v>126</v>
      </c>
      <c r="F1285" s="3" t="s">
        <v>127</v>
      </c>
      <c r="G1285" s="3">
        <v>1338948</v>
      </c>
      <c r="H1285" s="3">
        <v>1341113</v>
      </c>
      <c r="I1285" s="3" t="s">
        <v>128</v>
      </c>
      <c r="J1285" s="3">
        <v>2166</v>
      </c>
      <c r="K1285" s="3" t="s">
        <v>129</v>
      </c>
      <c r="L1285" s="3" t="s">
        <v>130</v>
      </c>
      <c r="M1285" s="3" t="s">
        <v>8432</v>
      </c>
      <c r="N1285" s="3" t="s">
        <v>2873</v>
      </c>
      <c r="O1285" s="3">
        <v>721</v>
      </c>
    </row>
    <row r="1286" spans="1:15" x14ac:dyDescent="0.25">
      <c r="A1286" s="3" t="s">
        <v>2874</v>
      </c>
      <c r="B1286" s="3" t="s">
        <v>124</v>
      </c>
      <c r="C1286" s="3" t="s">
        <v>11</v>
      </c>
      <c r="D1286" s="3" t="s">
        <v>125</v>
      </c>
      <c r="E1286" s="3" t="s">
        <v>126</v>
      </c>
      <c r="F1286" s="3" t="s">
        <v>127</v>
      </c>
      <c r="G1286" s="3">
        <v>1341237</v>
      </c>
      <c r="H1286" s="3">
        <v>1341977</v>
      </c>
      <c r="I1286" s="3" t="s">
        <v>128</v>
      </c>
      <c r="J1286" s="3">
        <v>741</v>
      </c>
      <c r="K1286" s="3" t="s">
        <v>129</v>
      </c>
      <c r="L1286" s="3" t="s">
        <v>130</v>
      </c>
      <c r="M1286" s="3" t="s">
        <v>8433</v>
      </c>
      <c r="N1286" s="3" t="s">
        <v>2116</v>
      </c>
      <c r="O1286" s="3">
        <v>246</v>
      </c>
    </row>
    <row r="1287" spans="1:15" x14ac:dyDescent="0.25">
      <c r="A1287" s="3" t="s">
        <v>2875</v>
      </c>
      <c r="B1287" s="3" t="s">
        <v>124</v>
      </c>
      <c r="C1287" s="3" t="s">
        <v>11</v>
      </c>
      <c r="D1287" s="3" t="s">
        <v>125</v>
      </c>
      <c r="E1287" s="3" t="s">
        <v>126</v>
      </c>
      <c r="F1287" s="3" t="s">
        <v>127</v>
      </c>
      <c r="G1287" s="3">
        <v>1342121</v>
      </c>
      <c r="H1287" s="3">
        <v>1343698</v>
      </c>
      <c r="I1287" s="3" t="s">
        <v>128</v>
      </c>
      <c r="J1287" s="3">
        <v>1578</v>
      </c>
      <c r="K1287" s="3" t="s">
        <v>129</v>
      </c>
      <c r="L1287" s="3" t="s">
        <v>130</v>
      </c>
      <c r="M1287" s="3" t="s">
        <v>2876</v>
      </c>
      <c r="N1287" s="3" t="s">
        <v>2877</v>
      </c>
      <c r="O1287" s="3">
        <v>525</v>
      </c>
    </row>
    <row r="1288" spans="1:15" x14ac:dyDescent="0.25">
      <c r="A1288" s="3" t="s">
        <v>2878</v>
      </c>
      <c r="B1288" s="3" t="s">
        <v>124</v>
      </c>
      <c r="C1288" s="3" t="s">
        <v>11</v>
      </c>
      <c r="D1288" s="3" t="s">
        <v>125</v>
      </c>
      <c r="E1288" s="3" t="s">
        <v>126</v>
      </c>
      <c r="F1288" s="3" t="s">
        <v>127</v>
      </c>
      <c r="G1288" s="3">
        <v>1343844</v>
      </c>
      <c r="H1288" s="3">
        <v>1344806</v>
      </c>
      <c r="I1288" s="3" t="s">
        <v>128</v>
      </c>
      <c r="J1288" s="3">
        <v>963</v>
      </c>
      <c r="K1288" s="3" t="s">
        <v>129</v>
      </c>
      <c r="L1288" s="3" t="s">
        <v>130</v>
      </c>
      <c r="M1288" s="3" t="s">
        <v>8359</v>
      </c>
      <c r="N1288" s="3" t="s">
        <v>761</v>
      </c>
      <c r="O1288" s="3">
        <v>320</v>
      </c>
    </row>
    <row r="1289" spans="1:15" x14ac:dyDescent="0.25">
      <c r="A1289" s="3" t="s">
        <v>2879</v>
      </c>
      <c r="B1289" s="3" t="s">
        <v>124</v>
      </c>
      <c r="C1289" s="3" t="s">
        <v>11</v>
      </c>
      <c r="D1289" s="3" t="s">
        <v>125</v>
      </c>
      <c r="E1289" s="3" t="s">
        <v>126</v>
      </c>
      <c r="F1289" s="3" t="s">
        <v>127</v>
      </c>
      <c r="G1289" s="3">
        <v>1344837</v>
      </c>
      <c r="H1289" s="3">
        <v>1345877</v>
      </c>
      <c r="I1289" s="3" t="s">
        <v>159</v>
      </c>
      <c r="J1289" s="3">
        <v>1041</v>
      </c>
      <c r="K1289" s="3" t="s">
        <v>129</v>
      </c>
      <c r="L1289" s="3" t="s">
        <v>130</v>
      </c>
      <c r="M1289" s="3" t="s">
        <v>2880</v>
      </c>
      <c r="N1289" s="3" t="s">
        <v>2881</v>
      </c>
      <c r="O1289" s="3">
        <v>346</v>
      </c>
    </row>
    <row r="1290" spans="1:15" x14ac:dyDescent="0.25">
      <c r="A1290" s="3" t="s">
        <v>2882</v>
      </c>
      <c r="B1290" s="3" t="s">
        <v>124</v>
      </c>
      <c r="C1290" s="3" t="s">
        <v>11</v>
      </c>
      <c r="D1290" s="3" t="s">
        <v>125</v>
      </c>
      <c r="E1290" s="3" t="s">
        <v>126</v>
      </c>
      <c r="F1290" s="3" t="s">
        <v>127</v>
      </c>
      <c r="G1290" s="3">
        <v>1345958</v>
      </c>
      <c r="H1290" s="3">
        <v>1347010</v>
      </c>
      <c r="I1290" s="3" t="s">
        <v>159</v>
      </c>
      <c r="J1290" s="3">
        <v>1053</v>
      </c>
      <c r="K1290" s="3" t="s">
        <v>129</v>
      </c>
      <c r="L1290" s="3" t="s">
        <v>130</v>
      </c>
      <c r="M1290" s="3" t="s">
        <v>8360</v>
      </c>
      <c r="N1290" s="3" t="s">
        <v>2883</v>
      </c>
      <c r="O1290" s="3">
        <v>350</v>
      </c>
    </row>
    <row r="1291" spans="1:15" x14ac:dyDescent="0.25">
      <c r="A1291" s="3" t="s">
        <v>2884</v>
      </c>
      <c r="B1291" s="3" t="s">
        <v>124</v>
      </c>
      <c r="C1291" s="3" t="s">
        <v>11</v>
      </c>
      <c r="D1291" s="3" t="s">
        <v>125</v>
      </c>
      <c r="E1291" s="3" t="s">
        <v>126</v>
      </c>
      <c r="F1291" s="3" t="s">
        <v>127</v>
      </c>
      <c r="G1291" s="3">
        <v>1347448</v>
      </c>
      <c r="H1291" s="3">
        <v>1349172</v>
      </c>
      <c r="I1291" s="3" t="s">
        <v>128</v>
      </c>
      <c r="J1291" s="3">
        <v>1725</v>
      </c>
      <c r="K1291" s="3" t="s">
        <v>129</v>
      </c>
      <c r="L1291" s="3" t="s">
        <v>130</v>
      </c>
      <c r="M1291" s="3" t="s">
        <v>2885</v>
      </c>
      <c r="N1291" s="3" t="s">
        <v>2886</v>
      </c>
      <c r="O1291" s="3">
        <v>574</v>
      </c>
    </row>
    <row r="1292" spans="1:15" x14ac:dyDescent="0.25">
      <c r="A1292" s="3" t="s">
        <v>2887</v>
      </c>
      <c r="B1292" s="3" t="s">
        <v>124</v>
      </c>
      <c r="C1292" s="3" t="s">
        <v>11</v>
      </c>
      <c r="D1292" s="3" t="s">
        <v>125</v>
      </c>
      <c r="E1292" s="3" t="s">
        <v>126</v>
      </c>
      <c r="F1292" s="3" t="s">
        <v>127</v>
      </c>
      <c r="G1292" s="3">
        <v>1349216</v>
      </c>
      <c r="H1292" s="3">
        <v>1350451</v>
      </c>
      <c r="I1292" s="3" t="s">
        <v>128</v>
      </c>
      <c r="J1292" s="3">
        <v>1236</v>
      </c>
      <c r="K1292" s="3" t="s">
        <v>129</v>
      </c>
      <c r="L1292" s="3" t="s">
        <v>130</v>
      </c>
      <c r="M1292" s="3" t="s">
        <v>2888</v>
      </c>
      <c r="N1292" s="3" t="s">
        <v>2889</v>
      </c>
      <c r="O1292" s="3">
        <v>411</v>
      </c>
    </row>
    <row r="1293" spans="1:15" x14ac:dyDescent="0.25">
      <c r="A1293" s="3" t="s">
        <v>2890</v>
      </c>
      <c r="B1293" s="3" t="s">
        <v>124</v>
      </c>
      <c r="C1293" s="3" t="s">
        <v>11</v>
      </c>
      <c r="D1293" s="3" t="s">
        <v>125</v>
      </c>
      <c r="E1293" s="3" t="s">
        <v>126</v>
      </c>
      <c r="F1293" s="3" t="s">
        <v>127</v>
      </c>
      <c r="G1293" s="3">
        <v>1350524</v>
      </c>
      <c r="H1293" s="3">
        <v>1351390</v>
      </c>
      <c r="I1293" s="3" t="s">
        <v>128</v>
      </c>
      <c r="J1293" s="3">
        <v>867</v>
      </c>
      <c r="K1293" s="3" t="s">
        <v>129</v>
      </c>
      <c r="L1293" s="3" t="s">
        <v>130</v>
      </c>
      <c r="M1293" s="3" t="s">
        <v>2891</v>
      </c>
      <c r="N1293" s="3" t="s">
        <v>2892</v>
      </c>
      <c r="O1293" s="3">
        <v>288</v>
      </c>
    </row>
    <row r="1294" spans="1:15" x14ac:dyDescent="0.25">
      <c r="A1294" s="3" t="s">
        <v>2893</v>
      </c>
      <c r="B1294" s="3" t="s">
        <v>124</v>
      </c>
      <c r="C1294" s="3" t="s">
        <v>11</v>
      </c>
      <c r="D1294" s="3" t="s">
        <v>125</v>
      </c>
      <c r="E1294" s="3" t="s">
        <v>126</v>
      </c>
      <c r="F1294" s="3" t="s">
        <v>127</v>
      </c>
      <c r="G1294" s="3">
        <v>1351387</v>
      </c>
      <c r="H1294" s="3">
        <v>1352241</v>
      </c>
      <c r="I1294" s="3" t="s">
        <v>128</v>
      </c>
      <c r="J1294" s="3">
        <v>855</v>
      </c>
      <c r="K1294" s="3" t="s">
        <v>129</v>
      </c>
      <c r="L1294" s="3" t="s">
        <v>130</v>
      </c>
      <c r="M1294" s="3" t="s">
        <v>2894</v>
      </c>
      <c r="N1294" s="3" t="s">
        <v>2208</v>
      </c>
      <c r="O1294" s="3">
        <v>284</v>
      </c>
    </row>
    <row r="1295" spans="1:15" x14ac:dyDescent="0.25">
      <c r="A1295" s="3" t="s">
        <v>2895</v>
      </c>
      <c r="B1295" s="3" t="s">
        <v>124</v>
      </c>
      <c r="C1295" s="3" t="s">
        <v>11</v>
      </c>
      <c r="D1295" s="3" t="s">
        <v>125</v>
      </c>
      <c r="E1295" s="3" t="s">
        <v>126</v>
      </c>
      <c r="F1295" s="3" t="s">
        <v>127</v>
      </c>
      <c r="G1295" s="3">
        <v>1352250</v>
      </c>
      <c r="H1295" s="3">
        <v>1353011</v>
      </c>
      <c r="I1295" s="3" t="s">
        <v>128</v>
      </c>
      <c r="J1295" s="3">
        <v>762</v>
      </c>
      <c r="K1295" s="3" t="s">
        <v>129</v>
      </c>
      <c r="L1295" s="3" t="s">
        <v>130</v>
      </c>
      <c r="M1295" s="3" t="s">
        <v>2896</v>
      </c>
      <c r="N1295" s="3" t="s">
        <v>725</v>
      </c>
      <c r="O1295" s="3">
        <v>253</v>
      </c>
    </row>
    <row r="1296" spans="1:15" x14ac:dyDescent="0.25">
      <c r="A1296" s="3" t="s">
        <v>2897</v>
      </c>
      <c r="B1296" s="3" t="s">
        <v>124</v>
      </c>
      <c r="C1296" s="3" t="s">
        <v>11</v>
      </c>
      <c r="D1296" s="3" t="s">
        <v>125</v>
      </c>
      <c r="E1296" s="3" t="s">
        <v>126</v>
      </c>
      <c r="F1296" s="3" t="s">
        <v>127</v>
      </c>
      <c r="G1296" s="3">
        <v>1353022</v>
      </c>
      <c r="H1296" s="3">
        <v>1354005</v>
      </c>
      <c r="I1296" s="3" t="s">
        <v>128</v>
      </c>
      <c r="J1296" s="3">
        <v>984</v>
      </c>
      <c r="K1296" s="3" t="s">
        <v>129</v>
      </c>
      <c r="L1296" s="3" t="s">
        <v>130</v>
      </c>
      <c r="M1296" s="3" t="s">
        <v>2898</v>
      </c>
      <c r="N1296" s="3" t="s">
        <v>319</v>
      </c>
      <c r="O1296" s="3">
        <v>327</v>
      </c>
    </row>
    <row r="1297" spans="1:16" x14ac:dyDescent="0.25">
      <c r="A1297" s="3" t="s">
        <v>2899</v>
      </c>
      <c r="B1297" s="3" t="s">
        <v>124</v>
      </c>
      <c r="C1297" s="3" t="s">
        <v>11</v>
      </c>
      <c r="D1297" s="3" t="s">
        <v>125</v>
      </c>
      <c r="E1297" s="3" t="s">
        <v>126</v>
      </c>
      <c r="F1297" s="3" t="s">
        <v>127</v>
      </c>
      <c r="G1297" s="3">
        <v>1354176</v>
      </c>
      <c r="H1297" s="3">
        <v>1355207</v>
      </c>
      <c r="I1297" s="3" t="s">
        <v>128</v>
      </c>
      <c r="J1297" s="3">
        <v>1032</v>
      </c>
      <c r="K1297" s="3" t="s">
        <v>129</v>
      </c>
      <c r="L1297" s="3" t="s">
        <v>130</v>
      </c>
      <c r="M1297" s="3" t="s">
        <v>2900</v>
      </c>
      <c r="N1297" s="3" t="s">
        <v>413</v>
      </c>
      <c r="O1297" s="3">
        <v>343</v>
      </c>
    </row>
    <row r="1298" spans="1:16" x14ac:dyDescent="0.25">
      <c r="A1298" s="3" t="s">
        <v>2901</v>
      </c>
      <c r="B1298" s="3" t="s">
        <v>124</v>
      </c>
      <c r="C1298" s="3" t="s">
        <v>11</v>
      </c>
      <c r="D1298" s="3" t="s">
        <v>125</v>
      </c>
      <c r="E1298" s="3" t="s">
        <v>126</v>
      </c>
      <c r="F1298" s="3" t="s">
        <v>127</v>
      </c>
      <c r="G1298" s="3">
        <v>1355335</v>
      </c>
      <c r="H1298" s="3">
        <v>1356015</v>
      </c>
      <c r="I1298" s="3" t="s">
        <v>128</v>
      </c>
      <c r="J1298" s="3">
        <v>681</v>
      </c>
      <c r="K1298" s="3" t="s">
        <v>129</v>
      </c>
      <c r="L1298" s="3" t="s">
        <v>130</v>
      </c>
      <c r="M1298" s="3" t="s">
        <v>2902</v>
      </c>
      <c r="N1298" s="3" t="s">
        <v>141</v>
      </c>
      <c r="O1298" s="3">
        <v>226</v>
      </c>
    </row>
    <row r="1299" spans="1:16" x14ac:dyDescent="0.25">
      <c r="A1299" s="3" t="s">
        <v>2903</v>
      </c>
      <c r="B1299" s="3" t="s">
        <v>124</v>
      </c>
      <c r="C1299" s="3" t="s">
        <v>11</v>
      </c>
      <c r="D1299" s="3" t="s">
        <v>125</v>
      </c>
      <c r="E1299" s="3" t="s">
        <v>126</v>
      </c>
      <c r="F1299" s="3" t="s">
        <v>127</v>
      </c>
      <c r="G1299" s="3">
        <v>1356012</v>
      </c>
      <c r="H1299" s="3">
        <v>1357310</v>
      </c>
      <c r="I1299" s="3" t="s">
        <v>159</v>
      </c>
      <c r="J1299" s="3">
        <v>1299</v>
      </c>
      <c r="K1299" s="3" t="s">
        <v>129</v>
      </c>
      <c r="L1299" s="3" t="s">
        <v>130</v>
      </c>
      <c r="M1299" s="3" t="s">
        <v>2904</v>
      </c>
      <c r="N1299" s="3" t="s">
        <v>2905</v>
      </c>
      <c r="O1299" s="3">
        <v>432</v>
      </c>
    </row>
    <row r="1300" spans="1:16" x14ac:dyDescent="0.25">
      <c r="A1300" s="3" t="s">
        <v>2906</v>
      </c>
      <c r="B1300" s="3" t="s">
        <v>124</v>
      </c>
      <c r="C1300" s="3" t="s">
        <v>11</v>
      </c>
      <c r="D1300" s="3" t="s">
        <v>125</v>
      </c>
      <c r="E1300" s="3" t="s">
        <v>126</v>
      </c>
      <c r="F1300" s="3" t="s">
        <v>127</v>
      </c>
      <c r="G1300" s="3">
        <v>1357531</v>
      </c>
      <c r="H1300" s="3">
        <v>1358268</v>
      </c>
      <c r="I1300" s="3" t="s">
        <v>128</v>
      </c>
      <c r="J1300" s="3">
        <v>738</v>
      </c>
      <c r="K1300" s="3" t="s">
        <v>129</v>
      </c>
      <c r="L1300" s="3" t="s">
        <v>130</v>
      </c>
      <c r="M1300" s="3" t="s">
        <v>2907</v>
      </c>
      <c r="N1300" s="3" t="s">
        <v>219</v>
      </c>
      <c r="O1300" s="3">
        <v>245</v>
      </c>
    </row>
    <row r="1301" spans="1:16" x14ac:dyDescent="0.25">
      <c r="A1301" s="3" t="s">
        <v>2908</v>
      </c>
      <c r="B1301" s="3" t="s">
        <v>124</v>
      </c>
      <c r="C1301" s="3" t="s">
        <v>11</v>
      </c>
      <c r="D1301" s="3" t="s">
        <v>125</v>
      </c>
      <c r="E1301" s="3" t="s">
        <v>126</v>
      </c>
      <c r="F1301" s="3" t="s">
        <v>127</v>
      </c>
      <c r="G1301" s="3">
        <v>1358326</v>
      </c>
      <c r="H1301" s="3">
        <v>1358721</v>
      </c>
      <c r="I1301" s="3" t="s">
        <v>159</v>
      </c>
      <c r="J1301" s="3">
        <v>396</v>
      </c>
      <c r="K1301" s="3" t="s">
        <v>129</v>
      </c>
      <c r="L1301" s="3" t="s">
        <v>130</v>
      </c>
      <c r="M1301" s="3" t="s">
        <v>2909</v>
      </c>
      <c r="N1301" s="3" t="s">
        <v>141</v>
      </c>
      <c r="O1301" s="3">
        <v>131</v>
      </c>
    </row>
    <row r="1302" spans="1:16" x14ac:dyDescent="0.25">
      <c r="A1302" s="3" t="s">
        <v>2910</v>
      </c>
      <c r="B1302" s="3" t="s">
        <v>124</v>
      </c>
      <c r="C1302" s="3" t="s">
        <v>11</v>
      </c>
      <c r="D1302" s="3" t="s">
        <v>125</v>
      </c>
      <c r="E1302" s="3" t="s">
        <v>126</v>
      </c>
      <c r="F1302" s="3" t="s">
        <v>127</v>
      </c>
      <c r="G1302" s="3">
        <v>1358830</v>
      </c>
      <c r="H1302" s="3">
        <v>1359999</v>
      </c>
      <c r="I1302" s="3" t="s">
        <v>159</v>
      </c>
      <c r="J1302" s="3">
        <v>1170</v>
      </c>
      <c r="K1302" s="3" t="s">
        <v>129</v>
      </c>
      <c r="L1302" s="3" t="s">
        <v>130</v>
      </c>
      <c r="M1302" s="3" t="s">
        <v>2911</v>
      </c>
      <c r="N1302" s="3" t="s">
        <v>141</v>
      </c>
      <c r="O1302" s="3">
        <v>389</v>
      </c>
    </row>
    <row r="1303" spans="1:16" x14ac:dyDescent="0.25">
      <c r="A1303" s="3" t="s">
        <v>2912</v>
      </c>
      <c r="B1303" s="3" t="s">
        <v>124</v>
      </c>
      <c r="C1303" s="3" t="s">
        <v>11</v>
      </c>
      <c r="D1303" s="3" t="s">
        <v>125</v>
      </c>
      <c r="E1303" s="3" t="s">
        <v>126</v>
      </c>
      <c r="F1303" s="3" t="s">
        <v>127</v>
      </c>
      <c r="G1303" s="3">
        <v>1360108</v>
      </c>
      <c r="H1303" s="3">
        <v>1361352</v>
      </c>
      <c r="I1303" s="3" t="s">
        <v>159</v>
      </c>
      <c r="J1303" s="3">
        <v>1245</v>
      </c>
      <c r="K1303" s="3" t="s">
        <v>129</v>
      </c>
      <c r="L1303" s="3" t="s">
        <v>130</v>
      </c>
      <c r="M1303" s="3" t="s">
        <v>2913</v>
      </c>
      <c r="N1303" s="3" t="s">
        <v>2914</v>
      </c>
      <c r="O1303" s="3">
        <v>414</v>
      </c>
    </row>
    <row r="1304" spans="1:16" x14ac:dyDescent="0.25">
      <c r="A1304" s="3" t="s">
        <v>2915</v>
      </c>
      <c r="B1304" s="3" t="s">
        <v>124</v>
      </c>
      <c r="C1304" s="3" t="s">
        <v>11</v>
      </c>
      <c r="D1304" s="3" t="s">
        <v>125</v>
      </c>
      <c r="E1304" s="3" t="s">
        <v>126</v>
      </c>
      <c r="F1304" s="3" t="s">
        <v>127</v>
      </c>
      <c r="G1304" s="3">
        <v>1361447</v>
      </c>
      <c r="H1304" s="3">
        <v>1363024</v>
      </c>
      <c r="I1304" s="3" t="s">
        <v>159</v>
      </c>
      <c r="J1304" s="3">
        <v>1578</v>
      </c>
      <c r="K1304" s="3" t="s">
        <v>129</v>
      </c>
      <c r="L1304" s="3" t="s">
        <v>130</v>
      </c>
      <c r="M1304" s="3" t="s">
        <v>8434</v>
      </c>
      <c r="N1304" s="3" t="s">
        <v>2916</v>
      </c>
      <c r="O1304" s="3">
        <v>525</v>
      </c>
    </row>
    <row r="1305" spans="1:16" x14ac:dyDescent="0.25">
      <c r="A1305" s="3" t="s">
        <v>2917</v>
      </c>
      <c r="B1305" s="3" t="s">
        <v>124</v>
      </c>
      <c r="C1305" s="3" t="s">
        <v>11</v>
      </c>
      <c r="D1305" s="3" t="s">
        <v>125</v>
      </c>
      <c r="E1305" s="3" t="s">
        <v>126</v>
      </c>
      <c r="F1305" s="3" t="s">
        <v>127</v>
      </c>
      <c r="G1305" s="3">
        <v>1363021</v>
      </c>
      <c r="H1305" s="3">
        <v>1363854</v>
      </c>
      <c r="I1305" s="3" t="s">
        <v>159</v>
      </c>
      <c r="J1305" s="3">
        <v>834</v>
      </c>
      <c r="K1305" s="3" t="s">
        <v>129</v>
      </c>
      <c r="L1305" s="3" t="s">
        <v>130</v>
      </c>
      <c r="M1305" s="3" t="s">
        <v>2918</v>
      </c>
      <c r="N1305" s="3" t="s">
        <v>413</v>
      </c>
      <c r="O1305" s="3">
        <v>277</v>
      </c>
    </row>
    <row r="1306" spans="1:16" x14ac:dyDescent="0.25">
      <c r="A1306" s="3" t="s">
        <v>2919</v>
      </c>
      <c r="B1306" s="3" t="s">
        <v>124</v>
      </c>
      <c r="C1306" s="3" t="s">
        <v>11</v>
      </c>
      <c r="D1306" s="3" t="s">
        <v>125</v>
      </c>
      <c r="E1306" s="3" t="s">
        <v>126</v>
      </c>
      <c r="F1306" s="3" t="s">
        <v>127</v>
      </c>
      <c r="G1306" s="3">
        <v>1364082</v>
      </c>
      <c r="H1306" s="3">
        <v>1364882</v>
      </c>
      <c r="I1306" s="3" t="s">
        <v>128</v>
      </c>
      <c r="J1306" s="3">
        <v>801</v>
      </c>
      <c r="K1306" s="3" t="s">
        <v>129</v>
      </c>
      <c r="L1306" s="3" t="s">
        <v>130</v>
      </c>
      <c r="M1306" s="3" t="s">
        <v>2920</v>
      </c>
      <c r="N1306" s="3" t="s">
        <v>2921</v>
      </c>
      <c r="O1306" s="3">
        <v>266</v>
      </c>
    </row>
    <row r="1307" spans="1:16" x14ac:dyDescent="0.25">
      <c r="A1307" s="3" t="s">
        <v>2922</v>
      </c>
      <c r="B1307" s="3" t="s">
        <v>124</v>
      </c>
      <c r="C1307" s="3" t="s">
        <v>11</v>
      </c>
      <c r="D1307" s="3" t="s">
        <v>125</v>
      </c>
      <c r="E1307" s="3" t="s">
        <v>126</v>
      </c>
      <c r="F1307" s="3" t="s">
        <v>127</v>
      </c>
      <c r="G1307" s="3">
        <v>1364919</v>
      </c>
      <c r="H1307" s="3">
        <v>1365875</v>
      </c>
      <c r="I1307" s="3" t="s">
        <v>128</v>
      </c>
      <c r="J1307" s="3">
        <v>957</v>
      </c>
      <c r="K1307" s="3" t="s">
        <v>129</v>
      </c>
      <c r="L1307" s="3" t="s">
        <v>130</v>
      </c>
      <c r="M1307" s="3" t="s">
        <v>2923</v>
      </c>
      <c r="N1307" s="3" t="s">
        <v>2924</v>
      </c>
      <c r="O1307" s="3">
        <v>318</v>
      </c>
    </row>
    <row r="1308" spans="1:16" x14ac:dyDescent="0.25">
      <c r="A1308" s="3" t="s">
        <v>2925</v>
      </c>
      <c r="B1308" s="3" t="s">
        <v>124</v>
      </c>
      <c r="C1308" s="3" t="s">
        <v>11</v>
      </c>
      <c r="D1308" s="3" t="s">
        <v>125</v>
      </c>
      <c r="E1308" s="3" t="s">
        <v>126</v>
      </c>
      <c r="F1308" s="3" t="s">
        <v>127</v>
      </c>
      <c r="G1308" s="3">
        <v>1365990</v>
      </c>
      <c r="H1308" s="3">
        <v>1366859</v>
      </c>
      <c r="I1308" s="3" t="s">
        <v>128</v>
      </c>
      <c r="J1308" s="3">
        <v>870</v>
      </c>
      <c r="K1308" s="3" t="s">
        <v>129</v>
      </c>
      <c r="L1308" s="3" t="s">
        <v>130</v>
      </c>
      <c r="M1308" s="3" t="s">
        <v>2926</v>
      </c>
      <c r="N1308" s="3" t="s">
        <v>2927</v>
      </c>
      <c r="O1308" s="3">
        <v>289</v>
      </c>
    </row>
    <row r="1309" spans="1:16" x14ac:dyDescent="0.25">
      <c r="A1309" s="3" t="s">
        <v>2928</v>
      </c>
      <c r="B1309" s="3" t="s">
        <v>124</v>
      </c>
      <c r="C1309" s="3" t="s">
        <v>70</v>
      </c>
      <c r="D1309" s="3" t="s">
        <v>125</v>
      </c>
      <c r="E1309" s="3" t="s">
        <v>126</v>
      </c>
      <c r="F1309" s="3" t="s">
        <v>127</v>
      </c>
      <c r="G1309" s="3">
        <v>1366856</v>
      </c>
      <c r="H1309" s="3">
        <v>1367686</v>
      </c>
      <c r="I1309" s="3" t="s">
        <v>128</v>
      </c>
      <c r="J1309" s="3">
        <v>831</v>
      </c>
      <c r="K1309" s="3" t="s">
        <v>129</v>
      </c>
      <c r="L1309" s="3" t="s">
        <v>337</v>
      </c>
      <c r="N1309" s="3" t="s">
        <v>2929</v>
      </c>
      <c r="O1309" s="3">
        <v>0</v>
      </c>
      <c r="P1309" s="3" t="s">
        <v>339</v>
      </c>
    </row>
    <row r="1310" spans="1:16" x14ac:dyDescent="0.25">
      <c r="A1310" s="3" t="s">
        <v>2930</v>
      </c>
      <c r="B1310" s="3" t="s">
        <v>124</v>
      </c>
      <c r="C1310" s="3" t="s">
        <v>11</v>
      </c>
      <c r="D1310" s="3" t="s">
        <v>125</v>
      </c>
      <c r="E1310" s="3" t="s">
        <v>126</v>
      </c>
      <c r="F1310" s="3" t="s">
        <v>127</v>
      </c>
      <c r="G1310" s="3">
        <v>1367788</v>
      </c>
      <c r="H1310" s="3">
        <v>1368975</v>
      </c>
      <c r="I1310" s="3" t="s">
        <v>128</v>
      </c>
      <c r="J1310" s="3">
        <v>1188</v>
      </c>
      <c r="K1310" s="3" t="s">
        <v>129</v>
      </c>
      <c r="L1310" s="3" t="s">
        <v>130</v>
      </c>
      <c r="M1310" s="3" t="s">
        <v>2931</v>
      </c>
      <c r="N1310" s="3" t="s">
        <v>2932</v>
      </c>
      <c r="O1310" s="3">
        <v>395</v>
      </c>
    </row>
    <row r="1311" spans="1:16" x14ac:dyDescent="0.25">
      <c r="A1311" s="3" t="s">
        <v>2933</v>
      </c>
      <c r="B1311" s="3" t="s">
        <v>124</v>
      </c>
      <c r="C1311" s="3" t="s">
        <v>11</v>
      </c>
      <c r="D1311" s="3" t="s">
        <v>125</v>
      </c>
      <c r="E1311" s="3" t="s">
        <v>126</v>
      </c>
      <c r="F1311" s="3" t="s">
        <v>127</v>
      </c>
      <c r="G1311" s="3">
        <v>1368972</v>
      </c>
      <c r="H1311" s="3">
        <v>1370051</v>
      </c>
      <c r="I1311" s="3" t="s">
        <v>128</v>
      </c>
      <c r="J1311" s="3">
        <v>1080</v>
      </c>
      <c r="K1311" s="3" t="s">
        <v>129</v>
      </c>
      <c r="L1311" s="3" t="s">
        <v>130</v>
      </c>
      <c r="M1311" s="3" t="s">
        <v>2934</v>
      </c>
      <c r="N1311" s="3" t="s">
        <v>2935</v>
      </c>
      <c r="O1311" s="3">
        <v>359</v>
      </c>
    </row>
    <row r="1312" spans="1:16" x14ac:dyDescent="0.25">
      <c r="A1312" s="3" t="s">
        <v>2936</v>
      </c>
      <c r="B1312" s="3" t="s">
        <v>124</v>
      </c>
      <c r="C1312" s="3" t="s">
        <v>11</v>
      </c>
      <c r="D1312" s="3" t="s">
        <v>125</v>
      </c>
      <c r="E1312" s="3" t="s">
        <v>126</v>
      </c>
      <c r="F1312" s="3" t="s">
        <v>127</v>
      </c>
      <c r="G1312" s="3">
        <v>1370706</v>
      </c>
      <c r="H1312" s="3">
        <v>1371575</v>
      </c>
      <c r="I1312" s="3" t="s">
        <v>128</v>
      </c>
      <c r="J1312" s="3">
        <v>870</v>
      </c>
      <c r="K1312" s="3" t="s">
        <v>129</v>
      </c>
      <c r="L1312" s="3" t="s">
        <v>130</v>
      </c>
      <c r="M1312" s="3" t="s">
        <v>2937</v>
      </c>
      <c r="N1312" s="3" t="s">
        <v>141</v>
      </c>
      <c r="O1312" s="3">
        <v>289</v>
      </c>
    </row>
    <row r="1313" spans="1:15" x14ac:dyDescent="0.25">
      <c r="A1313" s="3" t="s">
        <v>2938</v>
      </c>
      <c r="B1313" s="3" t="s">
        <v>124</v>
      </c>
      <c r="C1313" s="3" t="s">
        <v>11</v>
      </c>
      <c r="D1313" s="3" t="s">
        <v>125</v>
      </c>
      <c r="E1313" s="3" t="s">
        <v>126</v>
      </c>
      <c r="F1313" s="3" t="s">
        <v>127</v>
      </c>
      <c r="G1313" s="3">
        <v>1371936</v>
      </c>
      <c r="H1313" s="3">
        <v>1373051</v>
      </c>
      <c r="I1313" s="3" t="s">
        <v>128</v>
      </c>
      <c r="J1313" s="3">
        <v>1116</v>
      </c>
      <c r="K1313" s="3" t="s">
        <v>129</v>
      </c>
      <c r="L1313" s="3" t="s">
        <v>130</v>
      </c>
      <c r="M1313" s="3" t="s">
        <v>2939</v>
      </c>
      <c r="N1313" s="3" t="s">
        <v>141</v>
      </c>
      <c r="O1313" s="3">
        <v>371</v>
      </c>
    </row>
    <row r="1314" spans="1:15" x14ac:dyDescent="0.25">
      <c r="A1314" s="3" t="s">
        <v>2940</v>
      </c>
      <c r="B1314" s="3" t="s">
        <v>124</v>
      </c>
      <c r="C1314" s="3" t="s">
        <v>11</v>
      </c>
      <c r="D1314" s="3" t="s">
        <v>125</v>
      </c>
      <c r="E1314" s="3" t="s">
        <v>126</v>
      </c>
      <c r="F1314" s="3" t="s">
        <v>127</v>
      </c>
      <c r="G1314" s="3">
        <v>1373380</v>
      </c>
      <c r="H1314" s="3">
        <v>1374456</v>
      </c>
      <c r="I1314" s="3" t="s">
        <v>128</v>
      </c>
      <c r="J1314" s="3">
        <v>1077</v>
      </c>
      <c r="K1314" s="3" t="s">
        <v>129</v>
      </c>
      <c r="L1314" s="3" t="s">
        <v>130</v>
      </c>
      <c r="M1314" s="3" t="s">
        <v>2941</v>
      </c>
      <c r="N1314" s="3" t="s">
        <v>141</v>
      </c>
      <c r="O1314" s="3">
        <v>358</v>
      </c>
    </row>
    <row r="1315" spans="1:15" x14ac:dyDescent="0.25">
      <c r="A1315" s="3" t="s">
        <v>2942</v>
      </c>
      <c r="B1315" s="3" t="s">
        <v>124</v>
      </c>
      <c r="C1315" s="3" t="s">
        <v>11</v>
      </c>
      <c r="D1315" s="3" t="s">
        <v>125</v>
      </c>
      <c r="E1315" s="3" t="s">
        <v>126</v>
      </c>
      <c r="F1315" s="3" t="s">
        <v>127</v>
      </c>
      <c r="G1315" s="3">
        <v>1374533</v>
      </c>
      <c r="H1315" s="3">
        <v>1375546</v>
      </c>
      <c r="I1315" s="3" t="s">
        <v>128</v>
      </c>
      <c r="J1315" s="3">
        <v>1014</v>
      </c>
      <c r="K1315" s="3" t="s">
        <v>129</v>
      </c>
      <c r="L1315" s="3" t="s">
        <v>130</v>
      </c>
      <c r="M1315" s="3" t="s">
        <v>8435</v>
      </c>
      <c r="N1315" s="3" t="s">
        <v>2943</v>
      </c>
      <c r="O1315" s="3">
        <v>337</v>
      </c>
    </row>
    <row r="1316" spans="1:15" x14ac:dyDescent="0.25">
      <c r="A1316" s="3" t="s">
        <v>2944</v>
      </c>
      <c r="B1316" s="3" t="s">
        <v>124</v>
      </c>
      <c r="C1316" s="3" t="s">
        <v>11</v>
      </c>
      <c r="D1316" s="3" t="s">
        <v>125</v>
      </c>
      <c r="E1316" s="3" t="s">
        <v>126</v>
      </c>
      <c r="F1316" s="3" t="s">
        <v>127</v>
      </c>
      <c r="G1316" s="3">
        <v>1375672</v>
      </c>
      <c r="H1316" s="3">
        <v>1377756</v>
      </c>
      <c r="I1316" s="3" t="s">
        <v>128</v>
      </c>
      <c r="J1316" s="3">
        <v>2085</v>
      </c>
      <c r="K1316" s="3" t="s">
        <v>129</v>
      </c>
      <c r="L1316" s="3" t="s">
        <v>130</v>
      </c>
      <c r="M1316" s="3" t="s">
        <v>8425</v>
      </c>
      <c r="N1316" s="3" t="s">
        <v>2945</v>
      </c>
      <c r="O1316" s="3">
        <v>694</v>
      </c>
    </row>
    <row r="1317" spans="1:15" x14ac:dyDescent="0.25">
      <c r="A1317" s="3" t="s">
        <v>2946</v>
      </c>
      <c r="B1317" s="3" t="s">
        <v>124</v>
      </c>
      <c r="C1317" s="3" t="s">
        <v>11</v>
      </c>
      <c r="D1317" s="3" t="s">
        <v>125</v>
      </c>
      <c r="E1317" s="3" t="s">
        <v>126</v>
      </c>
      <c r="F1317" s="3" t="s">
        <v>127</v>
      </c>
      <c r="G1317" s="3">
        <v>1377759</v>
      </c>
      <c r="H1317" s="3">
        <v>1378424</v>
      </c>
      <c r="I1317" s="3" t="s">
        <v>159</v>
      </c>
      <c r="J1317" s="3">
        <v>666</v>
      </c>
      <c r="K1317" s="3" t="s">
        <v>129</v>
      </c>
      <c r="L1317" s="3" t="s">
        <v>130</v>
      </c>
      <c r="M1317" s="3" t="s">
        <v>8426</v>
      </c>
      <c r="N1317" s="3" t="s">
        <v>2947</v>
      </c>
      <c r="O1317" s="3">
        <v>221</v>
      </c>
    </row>
    <row r="1318" spans="1:15" x14ac:dyDescent="0.25">
      <c r="A1318" s="3" t="s">
        <v>2948</v>
      </c>
      <c r="B1318" s="3" t="s">
        <v>124</v>
      </c>
      <c r="C1318" s="3" t="s">
        <v>11</v>
      </c>
      <c r="D1318" s="3" t="s">
        <v>125</v>
      </c>
      <c r="E1318" s="3" t="s">
        <v>126</v>
      </c>
      <c r="F1318" s="3" t="s">
        <v>127</v>
      </c>
      <c r="G1318" s="3">
        <v>1378537</v>
      </c>
      <c r="H1318" s="3">
        <v>1378836</v>
      </c>
      <c r="I1318" s="3" t="s">
        <v>128</v>
      </c>
      <c r="J1318" s="3">
        <v>300</v>
      </c>
      <c r="K1318" s="3" t="s">
        <v>129</v>
      </c>
      <c r="L1318" s="3" t="s">
        <v>130</v>
      </c>
      <c r="M1318" s="3" t="s">
        <v>2949</v>
      </c>
      <c r="N1318" s="3" t="s">
        <v>2950</v>
      </c>
      <c r="O1318" s="3">
        <v>99</v>
      </c>
    </row>
    <row r="1319" spans="1:15" x14ac:dyDescent="0.25">
      <c r="A1319" s="3" t="s">
        <v>2951</v>
      </c>
      <c r="B1319" s="3" t="s">
        <v>124</v>
      </c>
      <c r="C1319" s="3" t="s">
        <v>11</v>
      </c>
      <c r="D1319" s="3" t="s">
        <v>125</v>
      </c>
      <c r="E1319" s="3" t="s">
        <v>126</v>
      </c>
      <c r="F1319" s="3" t="s">
        <v>127</v>
      </c>
      <c r="G1319" s="3">
        <v>1378833</v>
      </c>
      <c r="H1319" s="3">
        <v>1380317</v>
      </c>
      <c r="I1319" s="3" t="s">
        <v>128</v>
      </c>
      <c r="J1319" s="3">
        <v>1485</v>
      </c>
      <c r="K1319" s="3" t="s">
        <v>129</v>
      </c>
      <c r="L1319" s="3" t="s">
        <v>130</v>
      </c>
      <c r="M1319" s="3" t="s">
        <v>8427</v>
      </c>
      <c r="N1319" s="3" t="s">
        <v>2950</v>
      </c>
      <c r="O1319" s="3">
        <v>494</v>
      </c>
    </row>
    <row r="1320" spans="1:15" x14ac:dyDescent="0.25">
      <c r="A1320" s="3" t="s">
        <v>2952</v>
      </c>
      <c r="B1320" s="3" t="s">
        <v>124</v>
      </c>
      <c r="C1320" s="3" t="s">
        <v>11</v>
      </c>
      <c r="D1320" s="3" t="s">
        <v>125</v>
      </c>
      <c r="E1320" s="3" t="s">
        <v>126</v>
      </c>
      <c r="F1320" s="3" t="s">
        <v>127</v>
      </c>
      <c r="G1320" s="3">
        <v>1380402</v>
      </c>
      <c r="H1320" s="3">
        <v>1381433</v>
      </c>
      <c r="I1320" s="3" t="s">
        <v>128</v>
      </c>
      <c r="J1320" s="3">
        <v>1032</v>
      </c>
      <c r="K1320" s="3" t="s">
        <v>129</v>
      </c>
      <c r="L1320" s="3" t="s">
        <v>130</v>
      </c>
      <c r="M1320" s="3" t="s">
        <v>8428</v>
      </c>
      <c r="N1320" s="3" t="s">
        <v>2953</v>
      </c>
      <c r="O1320" s="3">
        <v>343</v>
      </c>
    </row>
    <row r="1321" spans="1:15" x14ac:dyDescent="0.25">
      <c r="A1321" s="3" t="s">
        <v>2954</v>
      </c>
      <c r="B1321" s="3" t="s">
        <v>124</v>
      </c>
      <c r="C1321" s="3" t="s">
        <v>11</v>
      </c>
      <c r="D1321" s="3" t="s">
        <v>125</v>
      </c>
      <c r="E1321" s="3" t="s">
        <v>126</v>
      </c>
      <c r="F1321" s="3" t="s">
        <v>127</v>
      </c>
      <c r="G1321" s="3">
        <v>1381548</v>
      </c>
      <c r="H1321" s="3">
        <v>1383053</v>
      </c>
      <c r="I1321" s="3" t="s">
        <v>128</v>
      </c>
      <c r="J1321" s="3">
        <v>1506</v>
      </c>
      <c r="K1321" s="3" t="s">
        <v>129</v>
      </c>
      <c r="L1321" s="3" t="s">
        <v>130</v>
      </c>
      <c r="M1321" s="3" t="s">
        <v>8430</v>
      </c>
      <c r="N1321" s="3" t="s">
        <v>2950</v>
      </c>
      <c r="O1321" s="3">
        <v>501</v>
      </c>
    </row>
    <row r="1322" spans="1:15" x14ac:dyDescent="0.25">
      <c r="A1322" s="3" t="s">
        <v>2955</v>
      </c>
      <c r="B1322" s="3" t="s">
        <v>124</v>
      </c>
      <c r="C1322" s="3" t="s">
        <v>11</v>
      </c>
      <c r="D1322" s="3" t="s">
        <v>125</v>
      </c>
      <c r="E1322" s="3" t="s">
        <v>126</v>
      </c>
      <c r="F1322" s="3" t="s">
        <v>127</v>
      </c>
      <c r="G1322" s="3">
        <v>1383112</v>
      </c>
      <c r="H1322" s="3">
        <v>1384029</v>
      </c>
      <c r="I1322" s="3" t="s">
        <v>128</v>
      </c>
      <c r="J1322" s="3">
        <v>918</v>
      </c>
      <c r="K1322" s="3" t="s">
        <v>129</v>
      </c>
      <c r="L1322" s="3" t="s">
        <v>130</v>
      </c>
      <c r="M1322" s="3" t="s">
        <v>8431</v>
      </c>
      <c r="N1322" s="3" t="s">
        <v>2956</v>
      </c>
      <c r="O1322" s="3">
        <v>305</v>
      </c>
    </row>
    <row r="1323" spans="1:15" x14ac:dyDescent="0.25">
      <c r="A1323" s="3" t="s">
        <v>2957</v>
      </c>
      <c r="B1323" s="3" t="s">
        <v>124</v>
      </c>
      <c r="C1323" s="3" t="s">
        <v>11</v>
      </c>
      <c r="D1323" s="3" t="s">
        <v>125</v>
      </c>
      <c r="E1323" s="3" t="s">
        <v>126</v>
      </c>
      <c r="F1323" s="3" t="s">
        <v>127</v>
      </c>
      <c r="G1323" s="3">
        <v>1384143</v>
      </c>
      <c r="H1323" s="3">
        <v>1385264</v>
      </c>
      <c r="I1323" s="3" t="s">
        <v>159</v>
      </c>
      <c r="J1323" s="3">
        <v>1122</v>
      </c>
      <c r="K1323" s="3" t="s">
        <v>129</v>
      </c>
      <c r="L1323" s="3" t="s">
        <v>130</v>
      </c>
      <c r="M1323" s="3" t="s">
        <v>2958</v>
      </c>
      <c r="N1323" s="3" t="s">
        <v>141</v>
      </c>
      <c r="O1323" s="3">
        <v>373</v>
      </c>
    </row>
    <row r="1324" spans="1:15" x14ac:dyDescent="0.25">
      <c r="A1324" s="3" t="s">
        <v>2959</v>
      </c>
      <c r="B1324" s="3" t="s">
        <v>124</v>
      </c>
      <c r="C1324" s="3" t="s">
        <v>11</v>
      </c>
      <c r="D1324" s="3" t="s">
        <v>125</v>
      </c>
      <c r="E1324" s="3" t="s">
        <v>126</v>
      </c>
      <c r="F1324" s="3" t="s">
        <v>127</v>
      </c>
      <c r="G1324" s="3">
        <v>1385512</v>
      </c>
      <c r="H1324" s="3">
        <v>1386354</v>
      </c>
      <c r="I1324" s="3" t="s">
        <v>128</v>
      </c>
      <c r="J1324" s="3">
        <v>843</v>
      </c>
      <c r="K1324" s="3" t="s">
        <v>129</v>
      </c>
      <c r="L1324" s="3" t="s">
        <v>130</v>
      </c>
      <c r="M1324" s="3" t="s">
        <v>8433</v>
      </c>
      <c r="N1324" s="3" t="s">
        <v>141</v>
      </c>
      <c r="O1324" s="3">
        <v>280</v>
      </c>
    </row>
    <row r="1325" spans="1:15" x14ac:dyDescent="0.25">
      <c r="A1325" s="3" t="s">
        <v>2960</v>
      </c>
      <c r="B1325" s="3" t="s">
        <v>124</v>
      </c>
      <c r="C1325" s="3" t="s">
        <v>11</v>
      </c>
      <c r="D1325" s="3" t="s">
        <v>125</v>
      </c>
      <c r="E1325" s="3" t="s">
        <v>126</v>
      </c>
      <c r="F1325" s="3" t="s">
        <v>127</v>
      </c>
      <c r="G1325" s="3">
        <v>1386361</v>
      </c>
      <c r="H1325" s="3">
        <v>1386717</v>
      </c>
      <c r="I1325" s="3" t="s">
        <v>159</v>
      </c>
      <c r="J1325" s="3">
        <v>357</v>
      </c>
      <c r="K1325" s="3" t="s">
        <v>129</v>
      </c>
      <c r="L1325" s="3" t="s">
        <v>130</v>
      </c>
      <c r="M1325" s="3" t="s">
        <v>2961</v>
      </c>
      <c r="N1325" s="3" t="s">
        <v>141</v>
      </c>
      <c r="O1325" s="3">
        <v>118</v>
      </c>
    </row>
    <row r="1326" spans="1:15" x14ac:dyDescent="0.25">
      <c r="A1326" s="3" t="s">
        <v>2962</v>
      </c>
      <c r="B1326" s="3" t="s">
        <v>124</v>
      </c>
      <c r="C1326" s="3" t="s">
        <v>11</v>
      </c>
      <c r="D1326" s="3" t="s">
        <v>125</v>
      </c>
      <c r="E1326" s="3" t="s">
        <v>126</v>
      </c>
      <c r="F1326" s="3" t="s">
        <v>127</v>
      </c>
      <c r="G1326" s="3">
        <v>1387064</v>
      </c>
      <c r="H1326" s="3">
        <v>1388941</v>
      </c>
      <c r="I1326" s="3" t="s">
        <v>128</v>
      </c>
      <c r="J1326" s="3">
        <v>1878</v>
      </c>
      <c r="K1326" s="3" t="s">
        <v>129</v>
      </c>
      <c r="L1326" s="3" t="s">
        <v>130</v>
      </c>
      <c r="M1326" s="3" t="s">
        <v>8434</v>
      </c>
      <c r="N1326" s="3" t="s">
        <v>2963</v>
      </c>
      <c r="O1326" s="3">
        <v>625</v>
      </c>
    </row>
    <row r="1327" spans="1:15" x14ac:dyDescent="0.25">
      <c r="A1327" s="3" t="s">
        <v>2964</v>
      </c>
      <c r="B1327" s="3" t="s">
        <v>124</v>
      </c>
      <c r="C1327" s="3" t="s">
        <v>11</v>
      </c>
      <c r="D1327" s="3" t="s">
        <v>125</v>
      </c>
      <c r="E1327" s="3" t="s">
        <v>126</v>
      </c>
      <c r="F1327" s="3" t="s">
        <v>127</v>
      </c>
      <c r="G1327" s="3">
        <v>1388991</v>
      </c>
      <c r="H1327" s="3">
        <v>1389503</v>
      </c>
      <c r="I1327" s="3" t="s">
        <v>128</v>
      </c>
      <c r="J1327" s="3">
        <v>513</v>
      </c>
      <c r="K1327" s="3" t="s">
        <v>129</v>
      </c>
      <c r="L1327" s="3" t="s">
        <v>130</v>
      </c>
      <c r="M1327" s="3" t="s">
        <v>8435</v>
      </c>
      <c r="N1327" s="3" t="s">
        <v>1838</v>
      </c>
      <c r="O1327" s="3">
        <v>170</v>
      </c>
    </row>
    <row r="1328" spans="1:15" x14ac:dyDescent="0.25">
      <c r="A1328" s="3" t="s">
        <v>2965</v>
      </c>
      <c r="B1328" s="3" t="s">
        <v>124</v>
      </c>
      <c r="C1328" s="3" t="s">
        <v>11</v>
      </c>
      <c r="D1328" s="3" t="s">
        <v>125</v>
      </c>
      <c r="E1328" s="3" t="s">
        <v>126</v>
      </c>
      <c r="F1328" s="3" t="s">
        <v>127</v>
      </c>
      <c r="G1328" s="3">
        <v>1389545</v>
      </c>
      <c r="H1328" s="3">
        <v>1390546</v>
      </c>
      <c r="I1328" s="3" t="s">
        <v>128</v>
      </c>
      <c r="J1328" s="3">
        <v>1002</v>
      </c>
      <c r="K1328" s="3" t="s">
        <v>129</v>
      </c>
      <c r="L1328" s="3" t="s">
        <v>130</v>
      </c>
      <c r="M1328" s="3" t="s">
        <v>8436</v>
      </c>
      <c r="N1328" s="3" t="s">
        <v>2966</v>
      </c>
      <c r="O1328" s="3">
        <v>333</v>
      </c>
    </row>
    <row r="1329" spans="1:16" x14ac:dyDescent="0.25">
      <c r="A1329" s="3" t="s">
        <v>2967</v>
      </c>
      <c r="B1329" s="3" t="s">
        <v>124</v>
      </c>
      <c r="C1329" s="3" t="s">
        <v>11</v>
      </c>
      <c r="D1329" s="3" t="s">
        <v>125</v>
      </c>
      <c r="E1329" s="3" t="s">
        <v>126</v>
      </c>
      <c r="F1329" s="3" t="s">
        <v>127</v>
      </c>
      <c r="G1329" s="3">
        <v>1390604</v>
      </c>
      <c r="H1329" s="3">
        <v>1390849</v>
      </c>
      <c r="I1329" s="3" t="s">
        <v>159</v>
      </c>
      <c r="J1329" s="3">
        <v>246</v>
      </c>
      <c r="K1329" s="3" t="s">
        <v>129</v>
      </c>
      <c r="L1329" s="3" t="s">
        <v>130</v>
      </c>
      <c r="M1329" s="3" t="s">
        <v>2968</v>
      </c>
      <c r="N1329" s="3" t="s">
        <v>141</v>
      </c>
      <c r="O1329" s="3">
        <v>81</v>
      </c>
    </row>
    <row r="1330" spans="1:16" x14ac:dyDescent="0.25">
      <c r="A1330" s="3" t="s">
        <v>2969</v>
      </c>
      <c r="B1330" s="3" t="s">
        <v>124</v>
      </c>
      <c r="C1330" s="3" t="s">
        <v>11</v>
      </c>
      <c r="D1330" s="3" t="s">
        <v>125</v>
      </c>
      <c r="E1330" s="3" t="s">
        <v>126</v>
      </c>
      <c r="F1330" s="3" t="s">
        <v>127</v>
      </c>
      <c r="G1330" s="3">
        <v>1390846</v>
      </c>
      <c r="H1330" s="3">
        <v>1392285</v>
      </c>
      <c r="I1330" s="3" t="s">
        <v>159</v>
      </c>
      <c r="J1330" s="3">
        <v>1440</v>
      </c>
      <c r="K1330" s="3" t="s">
        <v>129</v>
      </c>
      <c r="L1330" s="3" t="s">
        <v>130</v>
      </c>
      <c r="M1330" s="3" t="s">
        <v>2970</v>
      </c>
      <c r="N1330" s="3" t="s">
        <v>1718</v>
      </c>
      <c r="O1330" s="3">
        <v>479</v>
      </c>
    </row>
    <row r="1331" spans="1:16" x14ac:dyDescent="0.25">
      <c r="A1331" s="3" t="s">
        <v>2971</v>
      </c>
      <c r="B1331" s="3" t="s">
        <v>124</v>
      </c>
      <c r="C1331" s="3" t="s">
        <v>11</v>
      </c>
      <c r="D1331" s="3" t="s">
        <v>125</v>
      </c>
      <c r="E1331" s="3" t="s">
        <v>126</v>
      </c>
      <c r="F1331" s="3" t="s">
        <v>127</v>
      </c>
      <c r="G1331" s="3">
        <v>1392315</v>
      </c>
      <c r="H1331" s="3">
        <v>1393901</v>
      </c>
      <c r="I1331" s="3" t="s">
        <v>128</v>
      </c>
      <c r="J1331" s="3">
        <v>1587</v>
      </c>
      <c r="K1331" s="3" t="s">
        <v>129</v>
      </c>
      <c r="L1331" s="3" t="s">
        <v>130</v>
      </c>
      <c r="M1331" s="3" t="s">
        <v>2972</v>
      </c>
      <c r="N1331" s="3" t="s">
        <v>1816</v>
      </c>
      <c r="O1331" s="3">
        <v>528</v>
      </c>
    </row>
    <row r="1332" spans="1:16" x14ac:dyDescent="0.25">
      <c r="A1332" s="3" t="s">
        <v>2973</v>
      </c>
      <c r="B1332" s="3" t="s">
        <v>124</v>
      </c>
      <c r="C1332" s="3" t="s">
        <v>11</v>
      </c>
      <c r="D1332" s="3" t="s">
        <v>125</v>
      </c>
      <c r="E1332" s="3" t="s">
        <v>126</v>
      </c>
      <c r="F1332" s="3" t="s">
        <v>127</v>
      </c>
      <c r="G1332" s="3">
        <v>1394028</v>
      </c>
      <c r="H1332" s="3">
        <v>1395038</v>
      </c>
      <c r="I1332" s="3" t="s">
        <v>128</v>
      </c>
      <c r="J1332" s="3">
        <v>1011</v>
      </c>
      <c r="K1332" s="3" t="s">
        <v>129</v>
      </c>
      <c r="L1332" s="3" t="s">
        <v>130</v>
      </c>
      <c r="M1332" s="3" t="s">
        <v>2974</v>
      </c>
      <c r="N1332" s="3" t="s">
        <v>2975</v>
      </c>
      <c r="O1332" s="3">
        <v>336</v>
      </c>
    </row>
    <row r="1333" spans="1:16" x14ac:dyDescent="0.25">
      <c r="A1333" s="3" t="s">
        <v>2976</v>
      </c>
      <c r="B1333" s="3" t="s">
        <v>124</v>
      </c>
      <c r="C1333" s="3" t="s">
        <v>11</v>
      </c>
      <c r="D1333" s="3" t="s">
        <v>125</v>
      </c>
      <c r="E1333" s="3" t="s">
        <v>126</v>
      </c>
      <c r="F1333" s="3" t="s">
        <v>127</v>
      </c>
      <c r="G1333" s="3">
        <v>1394998</v>
      </c>
      <c r="H1333" s="3">
        <v>1396341</v>
      </c>
      <c r="I1333" s="3" t="s">
        <v>159</v>
      </c>
      <c r="J1333" s="3">
        <v>1344</v>
      </c>
      <c r="K1333" s="3" t="s">
        <v>129</v>
      </c>
      <c r="L1333" s="3" t="s">
        <v>130</v>
      </c>
      <c r="M1333" s="3" t="s">
        <v>2977</v>
      </c>
      <c r="N1333" s="3" t="s">
        <v>255</v>
      </c>
      <c r="O1333" s="3">
        <v>447</v>
      </c>
    </row>
    <row r="1334" spans="1:16" x14ac:dyDescent="0.25">
      <c r="A1334" s="3" t="s">
        <v>2978</v>
      </c>
      <c r="B1334" s="3" t="s">
        <v>124</v>
      </c>
      <c r="C1334" s="3" t="s">
        <v>11</v>
      </c>
      <c r="D1334" s="3" t="s">
        <v>125</v>
      </c>
      <c r="E1334" s="3" t="s">
        <v>126</v>
      </c>
      <c r="F1334" s="3" t="s">
        <v>127</v>
      </c>
      <c r="G1334" s="3">
        <v>1396495</v>
      </c>
      <c r="H1334" s="3">
        <v>1397313</v>
      </c>
      <c r="I1334" s="3" t="s">
        <v>128</v>
      </c>
      <c r="J1334" s="3">
        <v>819</v>
      </c>
      <c r="K1334" s="3" t="s">
        <v>129</v>
      </c>
      <c r="L1334" s="3" t="s">
        <v>130</v>
      </c>
      <c r="M1334" s="3" t="s">
        <v>2979</v>
      </c>
      <c r="N1334" s="3" t="s">
        <v>2980</v>
      </c>
      <c r="O1334" s="3">
        <v>272</v>
      </c>
    </row>
    <row r="1335" spans="1:16" x14ac:dyDescent="0.25">
      <c r="A1335" s="3" t="s">
        <v>2981</v>
      </c>
      <c r="B1335" s="3" t="s">
        <v>124</v>
      </c>
      <c r="C1335" s="3" t="s">
        <v>11</v>
      </c>
      <c r="D1335" s="3" t="s">
        <v>125</v>
      </c>
      <c r="E1335" s="3" t="s">
        <v>126</v>
      </c>
      <c r="F1335" s="3" t="s">
        <v>127</v>
      </c>
      <c r="G1335" s="3">
        <v>1397400</v>
      </c>
      <c r="H1335" s="3">
        <v>1398809</v>
      </c>
      <c r="I1335" s="3" t="s">
        <v>128</v>
      </c>
      <c r="J1335" s="3">
        <v>1410</v>
      </c>
      <c r="K1335" s="3" t="s">
        <v>129</v>
      </c>
      <c r="L1335" s="3" t="s">
        <v>130</v>
      </c>
      <c r="M1335" s="3" t="s">
        <v>2982</v>
      </c>
      <c r="N1335" s="3" t="s">
        <v>2983</v>
      </c>
      <c r="O1335" s="3">
        <v>469</v>
      </c>
    </row>
    <row r="1336" spans="1:16" x14ac:dyDescent="0.25">
      <c r="A1336" s="3" t="s">
        <v>2984</v>
      </c>
      <c r="B1336" s="3" t="s">
        <v>124</v>
      </c>
      <c r="C1336" s="3" t="s">
        <v>149</v>
      </c>
      <c r="D1336" s="3" t="s">
        <v>125</v>
      </c>
      <c r="E1336" s="3" t="s">
        <v>126</v>
      </c>
      <c r="F1336" s="3" t="s">
        <v>127</v>
      </c>
      <c r="G1336" s="3">
        <v>1398988</v>
      </c>
      <c r="H1336" s="3">
        <v>1399062</v>
      </c>
      <c r="I1336" s="3" t="s">
        <v>128</v>
      </c>
      <c r="J1336" s="3">
        <v>75</v>
      </c>
      <c r="K1336" s="3" t="s">
        <v>149</v>
      </c>
      <c r="N1336" s="3" t="s">
        <v>2985</v>
      </c>
      <c r="O1336" s="3">
        <v>0</v>
      </c>
      <c r="P1336" s="3" t="s">
        <v>2986</v>
      </c>
    </row>
    <row r="1337" spans="1:16" x14ac:dyDescent="0.25">
      <c r="A1337" s="3" t="s">
        <v>2987</v>
      </c>
      <c r="B1337" s="3" t="s">
        <v>124</v>
      </c>
      <c r="C1337" s="3" t="s">
        <v>149</v>
      </c>
      <c r="D1337" s="3" t="s">
        <v>125</v>
      </c>
      <c r="E1337" s="3" t="s">
        <v>126</v>
      </c>
      <c r="F1337" s="3" t="s">
        <v>127</v>
      </c>
      <c r="G1337" s="3">
        <v>1399145</v>
      </c>
      <c r="H1337" s="3">
        <v>1399220</v>
      </c>
      <c r="I1337" s="3" t="s">
        <v>128</v>
      </c>
      <c r="J1337" s="3">
        <v>76</v>
      </c>
      <c r="K1337" s="3" t="s">
        <v>149</v>
      </c>
      <c r="N1337" s="3" t="s">
        <v>2988</v>
      </c>
      <c r="O1337" s="3">
        <v>0</v>
      </c>
      <c r="P1337" s="3" t="s">
        <v>2989</v>
      </c>
    </row>
    <row r="1338" spans="1:16" x14ac:dyDescent="0.25">
      <c r="A1338" s="3" t="s">
        <v>2990</v>
      </c>
      <c r="B1338" s="3" t="s">
        <v>124</v>
      </c>
      <c r="C1338" s="3" t="s">
        <v>11</v>
      </c>
      <c r="D1338" s="3" t="s">
        <v>125</v>
      </c>
      <c r="E1338" s="3" t="s">
        <v>126</v>
      </c>
      <c r="F1338" s="3" t="s">
        <v>127</v>
      </c>
      <c r="G1338" s="3">
        <v>1399264</v>
      </c>
      <c r="H1338" s="3">
        <v>1399770</v>
      </c>
      <c r="I1338" s="3" t="s">
        <v>159</v>
      </c>
      <c r="J1338" s="3">
        <v>507</v>
      </c>
      <c r="K1338" s="3" t="s">
        <v>129</v>
      </c>
      <c r="L1338" s="3" t="s">
        <v>130</v>
      </c>
      <c r="M1338" s="3" t="s">
        <v>2991</v>
      </c>
      <c r="N1338" s="3" t="s">
        <v>490</v>
      </c>
      <c r="O1338" s="3">
        <v>168</v>
      </c>
    </row>
    <row r="1339" spans="1:16" x14ac:dyDescent="0.25">
      <c r="A1339" s="3" t="s">
        <v>2992</v>
      </c>
      <c r="B1339" s="3" t="s">
        <v>124</v>
      </c>
      <c r="C1339" s="3" t="s">
        <v>11</v>
      </c>
      <c r="D1339" s="3" t="s">
        <v>125</v>
      </c>
      <c r="E1339" s="3" t="s">
        <v>126</v>
      </c>
      <c r="F1339" s="3" t="s">
        <v>127</v>
      </c>
      <c r="G1339" s="3">
        <v>1399894</v>
      </c>
      <c r="H1339" s="3">
        <v>1400595</v>
      </c>
      <c r="I1339" s="3" t="s">
        <v>159</v>
      </c>
      <c r="J1339" s="3">
        <v>702</v>
      </c>
      <c r="K1339" s="3" t="s">
        <v>129</v>
      </c>
      <c r="L1339" s="3" t="s">
        <v>130</v>
      </c>
      <c r="M1339" s="3" t="s">
        <v>2993</v>
      </c>
      <c r="N1339" s="3" t="s">
        <v>141</v>
      </c>
      <c r="O1339" s="3">
        <v>233</v>
      </c>
    </row>
    <row r="1340" spans="1:16" x14ac:dyDescent="0.25">
      <c r="A1340" s="3" t="s">
        <v>2994</v>
      </c>
      <c r="B1340" s="3" t="s">
        <v>124</v>
      </c>
      <c r="C1340" s="3" t="s">
        <v>11</v>
      </c>
      <c r="D1340" s="3" t="s">
        <v>125</v>
      </c>
      <c r="E1340" s="3" t="s">
        <v>126</v>
      </c>
      <c r="F1340" s="3" t="s">
        <v>127</v>
      </c>
      <c r="G1340" s="3">
        <v>1400681</v>
      </c>
      <c r="H1340" s="3">
        <v>1402144</v>
      </c>
      <c r="I1340" s="3" t="s">
        <v>128</v>
      </c>
      <c r="J1340" s="3">
        <v>1464</v>
      </c>
      <c r="K1340" s="3" t="s">
        <v>129</v>
      </c>
      <c r="L1340" s="3" t="s">
        <v>130</v>
      </c>
      <c r="M1340" s="3" t="s">
        <v>8437</v>
      </c>
      <c r="N1340" s="3" t="s">
        <v>2995</v>
      </c>
      <c r="O1340" s="3">
        <v>487</v>
      </c>
    </row>
    <row r="1341" spans="1:16" x14ac:dyDescent="0.25">
      <c r="A1341" s="3" t="s">
        <v>2996</v>
      </c>
      <c r="B1341" s="3" t="s">
        <v>124</v>
      </c>
      <c r="C1341" s="3" t="s">
        <v>11</v>
      </c>
      <c r="D1341" s="3" t="s">
        <v>125</v>
      </c>
      <c r="E1341" s="3" t="s">
        <v>126</v>
      </c>
      <c r="F1341" s="3" t="s">
        <v>127</v>
      </c>
      <c r="G1341" s="3">
        <v>1402167</v>
      </c>
      <c r="H1341" s="3">
        <v>1402763</v>
      </c>
      <c r="I1341" s="3" t="s">
        <v>128</v>
      </c>
      <c r="J1341" s="3">
        <v>597</v>
      </c>
      <c r="K1341" s="3" t="s">
        <v>129</v>
      </c>
      <c r="L1341" s="3" t="s">
        <v>130</v>
      </c>
      <c r="M1341" s="3" t="s">
        <v>2997</v>
      </c>
      <c r="N1341" s="3" t="s">
        <v>2995</v>
      </c>
      <c r="O1341" s="3">
        <v>198</v>
      </c>
    </row>
    <row r="1342" spans="1:16" x14ac:dyDescent="0.25">
      <c r="A1342" s="3" t="s">
        <v>2998</v>
      </c>
      <c r="B1342" s="3" t="s">
        <v>124</v>
      </c>
      <c r="C1342" s="3" t="s">
        <v>11</v>
      </c>
      <c r="D1342" s="3" t="s">
        <v>125</v>
      </c>
      <c r="E1342" s="3" t="s">
        <v>126</v>
      </c>
      <c r="F1342" s="3" t="s">
        <v>127</v>
      </c>
      <c r="G1342" s="3">
        <v>1402978</v>
      </c>
      <c r="H1342" s="3">
        <v>1403619</v>
      </c>
      <c r="I1342" s="3" t="s">
        <v>128</v>
      </c>
      <c r="J1342" s="3">
        <v>642</v>
      </c>
      <c r="K1342" s="3" t="s">
        <v>129</v>
      </c>
      <c r="L1342" s="3" t="s">
        <v>130</v>
      </c>
      <c r="M1342" s="3" t="s">
        <v>2999</v>
      </c>
      <c r="N1342" s="3" t="s">
        <v>1387</v>
      </c>
      <c r="O1342" s="3">
        <v>213</v>
      </c>
    </row>
    <row r="1343" spans="1:16" x14ac:dyDescent="0.25">
      <c r="A1343" s="3" t="s">
        <v>3000</v>
      </c>
      <c r="B1343" s="3" t="s">
        <v>124</v>
      </c>
      <c r="C1343" s="3" t="s">
        <v>11</v>
      </c>
      <c r="D1343" s="3" t="s">
        <v>125</v>
      </c>
      <c r="E1343" s="3" t="s">
        <v>126</v>
      </c>
      <c r="F1343" s="3" t="s">
        <v>127</v>
      </c>
      <c r="G1343" s="3">
        <v>1403688</v>
      </c>
      <c r="H1343" s="3">
        <v>1404623</v>
      </c>
      <c r="I1343" s="3" t="s">
        <v>159</v>
      </c>
      <c r="J1343" s="3">
        <v>936</v>
      </c>
      <c r="K1343" s="3" t="s">
        <v>129</v>
      </c>
      <c r="L1343" s="3" t="s">
        <v>130</v>
      </c>
      <c r="M1343" s="3" t="s">
        <v>3001</v>
      </c>
      <c r="N1343" s="3" t="s">
        <v>2208</v>
      </c>
      <c r="O1343" s="3">
        <v>311</v>
      </c>
    </row>
    <row r="1344" spans="1:16" x14ac:dyDescent="0.25">
      <c r="A1344" s="3" t="s">
        <v>3002</v>
      </c>
      <c r="B1344" s="3" t="s">
        <v>124</v>
      </c>
      <c r="C1344" s="3" t="s">
        <v>11</v>
      </c>
      <c r="D1344" s="3" t="s">
        <v>125</v>
      </c>
      <c r="E1344" s="3" t="s">
        <v>126</v>
      </c>
      <c r="F1344" s="3" t="s">
        <v>127</v>
      </c>
      <c r="G1344" s="3">
        <v>1404697</v>
      </c>
      <c r="H1344" s="3">
        <v>1406916</v>
      </c>
      <c r="I1344" s="3" t="s">
        <v>159</v>
      </c>
      <c r="J1344" s="3">
        <v>2220</v>
      </c>
      <c r="K1344" s="3" t="s">
        <v>129</v>
      </c>
      <c r="L1344" s="3" t="s">
        <v>130</v>
      </c>
      <c r="M1344" s="3" t="s">
        <v>3003</v>
      </c>
      <c r="N1344" s="3" t="s">
        <v>3004</v>
      </c>
      <c r="O1344" s="3">
        <v>739</v>
      </c>
    </row>
    <row r="1345" spans="1:15" x14ac:dyDescent="0.25">
      <c r="A1345" s="3" t="s">
        <v>3005</v>
      </c>
      <c r="B1345" s="3" t="s">
        <v>124</v>
      </c>
      <c r="C1345" s="3" t="s">
        <v>11</v>
      </c>
      <c r="D1345" s="3" t="s">
        <v>125</v>
      </c>
      <c r="E1345" s="3" t="s">
        <v>126</v>
      </c>
      <c r="F1345" s="3" t="s">
        <v>127</v>
      </c>
      <c r="G1345" s="3">
        <v>1406965</v>
      </c>
      <c r="H1345" s="3">
        <v>1407615</v>
      </c>
      <c r="I1345" s="3" t="s">
        <v>159</v>
      </c>
      <c r="J1345" s="3">
        <v>651</v>
      </c>
      <c r="K1345" s="3" t="s">
        <v>129</v>
      </c>
      <c r="L1345" s="3" t="s">
        <v>130</v>
      </c>
      <c r="M1345" s="3" t="s">
        <v>3006</v>
      </c>
      <c r="N1345" s="3" t="s">
        <v>3007</v>
      </c>
      <c r="O1345" s="3">
        <v>216</v>
      </c>
    </row>
    <row r="1346" spans="1:15" x14ac:dyDescent="0.25">
      <c r="A1346" s="3" t="s">
        <v>3008</v>
      </c>
      <c r="B1346" s="3" t="s">
        <v>124</v>
      </c>
      <c r="C1346" s="3" t="s">
        <v>11</v>
      </c>
      <c r="D1346" s="3" t="s">
        <v>125</v>
      </c>
      <c r="E1346" s="3" t="s">
        <v>126</v>
      </c>
      <c r="F1346" s="3" t="s">
        <v>127</v>
      </c>
      <c r="G1346" s="3">
        <v>1407902</v>
      </c>
      <c r="H1346" s="3">
        <v>1408951</v>
      </c>
      <c r="I1346" s="3" t="s">
        <v>128</v>
      </c>
      <c r="J1346" s="3">
        <v>1050</v>
      </c>
      <c r="K1346" s="3" t="s">
        <v>129</v>
      </c>
      <c r="L1346" s="3" t="s">
        <v>130</v>
      </c>
      <c r="M1346" s="3" t="s">
        <v>3009</v>
      </c>
      <c r="N1346" s="3" t="s">
        <v>2101</v>
      </c>
      <c r="O1346" s="3">
        <v>349</v>
      </c>
    </row>
    <row r="1347" spans="1:15" x14ac:dyDescent="0.25">
      <c r="A1347" s="3" t="s">
        <v>3010</v>
      </c>
      <c r="B1347" s="3" t="s">
        <v>124</v>
      </c>
      <c r="C1347" s="3" t="s">
        <v>11</v>
      </c>
      <c r="D1347" s="3" t="s">
        <v>125</v>
      </c>
      <c r="E1347" s="3" t="s">
        <v>126</v>
      </c>
      <c r="F1347" s="3" t="s">
        <v>127</v>
      </c>
      <c r="G1347" s="3">
        <v>1408971</v>
      </c>
      <c r="H1347" s="3">
        <v>1410137</v>
      </c>
      <c r="I1347" s="3" t="s">
        <v>128</v>
      </c>
      <c r="J1347" s="3">
        <v>1167</v>
      </c>
      <c r="K1347" s="3" t="s">
        <v>129</v>
      </c>
      <c r="L1347" s="3" t="s">
        <v>130</v>
      </c>
      <c r="M1347" s="3" t="s">
        <v>3011</v>
      </c>
      <c r="N1347" s="3" t="s">
        <v>3012</v>
      </c>
      <c r="O1347" s="3">
        <v>388</v>
      </c>
    </row>
    <row r="1348" spans="1:15" x14ac:dyDescent="0.25">
      <c r="A1348" s="3" t="s">
        <v>3013</v>
      </c>
      <c r="B1348" s="3" t="s">
        <v>124</v>
      </c>
      <c r="C1348" s="3" t="s">
        <v>11</v>
      </c>
      <c r="D1348" s="3" t="s">
        <v>125</v>
      </c>
      <c r="E1348" s="3" t="s">
        <v>126</v>
      </c>
      <c r="F1348" s="3" t="s">
        <v>127</v>
      </c>
      <c r="G1348" s="3">
        <v>1410172</v>
      </c>
      <c r="H1348" s="3">
        <v>1410747</v>
      </c>
      <c r="I1348" s="3" t="s">
        <v>159</v>
      </c>
      <c r="J1348" s="3">
        <v>576</v>
      </c>
      <c r="K1348" s="3" t="s">
        <v>129</v>
      </c>
      <c r="L1348" s="3" t="s">
        <v>130</v>
      </c>
      <c r="M1348" s="3" t="s">
        <v>8438</v>
      </c>
      <c r="N1348" s="3" t="s">
        <v>141</v>
      </c>
      <c r="O1348" s="3">
        <v>191</v>
      </c>
    </row>
    <row r="1349" spans="1:15" x14ac:dyDescent="0.25">
      <c r="A1349" s="3" t="s">
        <v>3014</v>
      </c>
      <c r="B1349" s="3" t="s">
        <v>124</v>
      </c>
      <c r="C1349" s="3" t="s">
        <v>11</v>
      </c>
      <c r="D1349" s="3" t="s">
        <v>125</v>
      </c>
      <c r="E1349" s="3" t="s">
        <v>126</v>
      </c>
      <c r="F1349" s="3" t="s">
        <v>127</v>
      </c>
      <c r="G1349" s="3">
        <v>1410935</v>
      </c>
      <c r="H1349" s="3">
        <v>1411921</v>
      </c>
      <c r="I1349" s="3" t="s">
        <v>128</v>
      </c>
      <c r="J1349" s="3">
        <v>987</v>
      </c>
      <c r="K1349" s="3" t="s">
        <v>129</v>
      </c>
      <c r="L1349" s="3" t="s">
        <v>130</v>
      </c>
      <c r="M1349" s="3" t="s">
        <v>3015</v>
      </c>
      <c r="N1349" s="3" t="s">
        <v>3016</v>
      </c>
      <c r="O1349" s="3">
        <v>328</v>
      </c>
    </row>
    <row r="1350" spans="1:15" x14ac:dyDescent="0.25">
      <c r="A1350" s="3" t="s">
        <v>3017</v>
      </c>
      <c r="B1350" s="3" t="s">
        <v>124</v>
      </c>
      <c r="C1350" s="3" t="s">
        <v>11</v>
      </c>
      <c r="D1350" s="3" t="s">
        <v>125</v>
      </c>
      <c r="E1350" s="3" t="s">
        <v>126</v>
      </c>
      <c r="F1350" s="3" t="s">
        <v>127</v>
      </c>
      <c r="G1350" s="3">
        <v>1412014</v>
      </c>
      <c r="H1350" s="3">
        <v>1412697</v>
      </c>
      <c r="I1350" s="3" t="s">
        <v>128</v>
      </c>
      <c r="J1350" s="3">
        <v>684</v>
      </c>
      <c r="K1350" s="3" t="s">
        <v>129</v>
      </c>
      <c r="L1350" s="3" t="s">
        <v>130</v>
      </c>
      <c r="M1350" s="3" t="s">
        <v>3018</v>
      </c>
      <c r="N1350" s="3" t="s">
        <v>3019</v>
      </c>
      <c r="O1350" s="3">
        <v>227</v>
      </c>
    </row>
    <row r="1351" spans="1:15" x14ac:dyDescent="0.25">
      <c r="A1351" s="3" t="s">
        <v>3020</v>
      </c>
      <c r="B1351" s="3" t="s">
        <v>124</v>
      </c>
      <c r="C1351" s="3" t="s">
        <v>11</v>
      </c>
      <c r="D1351" s="3" t="s">
        <v>125</v>
      </c>
      <c r="E1351" s="3" t="s">
        <v>126</v>
      </c>
      <c r="F1351" s="3" t="s">
        <v>127</v>
      </c>
      <c r="G1351" s="3">
        <v>1412733</v>
      </c>
      <c r="H1351" s="3">
        <v>1412927</v>
      </c>
      <c r="I1351" s="3" t="s">
        <v>159</v>
      </c>
      <c r="J1351" s="3">
        <v>195</v>
      </c>
      <c r="K1351" s="3" t="s">
        <v>129</v>
      </c>
      <c r="L1351" s="3" t="s">
        <v>130</v>
      </c>
      <c r="M1351" s="3" t="s">
        <v>8439</v>
      </c>
      <c r="N1351" s="3" t="s">
        <v>3021</v>
      </c>
      <c r="O1351" s="3">
        <v>64</v>
      </c>
    </row>
    <row r="1352" spans="1:15" x14ac:dyDescent="0.25">
      <c r="A1352" s="3" t="s">
        <v>3022</v>
      </c>
      <c r="B1352" s="3" t="s">
        <v>124</v>
      </c>
      <c r="C1352" s="3" t="s">
        <v>11</v>
      </c>
      <c r="D1352" s="3" t="s">
        <v>125</v>
      </c>
      <c r="E1352" s="3" t="s">
        <v>126</v>
      </c>
      <c r="F1352" s="3" t="s">
        <v>127</v>
      </c>
      <c r="G1352" s="3">
        <v>1413215</v>
      </c>
      <c r="H1352" s="3">
        <v>1414921</v>
      </c>
      <c r="I1352" s="3" t="s">
        <v>128</v>
      </c>
      <c r="J1352" s="3">
        <v>1707</v>
      </c>
      <c r="K1352" s="3" t="s">
        <v>129</v>
      </c>
      <c r="L1352" s="3" t="s">
        <v>130</v>
      </c>
      <c r="M1352" s="3" t="s">
        <v>3023</v>
      </c>
      <c r="N1352" s="3" t="s">
        <v>3024</v>
      </c>
      <c r="O1352" s="3">
        <v>568</v>
      </c>
    </row>
    <row r="1353" spans="1:15" x14ac:dyDescent="0.25">
      <c r="A1353" s="3" t="s">
        <v>3025</v>
      </c>
      <c r="B1353" s="3" t="s">
        <v>124</v>
      </c>
      <c r="C1353" s="3" t="s">
        <v>11</v>
      </c>
      <c r="D1353" s="3" t="s">
        <v>125</v>
      </c>
      <c r="E1353" s="3" t="s">
        <v>126</v>
      </c>
      <c r="F1353" s="3" t="s">
        <v>127</v>
      </c>
      <c r="G1353" s="3">
        <v>1414924</v>
      </c>
      <c r="H1353" s="3">
        <v>1417155</v>
      </c>
      <c r="I1353" s="3" t="s">
        <v>128</v>
      </c>
      <c r="J1353" s="3">
        <v>2232</v>
      </c>
      <c r="K1353" s="3" t="s">
        <v>129</v>
      </c>
      <c r="L1353" s="3" t="s">
        <v>130</v>
      </c>
      <c r="M1353" s="3" t="s">
        <v>3026</v>
      </c>
      <c r="N1353" s="3" t="s">
        <v>3027</v>
      </c>
      <c r="O1353" s="3">
        <v>743</v>
      </c>
    </row>
    <row r="1354" spans="1:15" x14ac:dyDescent="0.25">
      <c r="A1354" s="3" t="s">
        <v>3028</v>
      </c>
      <c r="B1354" s="3" t="s">
        <v>124</v>
      </c>
      <c r="C1354" s="3" t="s">
        <v>11</v>
      </c>
      <c r="D1354" s="3" t="s">
        <v>125</v>
      </c>
      <c r="E1354" s="3" t="s">
        <v>126</v>
      </c>
      <c r="F1354" s="3" t="s">
        <v>127</v>
      </c>
      <c r="G1354" s="3">
        <v>1417152</v>
      </c>
      <c r="H1354" s="3">
        <v>1417865</v>
      </c>
      <c r="I1354" s="3" t="s">
        <v>128</v>
      </c>
      <c r="J1354" s="3">
        <v>714</v>
      </c>
      <c r="K1354" s="3" t="s">
        <v>129</v>
      </c>
      <c r="L1354" s="3" t="s">
        <v>130</v>
      </c>
      <c r="M1354" s="3" t="s">
        <v>3029</v>
      </c>
      <c r="N1354" s="3" t="s">
        <v>141</v>
      </c>
      <c r="O1354" s="3">
        <v>237</v>
      </c>
    </row>
    <row r="1355" spans="1:15" x14ac:dyDescent="0.25">
      <c r="A1355" s="3" t="s">
        <v>3030</v>
      </c>
      <c r="B1355" s="3" t="s">
        <v>124</v>
      </c>
      <c r="C1355" s="3" t="s">
        <v>11</v>
      </c>
      <c r="D1355" s="3" t="s">
        <v>125</v>
      </c>
      <c r="E1355" s="3" t="s">
        <v>126</v>
      </c>
      <c r="F1355" s="3" t="s">
        <v>127</v>
      </c>
      <c r="G1355" s="3">
        <v>1417893</v>
      </c>
      <c r="H1355" s="3">
        <v>1418681</v>
      </c>
      <c r="I1355" s="3" t="s">
        <v>159</v>
      </c>
      <c r="J1355" s="3">
        <v>789</v>
      </c>
      <c r="K1355" s="3" t="s">
        <v>129</v>
      </c>
      <c r="L1355" s="3" t="s">
        <v>130</v>
      </c>
      <c r="M1355" s="3" t="s">
        <v>3031</v>
      </c>
      <c r="N1355" s="3" t="s">
        <v>3032</v>
      </c>
      <c r="O1355" s="3">
        <v>262</v>
      </c>
    </row>
    <row r="1356" spans="1:15" x14ac:dyDescent="0.25">
      <c r="A1356" s="3" t="s">
        <v>3033</v>
      </c>
      <c r="B1356" s="3" t="s">
        <v>124</v>
      </c>
      <c r="C1356" s="3" t="s">
        <v>11</v>
      </c>
      <c r="D1356" s="3" t="s">
        <v>125</v>
      </c>
      <c r="E1356" s="3" t="s">
        <v>126</v>
      </c>
      <c r="F1356" s="3" t="s">
        <v>127</v>
      </c>
      <c r="G1356" s="3">
        <v>1418747</v>
      </c>
      <c r="H1356" s="3">
        <v>1419592</v>
      </c>
      <c r="I1356" s="3" t="s">
        <v>159</v>
      </c>
      <c r="J1356" s="3">
        <v>846</v>
      </c>
      <c r="K1356" s="3" t="s">
        <v>129</v>
      </c>
      <c r="L1356" s="3" t="s">
        <v>130</v>
      </c>
      <c r="M1356" s="3" t="s">
        <v>3034</v>
      </c>
      <c r="N1356" s="3" t="s">
        <v>358</v>
      </c>
      <c r="O1356" s="3">
        <v>281</v>
      </c>
    </row>
    <row r="1357" spans="1:15" x14ac:dyDescent="0.25">
      <c r="A1357" s="3" t="s">
        <v>3035</v>
      </c>
      <c r="B1357" s="3" t="s">
        <v>124</v>
      </c>
      <c r="C1357" s="3" t="s">
        <v>11</v>
      </c>
      <c r="D1357" s="3" t="s">
        <v>125</v>
      </c>
      <c r="E1357" s="3" t="s">
        <v>126</v>
      </c>
      <c r="F1357" s="3" t="s">
        <v>127</v>
      </c>
      <c r="G1357" s="3">
        <v>1419591</v>
      </c>
      <c r="H1357" s="3">
        <v>1420709</v>
      </c>
      <c r="I1357" s="3" t="s">
        <v>128</v>
      </c>
      <c r="J1357" s="3">
        <v>1119</v>
      </c>
      <c r="K1357" s="3" t="s">
        <v>129</v>
      </c>
      <c r="L1357" s="3" t="s">
        <v>130</v>
      </c>
      <c r="M1357" s="3" t="s">
        <v>3036</v>
      </c>
      <c r="N1357" s="3" t="s">
        <v>3037</v>
      </c>
      <c r="O1357" s="3">
        <v>372</v>
      </c>
    </row>
    <row r="1358" spans="1:15" x14ac:dyDescent="0.25">
      <c r="A1358" s="3" t="s">
        <v>3038</v>
      </c>
      <c r="B1358" s="3" t="s">
        <v>124</v>
      </c>
      <c r="C1358" s="3" t="s">
        <v>11</v>
      </c>
      <c r="D1358" s="3" t="s">
        <v>125</v>
      </c>
      <c r="E1358" s="3" t="s">
        <v>126</v>
      </c>
      <c r="F1358" s="3" t="s">
        <v>127</v>
      </c>
      <c r="G1358" s="3">
        <v>1420799</v>
      </c>
      <c r="H1358" s="3">
        <v>1421578</v>
      </c>
      <c r="I1358" s="3" t="s">
        <v>128</v>
      </c>
      <c r="J1358" s="3">
        <v>780</v>
      </c>
      <c r="K1358" s="3" t="s">
        <v>129</v>
      </c>
      <c r="L1358" s="3" t="s">
        <v>130</v>
      </c>
      <c r="M1358" s="3" t="s">
        <v>3039</v>
      </c>
      <c r="N1358" s="3" t="s">
        <v>141</v>
      </c>
      <c r="O1358" s="3">
        <v>259</v>
      </c>
    </row>
    <row r="1359" spans="1:15" x14ac:dyDescent="0.25">
      <c r="A1359" s="3" t="s">
        <v>3040</v>
      </c>
      <c r="B1359" s="3" t="s">
        <v>124</v>
      </c>
      <c r="C1359" s="3" t="s">
        <v>11</v>
      </c>
      <c r="D1359" s="3" t="s">
        <v>125</v>
      </c>
      <c r="E1359" s="3" t="s">
        <v>126</v>
      </c>
      <c r="F1359" s="3" t="s">
        <v>127</v>
      </c>
      <c r="G1359" s="3">
        <v>1421575</v>
      </c>
      <c r="H1359" s="3">
        <v>1422168</v>
      </c>
      <c r="I1359" s="3" t="s">
        <v>128</v>
      </c>
      <c r="J1359" s="3">
        <v>594</v>
      </c>
      <c r="K1359" s="3" t="s">
        <v>129</v>
      </c>
      <c r="L1359" s="3" t="s">
        <v>130</v>
      </c>
      <c r="M1359" s="3" t="s">
        <v>3041</v>
      </c>
      <c r="N1359" s="3" t="s">
        <v>141</v>
      </c>
      <c r="O1359" s="3">
        <v>197</v>
      </c>
    </row>
    <row r="1360" spans="1:15" x14ac:dyDescent="0.25">
      <c r="A1360" s="3" t="s">
        <v>3042</v>
      </c>
      <c r="B1360" s="3" t="s">
        <v>124</v>
      </c>
      <c r="C1360" s="3" t="s">
        <v>11</v>
      </c>
      <c r="D1360" s="3" t="s">
        <v>125</v>
      </c>
      <c r="E1360" s="3" t="s">
        <v>126</v>
      </c>
      <c r="F1360" s="3" t="s">
        <v>127</v>
      </c>
      <c r="G1360" s="3">
        <v>1422182</v>
      </c>
      <c r="H1360" s="3">
        <v>1425577</v>
      </c>
      <c r="I1360" s="3" t="s">
        <v>128</v>
      </c>
      <c r="J1360" s="3">
        <v>3396</v>
      </c>
      <c r="K1360" s="3" t="s">
        <v>129</v>
      </c>
      <c r="L1360" s="3" t="s">
        <v>130</v>
      </c>
      <c r="M1360" s="3" t="s">
        <v>3043</v>
      </c>
      <c r="N1360" s="3" t="s">
        <v>3044</v>
      </c>
      <c r="O1360" s="3">
        <v>1131</v>
      </c>
    </row>
    <row r="1361" spans="1:15" x14ac:dyDescent="0.25">
      <c r="A1361" s="3" t="s">
        <v>3045</v>
      </c>
      <c r="B1361" s="3" t="s">
        <v>124</v>
      </c>
      <c r="C1361" s="3" t="s">
        <v>11</v>
      </c>
      <c r="D1361" s="3" t="s">
        <v>125</v>
      </c>
      <c r="E1361" s="3" t="s">
        <v>126</v>
      </c>
      <c r="F1361" s="3" t="s">
        <v>127</v>
      </c>
      <c r="G1361" s="3">
        <v>1425655</v>
      </c>
      <c r="H1361" s="3">
        <v>1426128</v>
      </c>
      <c r="I1361" s="3" t="s">
        <v>128</v>
      </c>
      <c r="J1361" s="3">
        <v>474</v>
      </c>
      <c r="K1361" s="3" t="s">
        <v>129</v>
      </c>
      <c r="L1361" s="3" t="s">
        <v>130</v>
      </c>
      <c r="M1361" s="3" t="s">
        <v>3046</v>
      </c>
      <c r="N1361" s="3" t="s">
        <v>3047</v>
      </c>
      <c r="O1361" s="3">
        <v>157</v>
      </c>
    </row>
    <row r="1362" spans="1:15" x14ac:dyDescent="0.25">
      <c r="A1362" s="3" t="s">
        <v>3048</v>
      </c>
      <c r="B1362" s="3" t="s">
        <v>124</v>
      </c>
      <c r="C1362" s="3" t="s">
        <v>11</v>
      </c>
      <c r="D1362" s="3" t="s">
        <v>125</v>
      </c>
      <c r="E1362" s="3" t="s">
        <v>126</v>
      </c>
      <c r="F1362" s="3" t="s">
        <v>127</v>
      </c>
      <c r="G1362" s="3">
        <v>1426152</v>
      </c>
      <c r="H1362" s="3">
        <v>1426634</v>
      </c>
      <c r="I1362" s="3" t="s">
        <v>128</v>
      </c>
      <c r="J1362" s="3">
        <v>483</v>
      </c>
      <c r="K1362" s="3" t="s">
        <v>129</v>
      </c>
      <c r="L1362" s="3" t="s">
        <v>130</v>
      </c>
      <c r="M1362" s="3" t="s">
        <v>3049</v>
      </c>
      <c r="N1362" s="3" t="s">
        <v>3050</v>
      </c>
      <c r="O1362" s="3">
        <v>160</v>
      </c>
    </row>
    <row r="1363" spans="1:15" x14ac:dyDescent="0.25">
      <c r="A1363" s="3" t="s">
        <v>3051</v>
      </c>
      <c r="B1363" s="3" t="s">
        <v>124</v>
      </c>
      <c r="C1363" s="3" t="s">
        <v>11</v>
      </c>
      <c r="D1363" s="3" t="s">
        <v>125</v>
      </c>
      <c r="E1363" s="3" t="s">
        <v>126</v>
      </c>
      <c r="F1363" s="3" t="s">
        <v>127</v>
      </c>
      <c r="G1363" s="3">
        <v>1426691</v>
      </c>
      <c r="H1363" s="3">
        <v>1428058</v>
      </c>
      <c r="I1363" s="3" t="s">
        <v>159</v>
      </c>
      <c r="J1363" s="3">
        <v>1368</v>
      </c>
      <c r="K1363" s="3" t="s">
        <v>129</v>
      </c>
      <c r="L1363" s="3" t="s">
        <v>130</v>
      </c>
      <c r="M1363" s="3" t="s">
        <v>3052</v>
      </c>
      <c r="N1363" s="3" t="s">
        <v>141</v>
      </c>
      <c r="O1363" s="3">
        <v>455</v>
      </c>
    </row>
    <row r="1364" spans="1:15" x14ac:dyDescent="0.25">
      <c r="A1364" s="3" t="s">
        <v>3053</v>
      </c>
      <c r="B1364" s="3" t="s">
        <v>124</v>
      </c>
      <c r="C1364" s="3" t="s">
        <v>11</v>
      </c>
      <c r="D1364" s="3" t="s">
        <v>125</v>
      </c>
      <c r="E1364" s="3" t="s">
        <v>126</v>
      </c>
      <c r="F1364" s="3" t="s">
        <v>127</v>
      </c>
      <c r="G1364" s="3">
        <v>1428120</v>
      </c>
      <c r="H1364" s="3">
        <v>1429298</v>
      </c>
      <c r="I1364" s="3" t="s">
        <v>159</v>
      </c>
      <c r="J1364" s="3">
        <v>1179</v>
      </c>
      <c r="K1364" s="3" t="s">
        <v>129</v>
      </c>
      <c r="L1364" s="3" t="s">
        <v>130</v>
      </c>
      <c r="M1364" s="3" t="s">
        <v>8440</v>
      </c>
      <c r="N1364" s="3" t="s">
        <v>141</v>
      </c>
      <c r="O1364" s="3">
        <v>392</v>
      </c>
    </row>
    <row r="1365" spans="1:15" x14ac:dyDescent="0.25">
      <c r="A1365" s="3" t="s">
        <v>3054</v>
      </c>
      <c r="B1365" s="3" t="s">
        <v>124</v>
      </c>
      <c r="C1365" s="3" t="s">
        <v>11</v>
      </c>
      <c r="D1365" s="3" t="s">
        <v>125</v>
      </c>
      <c r="E1365" s="3" t="s">
        <v>126</v>
      </c>
      <c r="F1365" s="3" t="s">
        <v>127</v>
      </c>
      <c r="G1365" s="3">
        <v>1429510</v>
      </c>
      <c r="H1365" s="3">
        <v>1430247</v>
      </c>
      <c r="I1365" s="3" t="s">
        <v>128</v>
      </c>
      <c r="J1365" s="3">
        <v>738</v>
      </c>
      <c r="K1365" s="3" t="s">
        <v>129</v>
      </c>
      <c r="L1365" s="3" t="s">
        <v>130</v>
      </c>
      <c r="M1365" s="3" t="s">
        <v>3055</v>
      </c>
      <c r="N1365" s="3" t="s">
        <v>141</v>
      </c>
      <c r="O1365" s="3">
        <v>245</v>
      </c>
    </row>
    <row r="1366" spans="1:15" x14ac:dyDescent="0.25">
      <c r="A1366" s="3" t="s">
        <v>3056</v>
      </c>
      <c r="B1366" s="3" t="s">
        <v>124</v>
      </c>
      <c r="C1366" s="3" t="s">
        <v>11</v>
      </c>
      <c r="D1366" s="3" t="s">
        <v>125</v>
      </c>
      <c r="E1366" s="3" t="s">
        <v>126</v>
      </c>
      <c r="F1366" s="3" t="s">
        <v>127</v>
      </c>
      <c r="G1366" s="3">
        <v>1430395</v>
      </c>
      <c r="H1366" s="3">
        <v>1430952</v>
      </c>
      <c r="I1366" s="3" t="s">
        <v>128</v>
      </c>
      <c r="J1366" s="3">
        <v>558</v>
      </c>
      <c r="K1366" s="3" t="s">
        <v>129</v>
      </c>
      <c r="L1366" s="3" t="s">
        <v>130</v>
      </c>
      <c r="M1366" s="3" t="s">
        <v>3057</v>
      </c>
      <c r="N1366" s="3" t="s">
        <v>141</v>
      </c>
      <c r="O1366" s="3">
        <v>185</v>
      </c>
    </row>
    <row r="1367" spans="1:15" x14ac:dyDescent="0.25">
      <c r="A1367" s="3" t="s">
        <v>3058</v>
      </c>
      <c r="B1367" s="3" t="s">
        <v>124</v>
      </c>
      <c r="C1367" s="3" t="s">
        <v>11</v>
      </c>
      <c r="D1367" s="3" t="s">
        <v>125</v>
      </c>
      <c r="E1367" s="3" t="s">
        <v>126</v>
      </c>
      <c r="F1367" s="3" t="s">
        <v>127</v>
      </c>
      <c r="G1367" s="3">
        <v>1430949</v>
      </c>
      <c r="H1367" s="3">
        <v>1431665</v>
      </c>
      <c r="I1367" s="3" t="s">
        <v>128</v>
      </c>
      <c r="J1367" s="3">
        <v>717</v>
      </c>
      <c r="K1367" s="3" t="s">
        <v>129</v>
      </c>
      <c r="L1367" s="3" t="s">
        <v>130</v>
      </c>
      <c r="M1367" s="3" t="s">
        <v>3059</v>
      </c>
      <c r="N1367" s="3" t="s">
        <v>3060</v>
      </c>
      <c r="O1367" s="3">
        <v>238</v>
      </c>
    </row>
    <row r="1368" spans="1:15" x14ac:dyDescent="0.25">
      <c r="A1368" s="3" t="s">
        <v>3061</v>
      </c>
      <c r="B1368" s="3" t="s">
        <v>124</v>
      </c>
      <c r="C1368" s="3" t="s">
        <v>11</v>
      </c>
      <c r="D1368" s="3" t="s">
        <v>125</v>
      </c>
      <c r="E1368" s="3" t="s">
        <v>126</v>
      </c>
      <c r="F1368" s="3" t="s">
        <v>127</v>
      </c>
      <c r="G1368" s="3">
        <v>1431666</v>
      </c>
      <c r="H1368" s="3">
        <v>1432514</v>
      </c>
      <c r="I1368" s="3" t="s">
        <v>128</v>
      </c>
      <c r="J1368" s="3">
        <v>849</v>
      </c>
      <c r="K1368" s="3" t="s">
        <v>129</v>
      </c>
      <c r="L1368" s="3" t="s">
        <v>130</v>
      </c>
      <c r="M1368" s="3" t="s">
        <v>3062</v>
      </c>
      <c r="N1368" s="3" t="s">
        <v>3063</v>
      </c>
      <c r="O1368" s="3">
        <v>282</v>
      </c>
    </row>
    <row r="1369" spans="1:15" x14ac:dyDescent="0.25">
      <c r="A1369" s="3" t="s">
        <v>3064</v>
      </c>
      <c r="B1369" s="3" t="s">
        <v>124</v>
      </c>
      <c r="C1369" s="3" t="s">
        <v>11</v>
      </c>
      <c r="D1369" s="3" t="s">
        <v>125</v>
      </c>
      <c r="E1369" s="3" t="s">
        <v>126</v>
      </c>
      <c r="F1369" s="3" t="s">
        <v>127</v>
      </c>
      <c r="G1369" s="3">
        <v>1432545</v>
      </c>
      <c r="H1369" s="3">
        <v>1432955</v>
      </c>
      <c r="I1369" s="3" t="s">
        <v>128</v>
      </c>
      <c r="J1369" s="3">
        <v>411</v>
      </c>
      <c r="K1369" s="3" t="s">
        <v>129</v>
      </c>
      <c r="L1369" s="3" t="s">
        <v>130</v>
      </c>
      <c r="M1369" s="3" t="s">
        <v>3065</v>
      </c>
      <c r="N1369" s="3" t="s">
        <v>141</v>
      </c>
      <c r="O1369" s="3">
        <v>136</v>
      </c>
    </row>
    <row r="1370" spans="1:15" x14ac:dyDescent="0.25">
      <c r="A1370" s="3" t="s">
        <v>3066</v>
      </c>
      <c r="B1370" s="3" t="s">
        <v>124</v>
      </c>
      <c r="C1370" s="3" t="s">
        <v>11</v>
      </c>
      <c r="D1370" s="3" t="s">
        <v>125</v>
      </c>
      <c r="E1370" s="3" t="s">
        <v>126</v>
      </c>
      <c r="F1370" s="3" t="s">
        <v>127</v>
      </c>
      <c r="G1370" s="3">
        <v>1432945</v>
      </c>
      <c r="H1370" s="3">
        <v>1433238</v>
      </c>
      <c r="I1370" s="3" t="s">
        <v>128</v>
      </c>
      <c r="J1370" s="3">
        <v>294</v>
      </c>
      <c r="K1370" s="3" t="s">
        <v>129</v>
      </c>
      <c r="L1370" s="3" t="s">
        <v>130</v>
      </c>
      <c r="M1370" s="3" t="s">
        <v>3067</v>
      </c>
      <c r="N1370" s="3" t="s">
        <v>3068</v>
      </c>
      <c r="O1370" s="3">
        <v>97</v>
      </c>
    </row>
    <row r="1371" spans="1:15" x14ac:dyDescent="0.25">
      <c r="A1371" s="3" t="s">
        <v>3069</v>
      </c>
      <c r="B1371" s="3" t="s">
        <v>124</v>
      </c>
      <c r="C1371" s="3" t="s">
        <v>11</v>
      </c>
      <c r="D1371" s="3" t="s">
        <v>125</v>
      </c>
      <c r="E1371" s="3" t="s">
        <v>126</v>
      </c>
      <c r="F1371" s="3" t="s">
        <v>127</v>
      </c>
      <c r="G1371" s="3">
        <v>1433266</v>
      </c>
      <c r="H1371" s="3">
        <v>1433820</v>
      </c>
      <c r="I1371" s="3" t="s">
        <v>159</v>
      </c>
      <c r="J1371" s="3">
        <v>555</v>
      </c>
      <c r="K1371" s="3" t="s">
        <v>129</v>
      </c>
      <c r="L1371" s="3" t="s">
        <v>130</v>
      </c>
      <c r="M1371" s="3" t="s">
        <v>3070</v>
      </c>
      <c r="N1371" s="3" t="s">
        <v>141</v>
      </c>
      <c r="O1371" s="3">
        <v>184</v>
      </c>
    </row>
    <row r="1372" spans="1:15" x14ac:dyDescent="0.25">
      <c r="A1372" s="3" t="s">
        <v>3071</v>
      </c>
      <c r="B1372" s="3" t="s">
        <v>124</v>
      </c>
      <c r="C1372" s="3" t="s">
        <v>11</v>
      </c>
      <c r="D1372" s="3" t="s">
        <v>125</v>
      </c>
      <c r="E1372" s="3" t="s">
        <v>126</v>
      </c>
      <c r="F1372" s="3" t="s">
        <v>127</v>
      </c>
      <c r="G1372" s="3">
        <v>1433897</v>
      </c>
      <c r="H1372" s="3">
        <v>1434205</v>
      </c>
      <c r="I1372" s="3" t="s">
        <v>159</v>
      </c>
      <c r="J1372" s="3">
        <v>309</v>
      </c>
      <c r="K1372" s="3" t="s">
        <v>129</v>
      </c>
      <c r="L1372" s="3" t="s">
        <v>130</v>
      </c>
      <c r="M1372" s="3" t="s">
        <v>3072</v>
      </c>
      <c r="N1372" s="3" t="s">
        <v>141</v>
      </c>
      <c r="O1372" s="3">
        <v>102</v>
      </c>
    </row>
    <row r="1373" spans="1:15" x14ac:dyDescent="0.25">
      <c r="A1373" s="3" t="s">
        <v>3073</v>
      </c>
      <c r="B1373" s="3" t="s">
        <v>124</v>
      </c>
      <c r="C1373" s="3" t="s">
        <v>11</v>
      </c>
      <c r="D1373" s="3" t="s">
        <v>125</v>
      </c>
      <c r="E1373" s="3" t="s">
        <v>126</v>
      </c>
      <c r="F1373" s="3" t="s">
        <v>127</v>
      </c>
      <c r="G1373" s="3">
        <v>1434752</v>
      </c>
      <c r="H1373" s="3">
        <v>1438363</v>
      </c>
      <c r="I1373" s="3" t="s">
        <v>128</v>
      </c>
      <c r="J1373" s="3">
        <v>3612</v>
      </c>
      <c r="K1373" s="3" t="s">
        <v>129</v>
      </c>
      <c r="L1373" s="3" t="s">
        <v>130</v>
      </c>
      <c r="M1373" s="3" t="s">
        <v>3074</v>
      </c>
      <c r="N1373" s="3" t="s">
        <v>3075</v>
      </c>
      <c r="O1373" s="3">
        <v>1203</v>
      </c>
    </row>
    <row r="1374" spans="1:15" x14ac:dyDescent="0.25">
      <c r="A1374" s="3" t="s">
        <v>3076</v>
      </c>
      <c r="B1374" s="3" t="s">
        <v>124</v>
      </c>
      <c r="C1374" s="3" t="s">
        <v>11</v>
      </c>
      <c r="D1374" s="3" t="s">
        <v>125</v>
      </c>
      <c r="E1374" s="3" t="s">
        <v>126</v>
      </c>
      <c r="F1374" s="3" t="s">
        <v>127</v>
      </c>
      <c r="G1374" s="3">
        <v>1438463</v>
      </c>
      <c r="H1374" s="3">
        <v>1439752</v>
      </c>
      <c r="I1374" s="3" t="s">
        <v>128</v>
      </c>
      <c r="J1374" s="3">
        <v>1290</v>
      </c>
      <c r="K1374" s="3" t="s">
        <v>129</v>
      </c>
      <c r="L1374" s="3" t="s">
        <v>130</v>
      </c>
      <c r="M1374" s="3" t="s">
        <v>3077</v>
      </c>
      <c r="N1374" s="3" t="s">
        <v>3078</v>
      </c>
      <c r="O1374" s="3">
        <v>429</v>
      </c>
    </row>
    <row r="1375" spans="1:15" x14ac:dyDescent="0.25">
      <c r="A1375" s="3" t="s">
        <v>3079</v>
      </c>
      <c r="B1375" s="3" t="s">
        <v>124</v>
      </c>
      <c r="C1375" s="3" t="s">
        <v>11</v>
      </c>
      <c r="D1375" s="3" t="s">
        <v>125</v>
      </c>
      <c r="E1375" s="3" t="s">
        <v>126</v>
      </c>
      <c r="F1375" s="3" t="s">
        <v>127</v>
      </c>
      <c r="G1375" s="3">
        <v>1439964</v>
      </c>
      <c r="H1375" s="3">
        <v>1441346</v>
      </c>
      <c r="I1375" s="3" t="s">
        <v>128</v>
      </c>
      <c r="J1375" s="3">
        <v>1383</v>
      </c>
      <c r="K1375" s="3" t="s">
        <v>129</v>
      </c>
      <c r="L1375" s="3" t="s">
        <v>130</v>
      </c>
      <c r="M1375" s="3" t="s">
        <v>3080</v>
      </c>
      <c r="N1375" s="3" t="s">
        <v>3081</v>
      </c>
      <c r="O1375" s="3">
        <v>460</v>
      </c>
    </row>
    <row r="1376" spans="1:15" x14ac:dyDescent="0.25">
      <c r="A1376" s="3" t="s">
        <v>3082</v>
      </c>
      <c r="B1376" s="3" t="s">
        <v>124</v>
      </c>
      <c r="C1376" s="3" t="s">
        <v>11</v>
      </c>
      <c r="D1376" s="3" t="s">
        <v>125</v>
      </c>
      <c r="E1376" s="3" t="s">
        <v>126</v>
      </c>
      <c r="F1376" s="3" t="s">
        <v>127</v>
      </c>
      <c r="G1376" s="3">
        <v>1441343</v>
      </c>
      <c r="H1376" s="3">
        <v>1441681</v>
      </c>
      <c r="I1376" s="3" t="s">
        <v>128</v>
      </c>
      <c r="J1376" s="3">
        <v>339</v>
      </c>
      <c r="K1376" s="3" t="s">
        <v>129</v>
      </c>
      <c r="L1376" s="3" t="s">
        <v>130</v>
      </c>
      <c r="M1376" s="3" t="s">
        <v>3083</v>
      </c>
      <c r="N1376" s="3" t="s">
        <v>225</v>
      </c>
      <c r="O1376" s="3">
        <v>112</v>
      </c>
    </row>
    <row r="1377" spans="1:15" x14ac:dyDescent="0.25">
      <c r="A1377" s="3" t="s">
        <v>3084</v>
      </c>
      <c r="B1377" s="3" t="s">
        <v>124</v>
      </c>
      <c r="C1377" s="3" t="s">
        <v>11</v>
      </c>
      <c r="D1377" s="3" t="s">
        <v>125</v>
      </c>
      <c r="E1377" s="3" t="s">
        <v>126</v>
      </c>
      <c r="F1377" s="3" t="s">
        <v>127</v>
      </c>
      <c r="G1377" s="3">
        <v>1441727</v>
      </c>
      <c r="H1377" s="3">
        <v>1444177</v>
      </c>
      <c r="I1377" s="3" t="s">
        <v>128</v>
      </c>
      <c r="J1377" s="3">
        <v>2451</v>
      </c>
      <c r="K1377" s="3" t="s">
        <v>129</v>
      </c>
      <c r="L1377" s="3" t="s">
        <v>130</v>
      </c>
      <c r="M1377" s="3" t="s">
        <v>3085</v>
      </c>
      <c r="N1377" s="3" t="s">
        <v>3086</v>
      </c>
      <c r="O1377" s="3">
        <v>816</v>
      </c>
    </row>
    <row r="1378" spans="1:15" x14ac:dyDescent="0.25">
      <c r="A1378" s="3" t="s">
        <v>3087</v>
      </c>
      <c r="B1378" s="3" t="s">
        <v>124</v>
      </c>
      <c r="C1378" s="3" t="s">
        <v>11</v>
      </c>
      <c r="D1378" s="3" t="s">
        <v>125</v>
      </c>
      <c r="E1378" s="3" t="s">
        <v>126</v>
      </c>
      <c r="F1378" s="3" t="s">
        <v>127</v>
      </c>
      <c r="G1378" s="3">
        <v>1444172</v>
      </c>
      <c r="H1378" s="3">
        <v>1445911</v>
      </c>
      <c r="I1378" s="3" t="s">
        <v>159</v>
      </c>
      <c r="J1378" s="3">
        <v>1740</v>
      </c>
      <c r="K1378" s="3" t="s">
        <v>129</v>
      </c>
      <c r="L1378" s="3" t="s">
        <v>130</v>
      </c>
      <c r="M1378" s="3" t="s">
        <v>8441</v>
      </c>
      <c r="N1378" s="3" t="s">
        <v>141</v>
      </c>
      <c r="O1378" s="3">
        <v>579</v>
      </c>
    </row>
    <row r="1379" spans="1:15" x14ac:dyDescent="0.25">
      <c r="A1379" s="3" t="s">
        <v>3088</v>
      </c>
      <c r="B1379" s="3" t="s">
        <v>124</v>
      </c>
      <c r="C1379" s="3" t="s">
        <v>11</v>
      </c>
      <c r="D1379" s="3" t="s">
        <v>125</v>
      </c>
      <c r="E1379" s="3" t="s">
        <v>126</v>
      </c>
      <c r="F1379" s="3" t="s">
        <v>127</v>
      </c>
      <c r="G1379" s="3">
        <v>1446123</v>
      </c>
      <c r="H1379" s="3">
        <v>1448093</v>
      </c>
      <c r="I1379" s="3" t="s">
        <v>159</v>
      </c>
      <c r="J1379" s="3">
        <v>1971</v>
      </c>
      <c r="K1379" s="3" t="s">
        <v>129</v>
      </c>
      <c r="L1379" s="3" t="s">
        <v>130</v>
      </c>
      <c r="M1379" s="3" t="s">
        <v>3089</v>
      </c>
      <c r="N1379" s="3" t="s">
        <v>3090</v>
      </c>
      <c r="O1379" s="3">
        <v>656</v>
      </c>
    </row>
    <row r="1380" spans="1:15" x14ac:dyDescent="0.25">
      <c r="A1380" s="3" t="s">
        <v>3091</v>
      </c>
      <c r="B1380" s="3" t="s">
        <v>124</v>
      </c>
      <c r="C1380" s="3" t="s">
        <v>11</v>
      </c>
      <c r="D1380" s="3" t="s">
        <v>125</v>
      </c>
      <c r="E1380" s="3" t="s">
        <v>126</v>
      </c>
      <c r="F1380" s="3" t="s">
        <v>127</v>
      </c>
      <c r="G1380" s="3">
        <v>1448112</v>
      </c>
      <c r="H1380" s="3">
        <v>1448297</v>
      </c>
      <c r="I1380" s="3" t="s">
        <v>128</v>
      </c>
      <c r="J1380" s="3">
        <v>186</v>
      </c>
      <c r="K1380" s="3" t="s">
        <v>129</v>
      </c>
      <c r="L1380" s="3" t="s">
        <v>130</v>
      </c>
      <c r="M1380" s="3" t="s">
        <v>3092</v>
      </c>
      <c r="N1380" s="3" t="s">
        <v>141</v>
      </c>
      <c r="O1380" s="3">
        <v>61</v>
      </c>
    </row>
    <row r="1381" spans="1:15" x14ac:dyDescent="0.25">
      <c r="A1381" s="3" t="s">
        <v>3093</v>
      </c>
      <c r="B1381" s="3" t="s">
        <v>124</v>
      </c>
      <c r="C1381" s="3" t="s">
        <v>11</v>
      </c>
      <c r="D1381" s="3" t="s">
        <v>125</v>
      </c>
      <c r="E1381" s="3" t="s">
        <v>126</v>
      </c>
      <c r="F1381" s="3" t="s">
        <v>127</v>
      </c>
      <c r="G1381" s="3">
        <v>1448405</v>
      </c>
      <c r="H1381" s="3">
        <v>1449988</v>
      </c>
      <c r="I1381" s="3" t="s">
        <v>128</v>
      </c>
      <c r="J1381" s="3">
        <v>1584</v>
      </c>
      <c r="K1381" s="3" t="s">
        <v>129</v>
      </c>
      <c r="L1381" s="3" t="s">
        <v>130</v>
      </c>
      <c r="M1381" s="3" t="s">
        <v>3094</v>
      </c>
      <c r="N1381" s="3" t="s">
        <v>3095</v>
      </c>
      <c r="O1381" s="3">
        <v>527</v>
      </c>
    </row>
    <row r="1382" spans="1:15" x14ac:dyDescent="0.25">
      <c r="A1382" s="3" t="s">
        <v>3096</v>
      </c>
      <c r="B1382" s="3" t="s">
        <v>124</v>
      </c>
      <c r="C1382" s="3" t="s">
        <v>11</v>
      </c>
      <c r="D1382" s="3" t="s">
        <v>125</v>
      </c>
      <c r="E1382" s="3" t="s">
        <v>126</v>
      </c>
      <c r="F1382" s="3" t="s">
        <v>127</v>
      </c>
      <c r="G1382" s="3">
        <v>1449996</v>
      </c>
      <c r="H1382" s="3">
        <v>1451075</v>
      </c>
      <c r="I1382" s="3" t="s">
        <v>128</v>
      </c>
      <c r="J1382" s="3">
        <v>1080</v>
      </c>
      <c r="K1382" s="3" t="s">
        <v>129</v>
      </c>
      <c r="L1382" s="3" t="s">
        <v>130</v>
      </c>
      <c r="M1382" s="3" t="s">
        <v>3097</v>
      </c>
      <c r="N1382" s="3" t="s">
        <v>141</v>
      </c>
      <c r="O1382" s="3">
        <v>359</v>
      </c>
    </row>
    <row r="1383" spans="1:15" x14ac:dyDescent="0.25">
      <c r="A1383" s="3" t="s">
        <v>3098</v>
      </c>
      <c r="B1383" s="3" t="s">
        <v>124</v>
      </c>
      <c r="C1383" s="3" t="s">
        <v>11</v>
      </c>
      <c r="D1383" s="3" t="s">
        <v>125</v>
      </c>
      <c r="E1383" s="3" t="s">
        <v>126</v>
      </c>
      <c r="F1383" s="3" t="s">
        <v>127</v>
      </c>
      <c r="G1383" s="3">
        <v>1451136</v>
      </c>
      <c r="H1383" s="3">
        <v>1452989</v>
      </c>
      <c r="I1383" s="3" t="s">
        <v>128</v>
      </c>
      <c r="J1383" s="3">
        <v>1854</v>
      </c>
      <c r="K1383" s="3" t="s">
        <v>129</v>
      </c>
      <c r="L1383" s="3" t="s">
        <v>130</v>
      </c>
      <c r="M1383" s="3" t="s">
        <v>3099</v>
      </c>
      <c r="N1383" s="3" t="s">
        <v>195</v>
      </c>
      <c r="O1383" s="3">
        <v>617</v>
      </c>
    </row>
    <row r="1384" spans="1:15" x14ac:dyDescent="0.25">
      <c r="A1384" s="3" t="s">
        <v>3100</v>
      </c>
      <c r="B1384" s="3" t="s">
        <v>124</v>
      </c>
      <c r="C1384" s="3" t="s">
        <v>11</v>
      </c>
      <c r="D1384" s="3" t="s">
        <v>125</v>
      </c>
      <c r="E1384" s="3" t="s">
        <v>126</v>
      </c>
      <c r="F1384" s="3" t="s">
        <v>127</v>
      </c>
      <c r="G1384" s="3">
        <v>1453097</v>
      </c>
      <c r="H1384" s="3">
        <v>1454881</v>
      </c>
      <c r="I1384" s="3" t="s">
        <v>128</v>
      </c>
      <c r="J1384" s="3">
        <v>1785</v>
      </c>
      <c r="K1384" s="3" t="s">
        <v>129</v>
      </c>
      <c r="L1384" s="3" t="s">
        <v>130</v>
      </c>
      <c r="M1384" s="3" t="s">
        <v>3101</v>
      </c>
      <c r="N1384" s="3" t="s">
        <v>141</v>
      </c>
      <c r="O1384" s="3">
        <v>594</v>
      </c>
    </row>
    <row r="1385" spans="1:15" x14ac:dyDescent="0.25">
      <c r="A1385" s="3" t="s">
        <v>3102</v>
      </c>
      <c r="B1385" s="3" t="s">
        <v>124</v>
      </c>
      <c r="C1385" s="3" t="s">
        <v>11</v>
      </c>
      <c r="D1385" s="3" t="s">
        <v>125</v>
      </c>
      <c r="E1385" s="3" t="s">
        <v>126</v>
      </c>
      <c r="F1385" s="3" t="s">
        <v>127</v>
      </c>
      <c r="G1385" s="3">
        <v>1454883</v>
      </c>
      <c r="H1385" s="3">
        <v>1455470</v>
      </c>
      <c r="I1385" s="3" t="s">
        <v>128</v>
      </c>
      <c r="J1385" s="3">
        <v>588</v>
      </c>
      <c r="K1385" s="3" t="s">
        <v>129</v>
      </c>
      <c r="L1385" s="3" t="s">
        <v>130</v>
      </c>
      <c r="M1385" s="3" t="s">
        <v>3103</v>
      </c>
      <c r="N1385" s="3" t="s">
        <v>355</v>
      </c>
      <c r="O1385" s="3">
        <v>195</v>
      </c>
    </row>
    <row r="1386" spans="1:15" x14ac:dyDescent="0.25">
      <c r="A1386" s="3" t="s">
        <v>3104</v>
      </c>
      <c r="B1386" s="3" t="s">
        <v>124</v>
      </c>
      <c r="C1386" s="3" t="s">
        <v>11</v>
      </c>
      <c r="D1386" s="3" t="s">
        <v>125</v>
      </c>
      <c r="E1386" s="3" t="s">
        <v>126</v>
      </c>
      <c r="F1386" s="3" t="s">
        <v>127</v>
      </c>
      <c r="G1386" s="3">
        <v>1455471</v>
      </c>
      <c r="H1386" s="3">
        <v>1456331</v>
      </c>
      <c r="I1386" s="3" t="s">
        <v>159</v>
      </c>
      <c r="J1386" s="3">
        <v>861</v>
      </c>
      <c r="K1386" s="3" t="s">
        <v>129</v>
      </c>
      <c r="L1386" s="3" t="s">
        <v>130</v>
      </c>
      <c r="M1386" s="3" t="s">
        <v>3105</v>
      </c>
      <c r="N1386" s="3" t="s">
        <v>2034</v>
      </c>
      <c r="O1386" s="3">
        <v>286</v>
      </c>
    </row>
    <row r="1387" spans="1:15" x14ac:dyDescent="0.25">
      <c r="A1387" s="3" t="s">
        <v>3106</v>
      </c>
      <c r="B1387" s="3" t="s">
        <v>124</v>
      </c>
      <c r="C1387" s="3" t="s">
        <v>11</v>
      </c>
      <c r="D1387" s="3" t="s">
        <v>125</v>
      </c>
      <c r="E1387" s="3" t="s">
        <v>126</v>
      </c>
      <c r="F1387" s="3" t="s">
        <v>127</v>
      </c>
      <c r="G1387" s="3">
        <v>1456564</v>
      </c>
      <c r="H1387" s="3">
        <v>1457025</v>
      </c>
      <c r="I1387" s="3" t="s">
        <v>128</v>
      </c>
      <c r="J1387" s="3">
        <v>462</v>
      </c>
      <c r="K1387" s="3" t="s">
        <v>129</v>
      </c>
      <c r="L1387" s="3" t="s">
        <v>130</v>
      </c>
      <c r="M1387" s="3" t="s">
        <v>3107</v>
      </c>
      <c r="N1387" s="3" t="s">
        <v>3108</v>
      </c>
      <c r="O1387" s="3">
        <v>153</v>
      </c>
    </row>
    <row r="1388" spans="1:15" x14ac:dyDescent="0.25">
      <c r="A1388" s="3" t="s">
        <v>3109</v>
      </c>
      <c r="B1388" s="3" t="s">
        <v>124</v>
      </c>
      <c r="C1388" s="3" t="s">
        <v>11</v>
      </c>
      <c r="D1388" s="3" t="s">
        <v>125</v>
      </c>
      <c r="E1388" s="3" t="s">
        <v>126</v>
      </c>
      <c r="F1388" s="3" t="s">
        <v>127</v>
      </c>
      <c r="G1388" s="3">
        <v>1457034</v>
      </c>
      <c r="H1388" s="3">
        <v>1457276</v>
      </c>
      <c r="I1388" s="3" t="s">
        <v>128</v>
      </c>
      <c r="J1388" s="3">
        <v>243</v>
      </c>
      <c r="K1388" s="3" t="s">
        <v>129</v>
      </c>
      <c r="L1388" s="3" t="s">
        <v>130</v>
      </c>
      <c r="M1388" s="3" t="s">
        <v>8442</v>
      </c>
      <c r="N1388" s="3" t="s">
        <v>141</v>
      </c>
      <c r="O1388" s="3">
        <v>80</v>
      </c>
    </row>
    <row r="1389" spans="1:15" x14ac:dyDescent="0.25">
      <c r="A1389" s="3" t="s">
        <v>3110</v>
      </c>
      <c r="B1389" s="3" t="s">
        <v>124</v>
      </c>
      <c r="C1389" s="3" t="s">
        <v>11</v>
      </c>
      <c r="D1389" s="3" t="s">
        <v>125</v>
      </c>
      <c r="E1389" s="3" t="s">
        <v>126</v>
      </c>
      <c r="F1389" s="3" t="s">
        <v>127</v>
      </c>
      <c r="G1389" s="3">
        <v>1457302</v>
      </c>
      <c r="H1389" s="3">
        <v>1457817</v>
      </c>
      <c r="I1389" s="3" t="s">
        <v>128</v>
      </c>
      <c r="J1389" s="3">
        <v>516</v>
      </c>
      <c r="K1389" s="3" t="s">
        <v>129</v>
      </c>
      <c r="L1389" s="3" t="s">
        <v>130</v>
      </c>
      <c r="M1389" s="3" t="s">
        <v>3111</v>
      </c>
      <c r="N1389" s="3" t="s">
        <v>141</v>
      </c>
      <c r="O1389" s="3">
        <v>171</v>
      </c>
    </row>
    <row r="1390" spans="1:15" x14ac:dyDescent="0.25">
      <c r="A1390" s="3" t="s">
        <v>3112</v>
      </c>
      <c r="B1390" s="3" t="s">
        <v>124</v>
      </c>
      <c r="C1390" s="3" t="s">
        <v>11</v>
      </c>
      <c r="D1390" s="3" t="s">
        <v>125</v>
      </c>
      <c r="E1390" s="3" t="s">
        <v>126</v>
      </c>
      <c r="F1390" s="3" t="s">
        <v>127</v>
      </c>
      <c r="G1390" s="3">
        <v>1457814</v>
      </c>
      <c r="H1390" s="3">
        <v>1458497</v>
      </c>
      <c r="I1390" s="3" t="s">
        <v>128</v>
      </c>
      <c r="J1390" s="3">
        <v>684</v>
      </c>
      <c r="K1390" s="3" t="s">
        <v>129</v>
      </c>
      <c r="L1390" s="3" t="s">
        <v>130</v>
      </c>
      <c r="M1390" s="3" t="s">
        <v>3113</v>
      </c>
      <c r="N1390" s="3" t="s">
        <v>3114</v>
      </c>
      <c r="O1390" s="3">
        <v>227</v>
      </c>
    </row>
    <row r="1391" spans="1:15" x14ac:dyDescent="0.25">
      <c r="A1391" s="3" t="s">
        <v>3115</v>
      </c>
      <c r="B1391" s="3" t="s">
        <v>124</v>
      </c>
      <c r="C1391" s="3" t="s">
        <v>11</v>
      </c>
      <c r="D1391" s="3" t="s">
        <v>125</v>
      </c>
      <c r="E1391" s="3" t="s">
        <v>126</v>
      </c>
      <c r="F1391" s="3" t="s">
        <v>127</v>
      </c>
      <c r="G1391" s="3">
        <v>1458511</v>
      </c>
      <c r="H1391" s="3">
        <v>1459458</v>
      </c>
      <c r="I1391" s="3" t="s">
        <v>159</v>
      </c>
      <c r="J1391" s="3">
        <v>948</v>
      </c>
      <c r="K1391" s="3" t="s">
        <v>129</v>
      </c>
      <c r="L1391" s="3" t="s">
        <v>130</v>
      </c>
      <c r="M1391" s="3" t="s">
        <v>3116</v>
      </c>
      <c r="N1391" s="3" t="s">
        <v>141</v>
      </c>
      <c r="O1391" s="3">
        <v>315</v>
      </c>
    </row>
    <row r="1392" spans="1:15" x14ac:dyDescent="0.25">
      <c r="A1392" s="3" t="s">
        <v>3117</v>
      </c>
      <c r="B1392" s="3" t="s">
        <v>124</v>
      </c>
      <c r="C1392" s="3" t="s">
        <v>11</v>
      </c>
      <c r="D1392" s="3" t="s">
        <v>125</v>
      </c>
      <c r="E1392" s="3" t="s">
        <v>126</v>
      </c>
      <c r="F1392" s="3" t="s">
        <v>127</v>
      </c>
      <c r="G1392" s="3">
        <v>1459824</v>
      </c>
      <c r="H1392" s="3">
        <v>1460165</v>
      </c>
      <c r="I1392" s="3" t="s">
        <v>128</v>
      </c>
      <c r="J1392" s="3">
        <v>342</v>
      </c>
      <c r="K1392" s="3" t="s">
        <v>129</v>
      </c>
      <c r="L1392" s="3" t="s">
        <v>130</v>
      </c>
      <c r="M1392" s="3" t="s">
        <v>3118</v>
      </c>
      <c r="N1392" s="3" t="s">
        <v>3119</v>
      </c>
      <c r="O1392" s="3">
        <v>113</v>
      </c>
    </row>
    <row r="1393" spans="1:15" x14ac:dyDescent="0.25">
      <c r="A1393" s="3" t="s">
        <v>3120</v>
      </c>
      <c r="B1393" s="3" t="s">
        <v>124</v>
      </c>
      <c r="C1393" s="3" t="s">
        <v>11</v>
      </c>
      <c r="D1393" s="3" t="s">
        <v>125</v>
      </c>
      <c r="E1393" s="3" t="s">
        <v>126</v>
      </c>
      <c r="F1393" s="3" t="s">
        <v>127</v>
      </c>
      <c r="G1393" s="3">
        <v>1460242</v>
      </c>
      <c r="H1393" s="3">
        <v>1461120</v>
      </c>
      <c r="I1393" s="3" t="s">
        <v>128</v>
      </c>
      <c r="J1393" s="3">
        <v>879</v>
      </c>
      <c r="K1393" s="3" t="s">
        <v>129</v>
      </c>
      <c r="L1393" s="3" t="s">
        <v>130</v>
      </c>
      <c r="M1393" s="3" t="s">
        <v>3121</v>
      </c>
      <c r="N1393" s="3" t="s">
        <v>3122</v>
      </c>
      <c r="O1393" s="3">
        <v>292</v>
      </c>
    </row>
    <row r="1394" spans="1:15" x14ac:dyDescent="0.25">
      <c r="A1394" s="3" t="s">
        <v>3123</v>
      </c>
      <c r="B1394" s="3" t="s">
        <v>124</v>
      </c>
      <c r="C1394" s="3" t="s">
        <v>11</v>
      </c>
      <c r="D1394" s="3" t="s">
        <v>125</v>
      </c>
      <c r="E1394" s="3" t="s">
        <v>126</v>
      </c>
      <c r="F1394" s="3" t="s">
        <v>127</v>
      </c>
      <c r="G1394" s="3">
        <v>1461123</v>
      </c>
      <c r="H1394" s="3">
        <v>1461851</v>
      </c>
      <c r="I1394" s="3" t="s">
        <v>128</v>
      </c>
      <c r="J1394" s="3">
        <v>729</v>
      </c>
      <c r="K1394" s="3" t="s">
        <v>129</v>
      </c>
      <c r="L1394" s="3" t="s">
        <v>130</v>
      </c>
      <c r="M1394" s="3" t="s">
        <v>3124</v>
      </c>
      <c r="N1394" s="3" t="s">
        <v>3125</v>
      </c>
      <c r="O1394" s="3">
        <v>242</v>
      </c>
    </row>
    <row r="1395" spans="1:15" x14ac:dyDescent="0.25">
      <c r="A1395" s="3" t="s">
        <v>3126</v>
      </c>
      <c r="B1395" s="3" t="s">
        <v>124</v>
      </c>
      <c r="C1395" s="3" t="s">
        <v>11</v>
      </c>
      <c r="D1395" s="3" t="s">
        <v>125</v>
      </c>
      <c r="E1395" s="3" t="s">
        <v>126</v>
      </c>
      <c r="F1395" s="3" t="s">
        <v>127</v>
      </c>
      <c r="G1395" s="3">
        <v>1461994</v>
      </c>
      <c r="H1395" s="3">
        <v>1462299</v>
      </c>
      <c r="I1395" s="3" t="s">
        <v>128</v>
      </c>
      <c r="J1395" s="3">
        <v>306</v>
      </c>
      <c r="K1395" s="3" t="s">
        <v>129</v>
      </c>
      <c r="L1395" s="3" t="s">
        <v>130</v>
      </c>
      <c r="M1395" s="3" t="s">
        <v>3127</v>
      </c>
      <c r="N1395" s="3" t="s">
        <v>141</v>
      </c>
      <c r="O1395" s="3">
        <v>101</v>
      </c>
    </row>
    <row r="1396" spans="1:15" x14ac:dyDescent="0.25">
      <c r="A1396" s="3" t="s">
        <v>3128</v>
      </c>
      <c r="B1396" s="3" t="s">
        <v>124</v>
      </c>
      <c r="C1396" s="3" t="s">
        <v>11</v>
      </c>
      <c r="D1396" s="3" t="s">
        <v>125</v>
      </c>
      <c r="E1396" s="3" t="s">
        <v>126</v>
      </c>
      <c r="F1396" s="3" t="s">
        <v>127</v>
      </c>
      <c r="G1396" s="3">
        <v>1462359</v>
      </c>
      <c r="H1396" s="3">
        <v>1464698</v>
      </c>
      <c r="I1396" s="3" t="s">
        <v>128</v>
      </c>
      <c r="J1396" s="3">
        <v>2340</v>
      </c>
      <c r="K1396" s="3" t="s">
        <v>129</v>
      </c>
      <c r="L1396" s="3" t="s">
        <v>130</v>
      </c>
      <c r="M1396" s="3" t="s">
        <v>3129</v>
      </c>
      <c r="N1396" s="3" t="s">
        <v>141</v>
      </c>
      <c r="O1396" s="3">
        <v>779</v>
      </c>
    </row>
    <row r="1397" spans="1:15" x14ac:dyDescent="0.25">
      <c r="A1397" s="3" t="s">
        <v>3130</v>
      </c>
      <c r="B1397" s="3" t="s">
        <v>124</v>
      </c>
      <c r="C1397" s="3" t="s">
        <v>11</v>
      </c>
      <c r="D1397" s="3" t="s">
        <v>125</v>
      </c>
      <c r="E1397" s="3" t="s">
        <v>126</v>
      </c>
      <c r="F1397" s="3" t="s">
        <v>127</v>
      </c>
      <c r="G1397" s="3">
        <v>1464698</v>
      </c>
      <c r="H1397" s="3">
        <v>1465519</v>
      </c>
      <c r="I1397" s="3" t="s">
        <v>128</v>
      </c>
      <c r="J1397" s="3">
        <v>822</v>
      </c>
      <c r="K1397" s="3" t="s">
        <v>129</v>
      </c>
      <c r="L1397" s="3" t="s">
        <v>130</v>
      </c>
      <c r="M1397" s="3" t="s">
        <v>3131</v>
      </c>
      <c r="N1397" s="3" t="s">
        <v>141</v>
      </c>
      <c r="O1397" s="3">
        <v>273</v>
      </c>
    </row>
    <row r="1398" spans="1:15" x14ac:dyDescent="0.25">
      <c r="A1398" s="3" t="s">
        <v>3132</v>
      </c>
      <c r="B1398" s="3" t="s">
        <v>124</v>
      </c>
      <c r="C1398" s="3" t="s">
        <v>11</v>
      </c>
      <c r="D1398" s="3" t="s">
        <v>125</v>
      </c>
      <c r="E1398" s="3" t="s">
        <v>126</v>
      </c>
      <c r="F1398" s="3" t="s">
        <v>127</v>
      </c>
      <c r="G1398" s="3">
        <v>1465654</v>
      </c>
      <c r="H1398" s="3">
        <v>1466040</v>
      </c>
      <c r="I1398" s="3" t="s">
        <v>128</v>
      </c>
      <c r="J1398" s="3">
        <v>387</v>
      </c>
      <c r="K1398" s="3" t="s">
        <v>129</v>
      </c>
      <c r="L1398" s="3" t="s">
        <v>130</v>
      </c>
      <c r="M1398" s="3" t="s">
        <v>8443</v>
      </c>
      <c r="N1398" s="3" t="s">
        <v>141</v>
      </c>
      <c r="O1398" s="3">
        <v>128</v>
      </c>
    </row>
    <row r="1399" spans="1:15" x14ac:dyDescent="0.25">
      <c r="A1399" s="3" t="s">
        <v>3133</v>
      </c>
      <c r="B1399" s="3" t="s">
        <v>124</v>
      </c>
      <c r="C1399" s="3" t="s">
        <v>11</v>
      </c>
      <c r="D1399" s="3" t="s">
        <v>125</v>
      </c>
      <c r="E1399" s="3" t="s">
        <v>126</v>
      </c>
      <c r="F1399" s="3" t="s">
        <v>127</v>
      </c>
      <c r="G1399" s="3">
        <v>1466040</v>
      </c>
      <c r="H1399" s="3">
        <v>1467551</v>
      </c>
      <c r="I1399" s="3" t="s">
        <v>128</v>
      </c>
      <c r="J1399" s="3">
        <v>1512</v>
      </c>
      <c r="K1399" s="3" t="s">
        <v>129</v>
      </c>
      <c r="L1399" s="3" t="s">
        <v>130</v>
      </c>
      <c r="M1399" s="3" t="s">
        <v>3134</v>
      </c>
      <c r="N1399" s="3" t="s">
        <v>141</v>
      </c>
      <c r="O1399" s="3">
        <v>503</v>
      </c>
    </row>
    <row r="1400" spans="1:15" x14ac:dyDescent="0.25">
      <c r="A1400" s="3" t="s">
        <v>3135</v>
      </c>
      <c r="B1400" s="3" t="s">
        <v>124</v>
      </c>
      <c r="C1400" s="3" t="s">
        <v>11</v>
      </c>
      <c r="D1400" s="3" t="s">
        <v>125</v>
      </c>
      <c r="E1400" s="3" t="s">
        <v>126</v>
      </c>
      <c r="F1400" s="3" t="s">
        <v>127</v>
      </c>
      <c r="G1400" s="3">
        <v>1467548</v>
      </c>
      <c r="H1400" s="3">
        <v>1468708</v>
      </c>
      <c r="I1400" s="3" t="s">
        <v>128</v>
      </c>
      <c r="J1400" s="3">
        <v>1161</v>
      </c>
      <c r="K1400" s="3" t="s">
        <v>129</v>
      </c>
      <c r="L1400" s="3" t="s">
        <v>130</v>
      </c>
      <c r="M1400" s="3" t="s">
        <v>3136</v>
      </c>
      <c r="N1400" s="3" t="s">
        <v>141</v>
      </c>
      <c r="O1400" s="3">
        <v>386</v>
      </c>
    </row>
    <row r="1401" spans="1:15" x14ac:dyDescent="0.25">
      <c r="A1401" s="3" t="s">
        <v>3137</v>
      </c>
      <c r="B1401" s="3" t="s">
        <v>124</v>
      </c>
      <c r="C1401" s="3" t="s">
        <v>11</v>
      </c>
      <c r="D1401" s="3" t="s">
        <v>125</v>
      </c>
      <c r="E1401" s="3" t="s">
        <v>126</v>
      </c>
      <c r="F1401" s="3" t="s">
        <v>127</v>
      </c>
      <c r="G1401" s="3">
        <v>1468701</v>
      </c>
      <c r="H1401" s="3">
        <v>1469327</v>
      </c>
      <c r="I1401" s="3" t="s">
        <v>159</v>
      </c>
      <c r="J1401" s="3">
        <v>627</v>
      </c>
      <c r="K1401" s="3" t="s">
        <v>129</v>
      </c>
      <c r="L1401" s="3" t="s">
        <v>130</v>
      </c>
      <c r="M1401" s="3" t="s">
        <v>3138</v>
      </c>
      <c r="N1401" s="3" t="s">
        <v>2588</v>
      </c>
      <c r="O1401" s="3">
        <v>208</v>
      </c>
    </row>
    <row r="1402" spans="1:15" x14ac:dyDescent="0.25">
      <c r="A1402" s="3" t="s">
        <v>3139</v>
      </c>
      <c r="B1402" s="3" t="s">
        <v>124</v>
      </c>
      <c r="C1402" s="3" t="s">
        <v>11</v>
      </c>
      <c r="D1402" s="3" t="s">
        <v>125</v>
      </c>
      <c r="E1402" s="3" t="s">
        <v>126</v>
      </c>
      <c r="F1402" s="3" t="s">
        <v>127</v>
      </c>
      <c r="G1402" s="3">
        <v>1469570</v>
      </c>
      <c r="H1402" s="3">
        <v>1473163</v>
      </c>
      <c r="I1402" s="3" t="s">
        <v>159</v>
      </c>
      <c r="J1402" s="3">
        <v>3594</v>
      </c>
      <c r="K1402" s="3" t="s">
        <v>129</v>
      </c>
      <c r="L1402" s="3" t="s">
        <v>130</v>
      </c>
      <c r="M1402" s="3" t="s">
        <v>3140</v>
      </c>
      <c r="N1402" s="3" t="s">
        <v>141</v>
      </c>
      <c r="O1402" s="3">
        <v>1197</v>
      </c>
    </row>
    <row r="1403" spans="1:15" x14ac:dyDescent="0.25">
      <c r="A1403" s="3" t="s">
        <v>3141</v>
      </c>
      <c r="B1403" s="3" t="s">
        <v>124</v>
      </c>
      <c r="C1403" s="3" t="s">
        <v>11</v>
      </c>
      <c r="D1403" s="3" t="s">
        <v>125</v>
      </c>
      <c r="E1403" s="3" t="s">
        <v>126</v>
      </c>
      <c r="F1403" s="3" t="s">
        <v>127</v>
      </c>
      <c r="G1403" s="3">
        <v>1473335</v>
      </c>
      <c r="H1403" s="3">
        <v>1473892</v>
      </c>
      <c r="I1403" s="3" t="s">
        <v>159</v>
      </c>
      <c r="J1403" s="3">
        <v>558</v>
      </c>
      <c r="K1403" s="3" t="s">
        <v>129</v>
      </c>
      <c r="L1403" s="3" t="s">
        <v>130</v>
      </c>
      <c r="M1403" s="3" t="s">
        <v>3142</v>
      </c>
      <c r="N1403" s="3" t="s">
        <v>1828</v>
      </c>
      <c r="O1403" s="3">
        <v>185</v>
      </c>
    </row>
    <row r="1404" spans="1:15" x14ac:dyDescent="0.25">
      <c r="A1404" s="3" t="s">
        <v>3143</v>
      </c>
      <c r="B1404" s="3" t="s">
        <v>124</v>
      </c>
      <c r="C1404" s="3" t="s">
        <v>11</v>
      </c>
      <c r="D1404" s="3" t="s">
        <v>125</v>
      </c>
      <c r="E1404" s="3" t="s">
        <v>126</v>
      </c>
      <c r="F1404" s="3" t="s">
        <v>127</v>
      </c>
      <c r="G1404" s="3">
        <v>1473945</v>
      </c>
      <c r="H1404" s="3">
        <v>1474802</v>
      </c>
      <c r="I1404" s="3" t="s">
        <v>128</v>
      </c>
      <c r="J1404" s="3">
        <v>858</v>
      </c>
      <c r="K1404" s="3" t="s">
        <v>129</v>
      </c>
      <c r="L1404" s="3" t="s">
        <v>130</v>
      </c>
      <c r="M1404" s="3" t="s">
        <v>3144</v>
      </c>
      <c r="N1404" s="3" t="s">
        <v>141</v>
      </c>
      <c r="O1404" s="3">
        <v>285</v>
      </c>
    </row>
    <row r="1405" spans="1:15" x14ac:dyDescent="0.25">
      <c r="A1405" s="3" t="s">
        <v>3145</v>
      </c>
      <c r="B1405" s="3" t="s">
        <v>124</v>
      </c>
      <c r="C1405" s="3" t="s">
        <v>11</v>
      </c>
      <c r="D1405" s="3" t="s">
        <v>125</v>
      </c>
      <c r="E1405" s="3" t="s">
        <v>126</v>
      </c>
      <c r="F1405" s="3" t="s">
        <v>127</v>
      </c>
      <c r="G1405" s="3">
        <v>1475256</v>
      </c>
      <c r="H1405" s="3">
        <v>1475882</v>
      </c>
      <c r="I1405" s="3" t="s">
        <v>128</v>
      </c>
      <c r="J1405" s="3">
        <v>627</v>
      </c>
      <c r="K1405" s="3" t="s">
        <v>129</v>
      </c>
      <c r="L1405" s="3" t="s">
        <v>130</v>
      </c>
      <c r="M1405" s="3" t="s">
        <v>3146</v>
      </c>
      <c r="N1405" s="3" t="s">
        <v>141</v>
      </c>
      <c r="O1405" s="3">
        <v>208</v>
      </c>
    </row>
    <row r="1406" spans="1:15" x14ac:dyDescent="0.25">
      <c r="A1406" s="3" t="s">
        <v>3147</v>
      </c>
      <c r="B1406" s="3" t="s">
        <v>124</v>
      </c>
      <c r="C1406" s="3" t="s">
        <v>11</v>
      </c>
      <c r="D1406" s="3" t="s">
        <v>125</v>
      </c>
      <c r="E1406" s="3" t="s">
        <v>126</v>
      </c>
      <c r="F1406" s="3" t="s">
        <v>127</v>
      </c>
      <c r="G1406" s="3">
        <v>1476310</v>
      </c>
      <c r="H1406" s="3">
        <v>1477431</v>
      </c>
      <c r="I1406" s="3" t="s">
        <v>128</v>
      </c>
      <c r="J1406" s="3">
        <v>1122</v>
      </c>
      <c r="K1406" s="3" t="s">
        <v>129</v>
      </c>
      <c r="L1406" s="3" t="s">
        <v>130</v>
      </c>
      <c r="M1406" s="3" t="s">
        <v>3148</v>
      </c>
      <c r="N1406" s="3" t="s">
        <v>141</v>
      </c>
      <c r="O1406" s="3">
        <v>373</v>
      </c>
    </row>
    <row r="1407" spans="1:15" x14ac:dyDescent="0.25">
      <c r="A1407" s="3" t="s">
        <v>3149</v>
      </c>
      <c r="B1407" s="3" t="s">
        <v>124</v>
      </c>
      <c r="C1407" s="3" t="s">
        <v>11</v>
      </c>
      <c r="D1407" s="3" t="s">
        <v>125</v>
      </c>
      <c r="E1407" s="3" t="s">
        <v>126</v>
      </c>
      <c r="F1407" s="3" t="s">
        <v>127</v>
      </c>
      <c r="G1407" s="3">
        <v>1477434</v>
      </c>
      <c r="H1407" s="3">
        <v>1478813</v>
      </c>
      <c r="I1407" s="3" t="s">
        <v>128</v>
      </c>
      <c r="J1407" s="3">
        <v>1380</v>
      </c>
      <c r="K1407" s="3" t="s">
        <v>129</v>
      </c>
      <c r="L1407" s="3" t="s">
        <v>130</v>
      </c>
      <c r="M1407" s="3" t="s">
        <v>3150</v>
      </c>
      <c r="N1407" s="3" t="s">
        <v>141</v>
      </c>
      <c r="O1407" s="3">
        <v>459</v>
      </c>
    </row>
    <row r="1408" spans="1:15" x14ac:dyDescent="0.25">
      <c r="A1408" s="3" t="s">
        <v>3151</v>
      </c>
      <c r="B1408" s="3" t="s">
        <v>124</v>
      </c>
      <c r="C1408" s="3" t="s">
        <v>11</v>
      </c>
      <c r="D1408" s="3" t="s">
        <v>125</v>
      </c>
      <c r="E1408" s="3" t="s">
        <v>126</v>
      </c>
      <c r="F1408" s="3" t="s">
        <v>127</v>
      </c>
      <c r="G1408" s="3">
        <v>1478826</v>
      </c>
      <c r="H1408" s="3">
        <v>1480193</v>
      </c>
      <c r="I1408" s="3" t="s">
        <v>128</v>
      </c>
      <c r="J1408" s="3">
        <v>1368</v>
      </c>
      <c r="K1408" s="3" t="s">
        <v>129</v>
      </c>
      <c r="L1408" s="3" t="s">
        <v>130</v>
      </c>
      <c r="M1408" s="3" t="s">
        <v>3152</v>
      </c>
      <c r="N1408" s="3" t="s">
        <v>141</v>
      </c>
      <c r="O1408" s="3">
        <v>455</v>
      </c>
    </row>
    <row r="1409" spans="1:16" x14ac:dyDescent="0.25">
      <c r="A1409" s="3" t="s">
        <v>3153</v>
      </c>
      <c r="B1409" s="3" t="s">
        <v>124</v>
      </c>
      <c r="C1409" s="3" t="s">
        <v>11</v>
      </c>
      <c r="D1409" s="3" t="s">
        <v>125</v>
      </c>
      <c r="E1409" s="3" t="s">
        <v>126</v>
      </c>
      <c r="F1409" s="3" t="s">
        <v>127</v>
      </c>
      <c r="G1409" s="3">
        <v>1480190</v>
      </c>
      <c r="H1409" s="3">
        <v>1481296</v>
      </c>
      <c r="I1409" s="3" t="s">
        <v>128</v>
      </c>
      <c r="J1409" s="3">
        <v>1107</v>
      </c>
      <c r="K1409" s="3" t="s">
        <v>129</v>
      </c>
      <c r="L1409" s="3" t="s">
        <v>130</v>
      </c>
      <c r="M1409" s="3" t="s">
        <v>8444</v>
      </c>
      <c r="N1409" s="3" t="s">
        <v>141</v>
      </c>
      <c r="O1409" s="3">
        <v>368</v>
      </c>
    </row>
    <row r="1410" spans="1:16" x14ac:dyDescent="0.25">
      <c r="A1410" s="3" t="s">
        <v>3154</v>
      </c>
      <c r="B1410" s="3" t="s">
        <v>124</v>
      </c>
      <c r="C1410" s="3" t="s">
        <v>11</v>
      </c>
      <c r="D1410" s="3" t="s">
        <v>125</v>
      </c>
      <c r="E1410" s="3" t="s">
        <v>126</v>
      </c>
      <c r="F1410" s="3" t="s">
        <v>127</v>
      </c>
      <c r="G1410" s="3">
        <v>1481293</v>
      </c>
      <c r="H1410" s="3">
        <v>1482075</v>
      </c>
      <c r="I1410" s="3" t="s">
        <v>128</v>
      </c>
      <c r="J1410" s="3">
        <v>783</v>
      </c>
      <c r="K1410" s="3" t="s">
        <v>129</v>
      </c>
      <c r="L1410" s="3" t="s">
        <v>130</v>
      </c>
      <c r="M1410" s="3" t="s">
        <v>3155</v>
      </c>
      <c r="N1410" s="3" t="s">
        <v>141</v>
      </c>
      <c r="O1410" s="3">
        <v>260</v>
      </c>
    </row>
    <row r="1411" spans="1:16" x14ac:dyDescent="0.25">
      <c r="A1411" s="3" t="s">
        <v>3156</v>
      </c>
      <c r="B1411" s="3" t="s">
        <v>124</v>
      </c>
      <c r="C1411" s="3" t="s">
        <v>11</v>
      </c>
      <c r="D1411" s="3" t="s">
        <v>125</v>
      </c>
      <c r="E1411" s="3" t="s">
        <v>126</v>
      </c>
      <c r="F1411" s="3" t="s">
        <v>127</v>
      </c>
      <c r="G1411" s="3">
        <v>1482072</v>
      </c>
      <c r="H1411" s="3">
        <v>1482734</v>
      </c>
      <c r="I1411" s="3" t="s">
        <v>128</v>
      </c>
      <c r="J1411" s="3">
        <v>663</v>
      </c>
      <c r="K1411" s="3" t="s">
        <v>129</v>
      </c>
      <c r="L1411" s="3" t="s">
        <v>130</v>
      </c>
      <c r="M1411" s="3" t="s">
        <v>3157</v>
      </c>
      <c r="N1411" s="3" t="s">
        <v>141</v>
      </c>
      <c r="O1411" s="3">
        <v>220</v>
      </c>
    </row>
    <row r="1412" spans="1:16" x14ac:dyDescent="0.25">
      <c r="A1412" s="3" t="s">
        <v>3158</v>
      </c>
      <c r="B1412" s="3" t="s">
        <v>124</v>
      </c>
      <c r="C1412" s="3" t="s">
        <v>11</v>
      </c>
      <c r="D1412" s="3" t="s">
        <v>125</v>
      </c>
      <c r="E1412" s="3" t="s">
        <v>126</v>
      </c>
      <c r="F1412" s="3" t="s">
        <v>127</v>
      </c>
      <c r="G1412" s="3">
        <v>1482782</v>
      </c>
      <c r="H1412" s="3">
        <v>1483765</v>
      </c>
      <c r="I1412" s="3" t="s">
        <v>128</v>
      </c>
      <c r="J1412" s="3">
        <v>984</v>
      </c>
      <c r="K1412" s="3" t="s">
        <v>129</v>
      </c>
      <c r="L1412" s="3" t="s">
        <v>130</v>
      </c>
      <c r="M1412" s="3" t="s">
        <v>3159</v>
      </c>
      <c r="N1412" s="3" t="s">
        <v>141</v>
      </c>
      <c r="O1412" s="3">
        <v>327</v>
      </c>
    </row>
    <row r="1413" spans="1:16" x14ac:dyDescent="0.25">
      <c r="A1413" s="3" t="s">
        <v>3160</v>
      </c>
      <c r="B1413" s="3" t="s">
        <v>124</v>
      </c>
      <c r="C1413" s="3" t="s">
        <v>11</v>
      </c>
      <c r="D1413" s="3" t="s">
        <v>125</v>
      </c>
      <c r="E1413" s="3" t="s">
        <v>126</v>
      </c>
      <c r="F1413" s="3" t="s">
        <v>127</v>
      </c>
      <c r="G1413" s="3">
        <v>1483770</v>
      </c>
      <c r="H1413" s="3">
        <v>1485077</v>
      </c>
      <c r="I1413" s="3" t="s">
        <v>128</v>
      </c>
      <c r="J1413" s="3">
        <v>1308</v>
      </c>
      <c r="K1413" s="3" t="s">
        <v>129</v>
      </c>
      <c r="L1413" s="3" t="s">
        <v>130</v>
      </c>
      <c r="M1413" s="3" t="s">
        <v>8289</v>
      </c>
      <c r="N1413" s="3" t="s">
        <v>141</v>
      </c>
      <c r="O1413" s="3">
        <v>435</v>
      </c>
    </row>
    <row r="1414" spans="1:16" x14ac:dyDescent="0.25">
      <c r="A1414" s="3" t="s">
        <v>3161</v>
      </c>
      <c r="B1414" s="3" t="s">
        <v>124</v>
      </c>
      <c r="C1414" s="3" t="s">
        <v>11</v>
      </c>
      <c r="D1414" s="3" t="s">
        <v>125</v>
      </c>
      <c r="E1414" s="3" t="s">
        <v>126</v>
      </c>
      <c r="F1414" s="3" t="s">
        <v>127</v>
      </c>
      <c r="G1414" s="3">
        <v>1485074</v>
      </c>
      <c r="H1414" s="3">
        <v>1486438</v>
      </c>
      <c r="I1414" s="3" t="s">
        <v>128</v>
      </c>
      <c r="J1414" s="3">
        <v>1365</v>
      </c>
      <c r="K1414" s="3" t="s">
        <v>129</v>
      </c>
      <c r="L1414" s="3" t="s">
        <v>130</v>
      </c>
      <c r="M1414" s="3" t="s">
        <v>3162</v>
      </c>
      <c r="N1414" s="3" t="s">
        <v>141</v>
      </c>
      <c r="O1414" s="3">
        <v>454</v>
      </c>
    </row>
    <row r="1415" spans="1:16" x14ac:dyDescent="0.25">
      <c r="A1415" s="3" t="s">
        <v>3163</v>
      </c>
      <c r="B1415" s="3" t="s">
        <v>124</v>
      </c>
      <c r="C1415" s="3" t="s">
        <v>11</v>
      </c>
      <c r="D1415" s="3" t="s">
        <v>125</v>
      </c>
      <c r="E1415" s="3" t="s">
        <v>126</v>
      </c>
      <c r="F1415" s="3" t="s">
        <v>127</v>
      </c>
      <c r="G1415" s="3">
        <v>1486440</v>
      </c>
      <c r="H1415" s="3">
        <v>1488110</v>
      </c>
      <c r="I1415" s="3" t="s">
        <v>128</v>
      </c>
      <c r="J1415" s="3">
        <v>1671</v>
      </c>
      <c r="K1415" s="3" t="s">
        <v>129</v>
      </c>
      <c r="L1415" s="3" t="s">
        <v>130</v>
      </c>
      <c r="M1415" s="3" t="s">
        <v>3164</v>
      </c>
      <c r="N1415" s="3" t="s">
        <v>141</v>
      </c>
      <c r="O1415" s="3">
        <v>556</v>
      </c>
    </row>
    <row r="1416" spans="1:16" x14ac:dyDescent="0.25">
      <c r="A1416" s="3" t="s">
        <v>3165</v>
      </c>
      <c r="B1416" s="3" t="s">
        <v>124</v>
      </c>
      <c r="C1416" s="3" t="s">
        <v>11</v>
      </c>
      <c r="D1416" s="3" t="s">
        <v>125</v>
      </c>
      <c r="E1416" s="3" t="s">
        <v>126</v>
      </c>
      <c r="F1416" s="3" t="s">
        <v>127</v>
      </c>
      <c r="G1416" s="3">
        <v>1488107</v>
      </c>
      <c r="H1416" s="3">
        <v>1488739</v>
      </c>
      <c r="I1416" s="3" t="s">
        <v>128</v>
      </c>
      <c r="J1416" s="3">
        <v>633</v>
      </c>
      <c r="K1416" s="3" t="s">
        <v>129</v>
      </c>
      <c r="L1416" s="3" t="s">
        <v>130</v>
      </c>
      <c r="M1416" s="3" t="s">
        <v>3166</v>
      </c>
      <c r="N1416" s="3" t="s">
        <v>141</v>
      </c>
      <c r="O1416" s="3">
        <v>210</v>
      </c>
    </row>
    <row r="1417" spans="1:16" x14ac:dyDescent="0.25">
      <c r="A1417" s="3" t="s">
        <v>3167</v>
      </c>
      <c r="B1417" s="3" t="s">
        <v>124</v>
      </c>
      <c r="C1417" s="3" t="s">
        <v>11</v>
      </c>
      <c r="D1417" s="3" t="s">
        <v>125</v>
      </c>
      <c r="E1417" s="3" t="s">
        <v>126</v>
      </c>
      <c r="F1417" s="3" t="s">
        <v>127</v>
      </c>
      <c r="G1417" s="3">
        <v>1488749</v>
      </c>
      <c r="H1417" s="3">
        <v>1490407</v>
      </c>
      <c r="I1417" s="3" t="s">
        <v>128</v>
      </c>
      <c r="J1417" s="3">
        <v>1659</v>
      </c>
      <c r="K1417" s="3" t="s">
        <v>129</v>
      </c>
      <c r="L1417" s="3" t="s">
        <v>130</v>
      </c>
      <c r="M1417" s="3" t="s">
        <v>3168</v>
      </c>
      <c r="N1417" s="3" t="s">
        <v>141</v>
      </c>
      <c r="O1417" s="3">
        <v>552</v>
      </c>
    </row>
    <row r="1418" spans="1:16" x14ac:dyDescent="0.25">
      <c r="A1418" s="3" t="s">
        <v>3169</v>
      </c>
      <c r="B1418" s="3" t="s">
        <v>124</v>
      </c>
      <c r="C1418" s="3" t="s">
        <v>11</v>
      </c>
      <c r="D1418" s="3" t="s">
        <v>125</v>
      </c>
      <c r="E1418" s="3" t="s">
        <v>126</v>
      </c>
      <c r="F1418" s="3" t="s">
        <v>127</v>
      </c>
      <c r="G1418" s="3">
        <v>1490487</v>
      </c>
      <c r="H1418" s="3">
        <v>1491380</v>
      </c>
      <c r="I1418" s="3" t="s">
        <v>128</v>
      </c>
      <c r="J1418" s="3">
        <v>894</v>
      </c>
      <c r="K1418" s="3" t="s">
        <v>129</v>
      </c>
      <c r="L1418" s="3" t="s">
        <v>130</v>
      </c>
      <c r="M1418" s="3" t="s">
        <v>3170</v>
      </c>
      <c r="N1418" s="3" t="s">
        <v>3171</v>
      </c>
      <c r="O1418" s="3">
        <v>297</v>
      </c>
    </row>
    <row r="1419" spans="1:16" x14ac:dyDescent="0.25">
      <c r="A1419" s="3" t="s">
        <v>3172</v>
      </c>
      <c r="B1419" s="3" t="s">
        <v>124</v>
      </c>
      <c r="C1419" s="3" t="s">
        <v>70</v>
      </c>
      <c r="D1419" s="3" t="s">
        <v>125</v>
      </c>
      <c r="E1419" s="3" t="s">
        <v>126</v>
      </c>
      <c r="F1419" s="3" t="s">
        <v>127</v>
      </c>
      <c r="G1419" s="3">
        <v>1491483</v>
      </c>
      <c r="H1419" s="3">
        <v>1491965</v>
      </c>
      <c r="I1419" s="3" t="s">
        <v>159</v>
      </c>
      <c r="J1419" s="3">
        <v>483</v>
      </c>
      <c r="K1419" s="3" t="s">
        <v>129</v>
      </c>
      <c r="L1419" s="3" t="s">
        <v>337</v>
      </c>
      <c r="N1419" s="3" t="s">
        <v>3173</v>
      </c>
      <c r="O1419" s="3">
        <v>0</v>
      </c>
      <c r="P1419" s="3" t="s">
        <v>339</v>
      </c>
    </row>
    <row r="1420" spans="1:16" x14ac:dyDescent="0.25">
      <c r="A1420" s="3" t="s">
        <v>3174</v>
      </c>
      <c r="B1420" s="3" t="s">
        <v>124</v>
      </c>
      <c r="C1420" s="3" t="s">
        <v>11</v>
      </c>
      <c r="D1420" s="3" t="s">
        <v>125</v>
      </c>
      <c r="E1420" s="3" t="s">
        <v>126</v>
      </c>
      <c r="F1420" s="3" t="s">
        <v>127</v>
      </c>
      <c r="G1420" s="3">
        <v>1492237</v>
      </c>
      <c r="H1420" s="3">
        <v>1493070</v>
      </c>
      <c r="I1420" s="3" t="s">
        <v>128</v>
      </c>
      <c r="J1420" s="3">
        <v>834</v>
      </c>
      <c r="K1420" s="3" t="s">
        <v>129</v>
      </c>
      <c r="L1420" s="3" t="s">
        <v>130</v>
      </c>
      <c r="M1420" s="3" t="s">
        <v>3175</v>
      </c>
      <c r="N1420" s="3" t="s">
        <v>3176</v>
      </c>
      <c r="O1420" s="3">
        <v>277</v>
      </c>
    </row>
    <row r="1421" spans="1:16" x14ac:dyDescent="0.25">
      <c r="A1421" s="3" t="s">
        <v>3177</v>
      </c>
      <c r="B1421" s="3" t="s">
        <v>124</v>
      </c>
      <c r="C1421" s="3" t="s">
        <v>11</v>
      </c>
      <c r="D1421" s="3" t="s">
        <v>125</v>
      </c>
      <c r="E1421" s="3" t="s">
        <v>126</v>
      </c>
      <c r="F1421" s="3" t="s">
        <v>127</v>
      </c>
      <c r="G1421" s="3">
        <v>1493083</v>
      </c>
      <c r="H1421" s="3">
        <v>1493913</v>
      </c>
      <c r="I1421" s="3" t="s">
        <v>128</v>
      </c>
      <c r="J1421" s="3">
        <v>831</v>
      </c>
      <c r="K1421" s="3" t="s">
        <v>129</v>
      </c>
      <c r="L1421" s="3" t="s">
        <v>130</v>
      </c>
      <c r="M1421" s="3" t="s">
        <v>3178</v>
      </c>
      <c r="N1421" s="3" t="s">
        <v>3179</v>
      </c>
      <c r="O1421" s="3">
        <v>276</v>
      </c>
    </row>
    <row r="1422" spans="1:16" x14ac:dyDescent="0.25">
      <c r="A1422" s="3" t="s">
        <v>3180</v>
      </c>
      <c r="B1422" s="3" t="s">
        <v>124</v>
      </c>
      <c r="C1422" s="3" t="s">
        <v>11</v>
      </c>
      <c r="D1422" s="3" t="s">
        <v>125</v>
      </c>
      <c r="E1422" s="3" t="s">
        <v>126</v>
      </c>
      <c r="F1422" s="3" t="s">
        <v>127</v>
      </c>
      <c r="G1422" s="3">
        <v>1493964</v>
      </c>
      <c r="H1422" s="3">
        <v>1495370</v>
      </c>
      <c r="I1422" s="3" t="s">
        <v>128</v>
      </c>
      <c r="J1422" s="3">
        <v>1407</v>
      </c>
      <c r="K1422" s="3" t="s">
        <v>129</v>
      </c>
      <c r="L1422" s="3" t="s">
        <v>130</v>
      </c>
      <c r="M1422" s="3" t="s">
        <v>3181</v>
      </c>
      <c r="N1422" s="3" t="s">
        <v>3182</v>
      </c>
      <c r="O1422" s="3">
        <v>468</v>
      </c>
    </row>
    <row r="1423" spans="1:16" x14ac:dyDescent="0.25">
      <c r="A1423" s="3" t="s">
        <v>3183</v>
      </c>
      <c r="B1423" s="3" t="s">
        <v>124</v>
      </c>
      <c r="C1423" s="3" t="s">
        <v>11</v>
      </c>
      <c r="D1423" s="3" t="s">
        <v>125</v>
      </c>
      <c r="E1423" s="3" t="s">
        <v>126</v>
      </c>
      <c r="F1423" s="3" t="s">
        <v>127</v>
      </c>
      <c r="G1423" s="3">
        <v>1495374</v>
      </c>
      <c r="H1423" s="3">
        <v>1495793</v>
      </c>
      <c r="I1423" s="3" t="s">
        <v>159</v>
      </c>
      <c r="J1423" s="3">
        <v>420</v>
      </c>
      <c r="K1423" s="3" t="s">
        <v>129</v>
      </c>
      <c r="L1423" s="3" t="s">
        <v>130</v>
      </c>
      <c r="M1423" s="3" t="s">
        <v>3184</v>
      </c>
      <c r="N1423" s="3" t="s">
        <v>141</v>
      </c>
      <c r="O1423" s="3">
        <v>139</v>
      </c>
    </row>
    <row r="1424" spans="1:16" x14ac:dyDescent="0.25">
      <c r="A1424" s="3" t="s">
        <v>3185</v>
      </c>
      <c r="B1424" s="3" t="s">
        <v>124</v>
      </c>
      <c r="C1424" s="3" t="s">
        <v>11</v>
      </c>
      <c r="D1424" s="3" t="s">
        <v>125</v>
      </c>
      <c r="E1424" s="3" t="s">
        <v>126</v>
      </c>
      <c r="F1424" s="3" t="s">
        <v>127</v>
      </c>
      <c r="G1424" s="3">
        <v>1495916</v>
      </c>
      <c r="H1424" s="3">
        <v>1497526</v>
      </c>
      <c r="I1424" s="3" t="s">
        <v>128</v>
      </c>
      <c r="J1424" s="3">
        <v>1611</v>
      </c>
      <c r="K1424" s="3" t="s">
        <v>129</v>
      </c>
      <c r="L1424" s="3" t="s">
        <v>130</v>
      </c>
      <c r="M1424" s="3" t="s">
        <v>3186</v>
      </c>
      <c r="N1424" s="3" t="s">
        <v>255</v>
      </c>
      <c r="O1424" s="3">
        <v>536</v>
      </c>
    </row>
    <row r="1425" spans="1:16" x14ac:dyDescent="0.25">
      <c r="A1425" s="3" t="s">
        <v>3187</v>
      </c>
      <c r="B1425" s="3" t="s">
        <v>124</v>
      </c>
      <c r="C1425" s="3" t="s">
        <v>11</v>
      </c>
      <c r="D1425" s="3" t="s">
        <v>125</v>
      </c>
      <c r="E1425" s="3" t="s">
        <v>126</v>
      </c>
      <c r="F1425" s="3" t="s">
        <v>127</v>
      </c>
      <c r="G1425" s="3">
        <v>1497621</v>
      </c>
      <c r="H1425" s="3">
        <v>1498118</v>
      </c>
      <c r="I1425" s="3" t="s">
        <v>128</v>
      </c>
      <c r="J1425" s="3">
        <v>498</v>
      </c>
      <c r="K1425" s="3" t="s">
        <v>129</v>
      </c>
      <c r="L1425" s="3" t="s">
        <v>130</v>
      </c>
      <c r="M1425" s="3" t="s">
        <v>8445</v>
      </c>
      <c r="N1425" s="3" t="s">
        <v>141</v>
      </c>
      <c r="O1425" s="3">
        <v>165</v>
      </c>
    </row>
    <row r="1426" spans="1:16" x14ac:dyDescent="0.25">
      <c r="A1426" s="3" t="s">
        <v>3188</v>
      </c>
      <c r="B1426" s="3" t="s">
        <v>124</v>
      </c>
      <c r="C1426" s="3" t="s">
        <v>11</v>
      </c>
      <c r="D1426" s="3" t="s">
        <v>125</v>
      </c>
      <c r="E1426" s="3" t="s">
        <v>126</v>
      </c>
      <c r="F1426" s="3" t="s">
        <v>127</v>
      </c>
      <c r="G1426" s="3">
        <v>1498187</v>
      </c>
      <c r="H1426" s="3">
        <v>1498921</v>
      </c>
      <c r="I1426" s="3" t="s">
        <v>159</v>
      </c>
      <c r="J1426" s="3">
        <v>735</v>
      </c>
      <c r="K1426" s="3" t="s">
        <v>129</v>
      </c>
      <c r="L1426" s="3" t="s">
        <v>130</v>
      </c>
      <c r="M1426" s="3" t="s">
        <v>3189</v>
      </c>
      <c r="N1426" s="3" t="s">
        <v>225</v>
      </c>
      <c r="O1426" s="3">
        <v>244</v>
      </c>
    </row>
    <row r="1427" spans="1:16" x14ac:dyDescent="0.25">
      <c r="A1427" s="3" t="s">
        <v>3190</v>
      </c>
      <c r="B1427" s="3" t="s">
        <v>124</v>
      </c>
      <c r="C1427" s="3" t="s">
        <v>11</v>
      </c>
      <c r="D1427" s="3" t="s">
        <v>125</v>
      </c>
      <c r="E1427" s="3" t="s">
        <v>126</v>
      </c>
      <c r="F1427" s="3" t="s">
        <v>127</v>
      </c>
      <c r="G1427" s="3">
        <v>1499422</v>
      </c>
      <c r="H1427" s="3">
        <v>1500261</v>
      </c>
      <c r="I1427" s="3" t="s">
        <v>128</v>
      </c>
      <c r="J1427" s="3">
        <v>840</v>
      </c>
      <c r="K1427" s="3" t="s">
        <v>129</v>
      </c>
      <c r="L1427" s="3" t="s">
        <v>130</v>
      </c>
      <c r="M1427" s="3" t="s">
        <v>3191</v>
      </c>
      <c r="N1427" s="3" t="s">
        <v>3192</v>
      </c>
      <c r="O1427" s="3">
        <v>279</v>
      </c>
    </row>
    <row r="1428" spans="1:16" x14ac:dyDescent="0.25">
      <c r="A1428" s="3" t="s">
        <v>3193</v>
      </c>
      <c r="B1428" s="3" t="s">
        <v>124</v>
      </c>
      <c r="C1428" s="3" t="s">
        <v>11</v>
      </c>
      <c r="D1428" s="3" t="s">
        <v>125</v>
      </c>
      <c r="E1428" s="3" t="s">
        <v>126</v>
      </c>
      <c r="F1428" s="3" t="s">
        <v>127</v>
      </c>
      <c r="G1428" s="3">
        <v>1500408</v>
      </c>
      <c r="H1428" s="3">
        <v>1500965</v>
      </c>
      <c r="I1428" s="3" t="s">
        <v>128</v>
      </c>
      <c r="J1428" s="3">
        <v>558</v>
      </c>
      <c r="K1428" s="3" t="s">
        <v>129</v>
      </c>
      <c r="L1428" s="3" t="s">
        <v>130</v>
      </c>
      <c r="M1428" s="3" t="s">
        <v>3194</v>
      </c>
      <c r="N1428" s="3" t="s">
        <v>3195</v>
      </c>
      <c r="O1428" s="3">
        <v>185</v>
      </c>
    </row>
    <row r="1429" spans="1:16" x14ac:dyDescent="0.25">
      <c r="A1429" s="3" t="s">
        <v>3196</v>
      </c>
      <c r="B1429" s="3" t="s">
        <v>124</v>
      </c>
      <c r="C1429" s="3" t="s">
        <v>11</v>
      </c>
      <c r="D1429" s="3" t="s">
        <v>125</v>
      </c>
      <c r="E1429" s="3" t="s">
        <v>126</v>
      </c>
      <c r="F1429" s="3" t="s">
        <v>127</v>
      </c>
      <c r="G1429" s="3">
        <v>1500996</v>
      </c>
      <c r="H1429" s="3">
        <v>1501937</v>
      </c>
      <c r="I1429" s="3" t="s">
        <v>128</v>
      </c>
      <c r="J1429" s="3">
        <v>942</v>
      </c>
      <c r="K1429" s="3" t="s">
        <v>129</v>
      </c>
      <c r="L1429" s="3" t="s">
        <v>130</v>
      </c>
      <c r="M1429" s="3" t="s">
        <v>3197</v>
      </c>
      <c r="N1429" s="3" t="s">
        <v>3198</v>
      </c>
      <c r="O1429" s="3">
        <v>313</v>
      </c>
    </row>
    <row r="1430" spans="1:16" x14ac:dyDescent="0.25">
      <c r="A1430" s="3" t="s">
        <v>3199</v>
      </c>
      <c r="B1430" s="3" t="s">
        <v>124</v>
      </c>
      <c r="C1430" s="3" t="s">
        <v>70</v>
      </c>
      <c r="D1430" s="3" t="s">
        <v>125</v>
      </c>
      <c r="E1430" s="3" t="s">
        <v>126</v>
      </c>
      <c r="F1430" s="3" t="s">
        <v>127</v>
      </c>
      <c r="G1430" s="3">
        <v>1501960</v>
      </c>
      <c r="H1430" s="3">
        <v>1503045</v>
      </c>
      <c r="I1430" s="3" t="s">
        <v>128</v>
      </c>
      <c r="J1430" s="3">
        <v>1086</v>
      </c>
      <c r="K1430" s="3" t="s">
        <v>129</v>
      </c>
      <c r="L1430" s="3" t="s">
        <v>337</v>
      </c>
      <c r="N1430" s="3" t="s">
        <v>3200</v>
      </c>
      <c r="O1430" s="3">
        <v>0</v>
      </c>
      <c r="P1430" s="3" t="s">
        <v>339</v>
      </c>
    </row>
    <row r="1431" spans="1:16" x14ac:dyDescent="0.25">
      <c r="A1431" s="3" t="s">
        <v>3201</v>
      </c>
      <c r="B1431" s="3" t="s">
        <v>124</v>
      </c>
      <c r="C1431" s="3" t="s">
        <v>11</v>
      </c>
      <c r="D1431" s="3" t="s">
        <v>125</v>
      </c>
      <c r="E1431" s="3" t="s">
        <v>126</v>
      </c>
      <c r="F1431" s="3" t="s">
        <v>127</v>
      </c>
      <c r="G1431" s="3">
        <v>1503174</v>
      </c>
      <c r="H1431" s="3">
        <v>1503683</v>
      </c>
      <c r="I1431" s="3" t="s">
        <v>128</v>
      </c>
      <c r="J1431" s="3">
        <v>510</v>
      </c>
      <c r="K1431" s="3" t="s">
        <v>129</v>
      </c>
      <c r="L1431" s="3" t="s">
        <v>130</v>
      </c>
      <c r="M1431" s="3" t="s">
        <v>3202</v>
      </c>
      <c r="N1431" s="3" t="s">
        <v>141</v>
      </c>
      <c r="O1431" s="3">
        <v>169</v>
      </c>
    </row>
    <row r="1432" spans="1:16" x14ac:dyDescent="0.25">
      <c r="A1432" s="3" t="s">
        <v>3203</v>
      </c>
      <c r="B1432" s="3" t="s">
        <v>124</v>
      </c>
      <c r="C1432" s="3" t="s">
        <v>11</v>
      </c>
      <c r="D1432" s="3" t="s">
        <v>125</v>
      </c>
      <c r="E1432" s="3" t="s">
        <v>126</v>
      </c>
      <c r="F1432" s="3" t="s">
        <v>127</v>
      </c>
      <c r="G1432" s="3">
        <v>1503688</v>
      </c>
      <c r="H1432" s="3">
        <v>1504596</v>
      </c>
      <c r="I1432" s="3" t="s">
        <v>128</v>
      </c>
      <c r="J1432" s="3">
        <v>909</v>
      </c>
      <c r="K1432" s="3" t="s">
        <v>129</v>
      </c>
      <c r="L1432" s="3" t="s">
        <v>130</v>
      </c>
      <c r="M1432" s="3" t="s">
        <v>3204</v>
      </c>
      <c r="N1432" s="3" t="s">
        <v>141</v>
      </c>
      <c r="O1432" s="3">
        <v>302</v>
      </c>
    </row>
    <row r="1433" spans="1:16" x14ac:dyDescent="0.25">
      <c r="A1433" s="3" t="s">
        <v>3205</v>
      </c>
      <c r="B1433" s="3" t="s">
        <v>124</v>
      </c>
      <c r="C1433" s="3" t="s">
        <v>11</v>
      </c>
      <c r="D1433" s="3" t="s">
        <v>125</v>
      </c>
      <c r="E1433" s="3" t="s">
        <v>126</v>
      </c>
      <c r="F1433" s="3" t="s">
        <v>127</v>
      </c>
      <c r="G1433" s="3">
        <v>1504971</v>
      </c>
      <c r="H1433" s="3">
        <v>1505225</v>
      </c>
      <c r="I1433" s="3" t="s">
        <v>159</v>
      </c>
      <c r="J1433" s="3">
        <v>255</v>
      </c>
      <c r="K1433" s="3" t="s">
        <v>129</v>
      </c>
      <c r="L1433" s="3" t="s">
        <v>130</v>
      </c>
      <c r="M1433" s="3" t="s">
        <v>8362</v>
      </c>
      <c r="N1433" s="3" t="s">
        <v>141</v>
      </c>
      <c r="O1433" s="3">
        <v>84</v>
      </c>
    </row>
    <row r="1434" spans="1:16" x14ac:dyDescent="0.25">
      <c r="A1434" s="3" t="s">
        <v>3206</v>
      </c>
      <c r="B1434" s="3" t="s">
        <v>124</v>
      </c>
      <c r="C1434" s="3" t="s">
        <v>11</v>
      </c>
      <c r="D1434" s="3" t="s">
        <v>125</v>
      </c>
      <c r="E1434" s="3" t="s">
        <v>126</v>
      </c>
      <c r="F1434" s="3" t="s">
        <v>127</v>
      </c>
      <c r="G1434" s="3">
        <v>1505370</v>
      </c>
      <c r="H1434" s="3">
        <v>1506554</v>
      </c>
      <c r="I1434" s="3" t="s">
        <v>128</v>
      </c>
      <c r="J1434" s="3">
        <v>1185</v>
      </c>
      <c r="K1434" s="3" t="s">
        <v>129</v>
      </c>
      <c r="L1434" s="3" t="s">
        <v>130</v>
      </c>
      <c r="M1434" s="3" t="s">
        <v>3207</v>
      </c>
      <c r="N1434" s="3" t="s">
        <v>3208</v>
      </c>
      <c r="O1434" s="3">
        <v>394</v>
      </c>
    </row>
    <row r="1435" spans="1:16" x14ac:dyDescent="0.25">
      <c r="A1435" s="3" t="s">
        <v>3209</v>
      </c>
      <c r="B1435" s="3" t="s">
        <v>124</v>
      </c>
      <c r="C1435" s="3" t="s">
        <v>11</v>
      </c>
      <c r="D1435" s="3" t="s">
        <v>125</v>
      </c>
      <c r="E1435" s="3" t="s">
        <v>126</v>
      </c>
      <c r="F1435" s="3" t="s">
        <v>127</v>
      </c>
      <c r="G1435" s="3">
        <v>1506563</v>
      </c>
      <c r="H1435" s="3">
        <v>1507786</v>
      </c>
      <c r="I1435" s="3" t="s">
        <v>128</v>
      </c>
      <c r="J1435" s="3">
        <v>1224</v>
      </c>
      <c r="K1435" s="3" t="s">
        <v>129</v>
      </c>
      <c r="L1435" s="3" t="s">
        <v>130</v>
      </c>
      <c r="M1435" s="3" t="s">
        <v>3210</v>
      </c>
      <c r="N1435" s="3" t="s">
        <v>2511</v>
      </c>
      <c r="O1435" s="3">
        <v>407</v>
      </c>
    </row>
    <row r="1436" spans="1:16" x14ac:dyDescent="0.25">
      <c r="A1436" s="3" t="s">
        <v>3211</v>
      </c>
      <c r="B1436" s="3" t="s">
        <v>124</v>
      </c>
      <c r="C1436" s="3" t="s">
        <v>11</v>
      </c>
      <c r="D1436" s="3" t="s">
        <v>125</v>
      </c>
      <c r="E1436" s="3" t="s">
        <v>126</v>
      </c>
      <c r="F1436" s="3" t="s">
        <v>127</v>
      </c>
      <c r="G1436" s="3">
        <v>1507819</v>
      </c>
      <c r="H1436" s="3">
        <v>1508997</v>
      </c>
      <c r="I1436" s="3" t="s">
        <v>128</v>
      </c>
      <c r="J1436" s="3">
        <v>1179</v>
      </c>
      <c r="K1436" s="3" t="s">
        <v>129</v>
      </c>
      <c r="L1436" s="3" t="s">
        <v>130</v>
      </c>
      <c r="M1436" s="3" t="s">
        <v>3212</v>
      </c>
      <c r="N1436" s="3" t="s">
        <v>3213</v>
      </c>
      <c r="O1436" s="3">
        <v>392</v>
      </c>
    </row>
    <row r="1437" spans="1:16" x14ac:dyDescent="0.25">
      <c r="A1437" s="3" t="s">
        <v>3214</v>
      </c>
      <c r="B1437" s="3" t="s">
        <v>124</v>
      </c>
      <c r="C1437" s="3" t="s">
        <v>11</v>
      </c>
      <c r="D1437" s="3" t="s">
        <v>125</v>
      </c>
      <c r="E1437" s="3" t="s">
        <v>126</v>
      </c>
      <c r="F1437" s="3" t="s">
        <v>127</v>
      </c>
      <c r="G1437" s="3">
        <v>1509053</v>
      </c>
      <c r="H1437" s="3">
        <v>1509907</v>
      </c>
      <c r="I1437" s="3" t="s">
        <v>128</v>
      </c>
      <c r="J1437" s="3">
        <v>855</v>
      </c>
      <c r="K1437" s="3" t="s">
        <v>129</v>
      </c>
      <c r="L1437" s="3" t="s">
        <v>130</v>
      </c>
      <c r="M1437" s="3" t="s">
        <v>3215</v>
      </c>
      <c r="N1437" s="3" t="s">
        <v>1185</v>
      </c>
      <c r="O1437" s="3">
        <v>284</v>
      </c>
    </row>
    <row r="1438" spans="1:16" x14ac:dyDescent="0.25">
      <c r="A1438" s="3" t="s">
        <v>3216</v>
      </c>
      <c r="B1438" s="3" t="s">
        <v>124</v>
      </c>
      <c r="C1438" s="3" t="s">
        <v>11</v>
      </c>
      <c r="D1438" s="3" t="s">
        <v>125</v>
      </c>
      <c r="E1438" s="3" t="s">
        <v>126</v>
      </c>
      <c r="F1438" s="3" t="s">
        <v>127</v>
      </c>
      <c r="G1438" s="3">
        <v>1510087</v>
      </c>
      <c r="H1438" s="3">
        <v>1511910</v>
      </c>
      <c r="I1438" s="3" t="s">
        <v>128</v>
      </c>
      <c r="J1438" s="3">
        <v>1824</v>
      </c>
      <c r="K1438" s="3" t="s">
        <v>129</v>
      </c>
      <c r="L1438" s="3" t="s">
        <v>130</v>
      </c>
      <c r="M1438" s="3" t="s">
        <v>8446</v>
      </c>
      <c r="N1438" s="3" t="s">
        <v>200</v>
      </c>
      <c r="O1438" s="3">
        <v>607</v>
      </c>
    </row>
    <row r="1439" spans="1:16" x14ac:dyDescent="0.25">
      <c r="A1439" s="3" t="s">
        <v>3217</v>
      </c>
      <c r="B1439" s="3" t="s">
        <v>124</v>
      </c>
      <c r="C1439" s="3" t="s">
        <v>11</v>
      </c>
      <c r="D1439" s="3" t="s">
        <v>125</v>
      </c>
      <c r="E1439" s="3" t="s">
        <v>126</v>
      </c>
      <c r="F1439" s="3" t="s">
        <v>127</v>
      </c>
      <c r="G1439" s="3">
        <v>1512052</v>
      </c>
      <c r="H1439" s="3">
        <v>1512561</v>
      </c>
      <c r="I1439" s="3" t="s">
        <v>128</v>
      </c>
      <c r="J1439" s="3">
        <v>510</v>
      </c>
      <c r="K1439" s="3" t="s">
        <v>129</v>
      </c>
      <c r="L1439" s="3" t="s">
        <v>130</v>
      </c>
      <c r="M1439" s="3" t="s">
        <v>3218</v>
      </c>
      <c r="N1439" s="3" t="s">
        <v>141</v>
      </c>
      <c r="O1439" s="3">
        <v>169</v>
      </c>
    </row>
    <row r="1440" spans="1:16" x14ac:dyDescent="0.25">
      <c r="A1440" s="3" t="s">
        <v>3219</v>
      </c>
      <c r="B1440" s="3" t="s">
        <v>124</v>
      </c>
      <c r="C1440" s="3" t="s">
        <v>11</v>
      </c>
      <c r="D1440" s="3" t="s">
        <v>125</v>
      </c>
      <c r="E1440" s="3" t="s">
        <v>126</v>
      </c>
      <c r="F1440" s="3" t="s">
        <v>127</v>
      </c>
      <c r="G1440" s="3">
        <v>1512707</v>
      </c>
      <c r="H1440" s="3">
        <v>1513564</v>
      </c>
      <c r="I1440" s="3" t="s">
        <v>128</v>
      </c>
      <c r="J1440" s="3">
        <v>858</v>
      </c>
      <c r="K1440" s="3" t="s">
        <v>129</v>
      </c>
      <c r="L1440" s="3" t="s">
        <v>130</v>
      </c>
      <c r="M1440" s="3" t="s">
        <v>8437</v>
      </c>
      <c r="N1440" s="3" t="s">
        <v>1831</v>
      </c>
      <c r="O1440" s="3">
        <v>285</v>
      </c>
    </row>
    <row r="1441" spans="1:16" x14ac:dyDescent="0.25">
      <c r="A1441" s="3" t="s">
        <v>3220</v>
      </c>
      <c r="B1441" s="3" t="s">
        <v>124</v>
      </c>
      <c r="C1441" s="3" t="s">
        <v>11</v>
      </c>
      <c r="D1441" s="3" t="s">
        <v>125</v>
      </c>
      <c r="E1441" s="3" t="s">
        <v>126</v>
      </c>
      <c r="F1441" s="3" t="s">
        <v>127</v>
      </c>
      <c r="G1441" s="3">
        <v>1513813</v>
      </c>
      <c r="H1441" s="3">
        <v>1514367</v>
      </c>
      <c r="I1441" s="3" t="s">
        <v>128</v>
      </c>
      <c r="J1441" s="3">
        <v>555</v>
      </c>
      <c r="K1441" s="3" t="s">
        <v>129</v>
      </c>
      <c r="L1441" s="3" t="s">
        <v>130</v>
      </c>
      <c r="M1441" s="3" t="s">
        <v>8439</v>
      </c>
      <c r="N1441" s="3" t="s">
        <v>850</v>
      </c>
      <c r="O1441" s="3">
        <v>184</v>
      </c>
    </row>
    <row r="1442" spans="1:16" x14ac:dyDescent="0.25">
      <c r="A1442" s="3" t="s">
        <v>3221</v>
      </c>
      <c r="B1442" s="3" t="s">
        <v>124</v>
      </c>
      <c r="C1442" s="3" t="s">
        <v>11</v>
      </c>
      <c r="D1442" s="3" t="s">
        <v>125</v>
      </c>
      <c r="E1442" s="3" t="s">
        <v>126</v>
      </c>
      <c r="F1442" s="3" t="s">
        <v>127</v>
      </c>
      <c r="G1442" s="3">
        <v>1514613</v>
      </c>
      <c r="H1442" s="3">
        <v>1515362</v>
      </c>
      <c r="I1442" s="3" t="s">
        <v>128</v>
      </c>
      <c r="J1442" s="3">
        <v>750</v>
      </c>
      <c r="K1442" s="3" t="s">
        <v>129</v>
      </c>
      <c r="L1442" s="3" t="s">
        <v>130</v>
      </c>
      <c r="M1442" s="3" t="s">
        <v>8440</v>
      </c>
      <c r="N1442" s="3" t="s">
        <v>3222</v>
      </c>
      <c r="O1442" s="3">
        <v>249</v>
      </c>
    </row>
    <row r="1443" spans="1:16" x14ac:dyDescent="0.25">
      <c r="A1443" s="3" t="s">
        <v>3223</v>
      </c>
      <c r="B1443" s="3" t="s">
        <v>124</v>
      </c>
      <c r="C1443" s="3" t="s">
        <v>11</v>
      </c>
      <c r="D1443" s="3" t="s">
        <v>125</v>
      </c>
      <c r="E1443" s="3" t="s">
        <v>126</v>
      </c>
      <c r="F1443" s="3" t="s">
        <v>127</v>
      </c>
      <c r="G1443" s="3">
        <v>1515416</v>
      </c>
      <c r="H1443" s="3">
        <v>1515994</v>
      </c>
      <c r="I1443" s="3" t="s">
        <v>159</v>
      </c>
      <c r="J1443" s="3">
        <v>579</v>
      </c>
      <c r="K1443" s="3" t="s">
        <v>129</v>
      </c>
      <c r="L1443" s="3" t="s">
        <v>130</v>
      </c>
      <c r="M1443" s="3" t="s">
        <v>3224</v>
      </c>
      <c r="N1443" s="3" t="s">
        <v>141</v>
      </c>
      <c r="O1443" s="3">
        <v>192</v>
      </c>
    </row>
    <row r="1444" spans="1:16" x14ac:dyDescent="0.25">
      <c r="A1444" s="3" t="s">
        <v>3225</v>
      </c>
      <c r="B1444" s="3" t="s">
        <v>124</v>
      </c>
      <c r="C1444" s="3" t="s">
        <v>11</v>
      </c>
      <c r="D1444" s="3" t="s">
        <v>125</v>
      </c>
      <c r="E1444" s="3" t="s">
        <v>126</v>
      </c>
      <c r="F1444" s="3" t="s">
        <v>127</v>
      </c>
      <c r="G1444" s="3">
        <v>1516039</v>
      </c>
      <c r="H1444" s="3">
        <v>1516338</v>
      </c>
      <c r="I1444" s="3" t="s">
        <v>159</v>
      </c>
      <c r="J1444" s="3">
        <v>300</v>
      </c>
      <c r="K1444" s="3" t="s">
        <v>129</v>
      </c>
      <c r="L1444" s="3" t="s">
        <v>130</v>
      </c>
      <c r="M1444" s="3" t="s">
        <v>8441</v>
      </c>
      <c r="N1444" s="3" t="s">
        <v>141</v>
      </c>
      <c r="O1444" s="3">
        <v>99</v>
      </c>
    </row>
    <row r="1445" spans="1:16" x14ac:dyDescent="0.25">
      <c r="A1445" s="3" t="s">
        <v>3226</v>
      </c>
      <c r="B1445" s="3" t="s">
        <v>124</v>
      </c>
      <c r="C1445" s="3" t="s">
        <v>11</v>
      </c>
      <c r="D1445" s="3" t="s">
        <v>125</v>
      </c>
      <c r="E1445" s="3" t="s">
        <v>126</v>
      </c>
      <c r="F1445" s="3" t="s">
        <v>127</v>
      </c>
      <c r="G1445" s="3">
        <v>1516633</v>
      </c>
      <c r="H1445" s="3">
        <v>1517793</v>
      </c>
      <c r="I1445" s="3" t="s">
        <v>159</v>
      </c>
      <c r="J1445" s="3">
        <v>1161</v>
      </c>
      <c r="K1445" s="3" t="s">
        <v>129</v>
      </c>
      <c r="L1445" s="3" t="s">
        <v>130</v>
      </c>
      <c r="M1445" s="3" t="s">
        <v>3227</v>
      </c>
      <c r="N1445" s="3" t="s">
        <v>3228</v>
      </c>
      <c r="O1445" s="3">
        <v>386</v>
      </c>
    </row>
    <row r="1446" spans="1:16" x14ac:dyDescent="0.25">
      <c r="A1446" s="3" t="s">
        <v>3229</v>
      </c>
      <c r="B1446" s="3" t="s">
        <v>124</v>
      </c>
      <c r="C1446" s="3" t="s">
        <v>11</v>
      </c>
      <c r="D1446" s="3" t="s">
        <v>125</v>
      </c>
      <c r="E1446" s="3" t="s">
        <v>126</v>
      </c>
      <c r="F1446" s="3" t="s">
        <v>127</v>
      </c>
      <c r="G1446" s="3">
        <v>1517919</v>
      </c>
      <c r="H1446" s="3">
        <v>1519043</v>
      </c>
      <c r="I1446" s="3" t="s">
        <v>159</v>
      </c>
      <c r="J1446" s="3">
        <v>1125</v>
      </c>
      <c r="K1446" s="3" t="s">
        <v>129</v>
      </c>
      <c r="L1446" s="3" t="s">
        <v>130</v>
      </c>
      <c r="M1446" s="3" t="s">
        <v>8442</v>
      </c>
      <c r="N1446" s="3" t="s">
        <v>3230</v>
      </c>
      <c r="O1446" s="3">
        <v>374</v>
      </c>
    </row>
    <row r="1447" spans="1:16" x14ac:dyDescent="0.25">
      <c r="A1447" s="3" t="s">
        <v>3231</v>
      </c>
      <c r="B1447" s="3" t="s">
        <v>124</v>
      </c>
      <c r="C1447" s="3" t="s">
        <v>11</v>
      </c>
      <c r="D1447" s="3" t="s">
        <v>125</v>
      </c>
      <c r="E1447" s="3" t="s">
        <v>126</v>
      </c>
      <c r="F1447" s="3" t="s">
        <v>127</v>
      </c>
      <c r="G1447" s="3">
        <v>1519168</v>
      </c>
      <c r="H1447" s="3">
        <v>1520547</v>
      </c>
      <c r="I1447" s="3" t="s">
        <v>159</v>
      </c>
      <c r="J1447" s="3">
        <v>1380</v>
      </c>
      <c r="K1447" s="3" t="s">
        <v>129</v>
      </c>
      <c r="L1447" s="3" t="s">
        <v>130</v>
      </c>
      <c r="M1447" s="3" t="s">
        <v>8443</v>
      </c>
      <c r="N1447" s="3" t="s">
        <v>3232</v>
      </c>
      <c r="O1447" s="3">
        <v>459</v>
      </c>
    </row>
    <row r="1448" spans="1:16" x14ac:dyDescent="0.25">
      <c r="A1448" s="3" t="s">
        <v>3233</v>
      </c>
      <c r="B1448" s="3" t="s">
        <v>124</v>
      </c>
      <c r="C1448" s="3" t="s">
        <v>70</v>
      </c>
      <c r="D1448" s="3" t="s">
        <v>125</v>
      </c>
      <c r="E1448" s="3" t="s">
        <v>126</v>
      </c>
      <c r="F1448" s="3" t="s">
        <v>127</v>
      </c>
      <c r="G1448" s="3">
        <v>1520744</v>
      </c>
      <c r="H1448" s="3">
        <v>1521733</v>
      </c>
      <c r="I1448" s="3" t="s">
        <v>159</v>
      </c>
      <c r="J1448" s="3">
        <v>990</v>
      </c>
      <c r="K1448" s="3" t="s">
        <v>129</v>
      </c>
      <c r="L1448" s="3" t="s">
        <v>337</v>
      </c>
      <c r="N1448" s="3" t="s">
        <v>850</v>
      </c>
      <c r="O1448" s="3">
        <v>0</v>
      </c>
      <c r="P1448" s="3" t="s">
        <v>339</v>
      </c>
    </row>
    <row r="1449" spans="1:16" x14ac:dyDescent="0.25">
      <c r="A1449" s="3" t="s">
        <v>3234</v>
      </c>
      <c r="B1449" s="3" t="s">
        <v>124</v>
      </c>
      <c r="C1449" s="3" t="s">
        <v>11</v>
      </c>
      <c r="D1449" s="3" t="s">
        <v>125</v>
      </c>
      <c r="E1449" s="3" t="s">
        <v>126</v>
      </c>
      <c r="F1449" s="3" t="s">
        <v>127</v>
      </c>
      <c r="G1449" s="3">
        <v>1521883</v>
      </c>
      <c r="H1449" s="3">
        <v>1523364</v>
      </c>
      <c r="I1449" s="3" t="s">
        <v>128</v>
      </c>
      <c r="J1449" s="3">
        <v>1482</v>
      </c>
      <c r="K1449" s="3" t="s">
        <v>129</v>
      </c>
      <c r="L1449" s="3" t="s">
        <v>130</v>
      </c>
      <c r="M1449" s="3" t="s">
        <v>8444</v>
      </c>
      <c r="N1449" s="3" t="s">
        <v>3235</v>
      </c>
      <c r="O1449" s="3">
        <v>493</v>
      </c>
    </row>
    <row r="1450" spans="1:16" x14ac:dyDescent="0.25">
      <c r="A1450" s="3" t="s">
        <v>3236</v>
      </c>
      <c r="B1450" s="3" t="s">
        <v>124</v>
      </c>
      <c r="C1450" s="3" t="s">
        <v>11</v>
      </c>
      <c r="D1450" s="3" t="s">
        <v>125</v>
      </c>
      <c r="E1450" s="3" t="s">
        <v>126</v>
      </c>
      <c r="F1450" s="3" t="s">
        <v>127</v>
      </c>
      <c r="G1450" s="3">
        <v>1523368</v>
      </c>
      <c r="H1450" s="3">
        <v>1523838</v>
      </c>
      <c r="I1450" s="3" t="s">
        <v>128</v>
      </c>
      <c r="J1450" s="3">
        <v>471</v>
      </c>
      <c r="K1450" s="3" t="s">
        <v>129</v>
      </c>
      <c r="L1450" s="3" t="s">
        <v>130</v>
      </c>
      <c r="M1450" s="3" t="s">
        <v>8445</v>
      </c>
      <c r="N1450" s="3" t="s">
        <v>141</v>
      </c>
      <c r="O1450" s="3">
        <v>156</v>
      </c>
    </row>
    <row r="1451" spans="1:16" x14ac:dyDescent="0.25">
      <c r="A1451" s="3" t="s">
        <v>3237</v>
      </c>
      <c r="B1451" s="3" t="s">
        <v>124</v>
      </c>
      <c r="C1451" s="3" t="s">
        <v>11</v>
      </c>
      <c r="D1451" s="3" t="s">
        <v>125</v>
      </c>
      <c r="E1451" s="3" t="s">
        <v>126</v>
      </c>
      <c r="F1451" s="3" t="s">
        <v>127</v>
      </c>
      <c r="G1451" s="3">
        <v>1523835</v>
      </c>
      <c r="H1451" s="3">
        <v>1525736</v>
      </c>
      <c r="I1451" s="3" t="s">
        <v>128</v>
      </c>
      <c r="J1451" s="3">
        <v>1902</v>
      </c>
      <c r="K1451" s="3" t="s">
        <v>129</v>
      </c>
      <c r="L1451" s="3" t="s">
        <v>130</v>
      </c>
      <c r="M1451" s="3" t="s">
        <v>8446</v>
      </c>
      <c r="N1451" s="3" t="s">
        <v>141</v>
      </c>
      <c r="O1451" s="3">
        <v>633</v>
      </c>
    </row>
    <row r="1452" spans="1:16" x14ac:dyDescent="0.25">
      <c r="A1452" s="3" t="s">
        <v>3238</v>
      </c>
      <c r="B1452" s="3" t="s">
        <v>124</v>
      </c>
      <c r="C1452" s="3" t="s">
        <v>11</v>
      </c>
      <c r="D1452" s="3" t="s">
        <v>125</v>
      </c>
      <c r="E1452" s="3" t="s">
        <v>126</v>
      </c>
      <c r="F1452" s="3" t="s">
        <v>127</v>
      </c>
      <c r="G1452" s="3">
        <v>1525750</v>
      </c>
      <c r="H1452" s="3">
        <v>1526373</v>
      </c>
      <c r="I1452" s="3" t="s">
        <v>128</v>
      </c>
      <c r="J1452" s="3">
        <v>624</v>
      </c>
      <c r="K1452" s="3" t="s">
        <v>129</v>
      </c>
      <c r="L1452" s="3" t="s">
        <v>130</v>
      </c>
      <c r="M1452" s="3" t="s">
        <v>8447</v>
      </c>
      <c r="N1452" s="3" t="s">
        <v>3239</v>
      </c>
      <c r="O1452" s="3">
        <v>207</v>
      </c>
    </row>
    <row r="1453" spans="1:16" x14ac:dyDescent="0.25">
      <c r="A1453" s="3" t="s">
        <v>3240</v>
      </c>
      <c r="B1453" s="3" t="s">
        <v>124</v>
      </c>
      <c r="C1453" s="3" t="s">
        <v>11</v>
      </c>
      <c r="D1453" s="3" t="s">
        <v>125</v>
      </c>
      <c r="E1453" s="3" t="s">
        <v>126</v>
      </c>
      <c r="F1453" s="3" t="s">
        <v>127</v>
      </c>
      <c r="G1453" s="3">
        <v>1526486</v>
      </c>
      <c r="H1453" s="3">
        <v>1527844</v>
      </c>
      <c r="I1453" s="3" t="s">
        <v>128</v>
      </c>
      <c r="J1453" s="3">
        <v>1359</v>
      </c>
      <c r="K1453" s="3" t="s">
        <v>129</v>
      </c>
      <c r="L1453" s="3" t="s">
        <v>130</v>
      </c>
      <c r="M1453" s="3" t="s">
        <v>3241</v>
      </c>
      <c r="N1453" s="3" t="s">
        <v>3242</v>
      </c>
      <c r="O1453" s="3">
        <v>452</v>
      </c>
    </row>
    <row r="1454" spans="1:16" x14ac:dyDescent="0.25">
      <c r="A1454" s="3" t="s">
        <v>3243</v>
      </c>
      <c r="B1454" s="3" t="s">
        <v>124</v>
      </c>
      <c r="C1454" s="3" t="s">
        <v>11</v>
      </c>
      <c r="D1454" s="3" t="s">
        <v>125</v>
      </c>
      <c r="E1454" s="3" t="s">
        <v>126</v>
      </c>
      <c r="F1454" s="3" t="s">
        <v>127</v>
      </c>
      <c r="G1454" s="3">
        <v>1527854</v>
      </c>
      <c r="H1454" s="3">
        <v>1529080</v>
      </c>
      <c r="I1454" s="3" t="s">
        <v>128</v>
      </c>
      <c r="J1454" s="3">
        <v>1227</v>
      </c>
      <c r="K1454" s="3" t="s">
        <v>129</v>
      </c>
      <c r="L1454" s="3" t="s">
        <v>130</v>
      </c>
      <c r="M1454" s="3" t="s">
        <v>3244</v>
      </c>
      <c r="N1454" s="3" t="s">
        <v>3245</v>
      </c>
      <c r="O1454" s="3">
        <v>408</v>
      </c>
    </row>
    <row r="1455" spans="1:16" x14ac:dyDescent="0.25">
      <c r="A1455" s="3" t="s">
        <v>3246</v>
      </c>
      <c r="B1455" s="3" t="s">
        <v>124</v>
      </c>
      <c r="C1455" s="3" t="s">
        <v>11</v>
      </c>
      <c r="D1455" s="3" t="s">
        <v>125</v>
      </c>
      <c r="E1455" s="3" t="s">
        <v>126</v>
      </c>
      <c r="F1455" s="3" t="s">
        <v>127</v>
      </c>
      <c r="G1455" s="3">
        <v>1529103</v>
      </c>
      <c r="H1455" s="3">
        <v>1530692</v>
      </c>
      <c r="I1455" s="3" t="s">
        <v>128</v>
      </c>
      <c r="J1455" s="3">
        <v>1590</v>
      </c>
      <c r="K1455" s="3" t="s">
        <v>129</v>
      </c>
      <c r="L1455" s="3" t="s">
        <v>130</v>
      </c>
      <c r="M1455" s="3" t="s">
        <v>3247</v>
      </c>
      <c r="N1455" s="3" t="s">
        <v>255</v>
      </c>
      <c r="O1455" s="3">
        <v>529</v>
      </c>
    </row>
    <row r="1456" spans="1:16" x14ac:dyDescent="0.25">
      <c r="A1456" s="3" t="s">
        <v>3248</v>
      </c>
      <c r="B1456" s="3" t="s">
        <v>124</v>
      </c>
      <c r="C1456" s="3" t="s">
        <v>11</v>
      </c>
      <c r="D1456" s="3" t="s">
        <v>125</v>
      </c>
      <c r="E1456" s="3" t="s">
        <v>126</v>
      </c>
      <c r="F1456" s="3" t="s">
        <v>127</v>
      </c>
      <c r="G1456" s="3">
        <v>1530718</v>
      </c>
      <c r="H1456" s="3">
        <v>1531215</v>
      </c>
      <c r="I1456" s="3" t="s">
        <v>159</v>
      </c>
      <c r="J1456" s="3">
        <v>498</v>
      </c>
      <c r="K1456" s="3" t="s">
        <v>129</v>
      </c>
      <c r="L1456" s="3" t="s">
        <v>130</v>
      </c>
      <c r="M1456" s="3" t="s">
        <v>3249</v>
      </c>
      <c r="N1456" s="3" t="s">
        <v>141</v>
      </c>
      <c r="O1456" s="3">
        <v>165</v>
      </c>
    </row>
    <row r="1457" spans="1:15" x14ac:dyDescent="0.25">
      <c r="A1457" s="3" t="s">
        <v>3250</v>
      </c>
      <c r="B1457" s="3" t="s">
        <v>124</v>
      </c>
      <c r="C1457" s="3" t="s">
        <v>11</v>
      </c>
      <c r="D1457" s="3" t="s">
        <v>125</v>
      </c>
      <c r="E1457" s="3" t="s">
        <v>126</v>
      </c>
      <c r="F1457" s="3" t="s">
        <v>127</v>
      </c>
      <c r="G1457" s="3">
        <v>1531212</v>
      </c>
      <c r="H1457" s="3">
        <v>1531754</v>
      </c>
      <c r="I1457" s="3" t="s">
        <v>159</v>
      </c>
      <c r="J1457" s="3">
        <v>543</v>
      </c>
      <c r="K1457" s="3" t="s">
        <v>129</v>
      </c>
      <c r="L1457" s="3" t="s">
        <v>130</v>
      </c>
      <c r="M1457" s="3" t="s">
        <v>3251</v>
      </c>
      <c r="N1457" s="3" t="s">
        <v>141</v>
      </c>
      <c r="O1457" s="3">
        <v>180</v>
      </c>
    </row>
    <row r="1458" spans="1:15" x14ac:dyDescent="0.25">
      <c r="A1458" s="3" t="s">
        <v>3252</v>
      </c>
      <c r="B1458" s="3" t="s">
        <v>124</v>
      </c>
      <c r="C1458" s="3" t="s">
        <v>11</v>
      </c>
      <c r="D1458" s="3" t="s">
        <v>125</v>
      </c>
      <c r="E1458" s="3" t="s">
        <v>126</v>
      </c>
      <c r="F1458" s="3" t="s">
        <v>127</v>
      </c>
      <c r="G1458" s="3">
        <v>1531891</v>
      </c>
      <c r="H1458" s="3">
        <v>1532433</v>
      </c>
      <c r="I1458" s="3" t="s">
        <v>128</v>
      </c>
      <c r="J1458" s="3">
        <v>543</v>
      </c>
      <c r="K1458" s="3" t="s">
        <v>129</v>
      </c>
      <c r="L1458" s="3" t="s">
        <v>130</v>
      </c>
      <c r="M1458" s="3" t="s">
        <v>3253</v>
      </c>
      <c r="N1458" s="3" t="s">
        <v>3254</v>
      </c>
      <c r="O1458" s="3">
        <v>180</v>
      </c>
    </row>
    <row r="1459" spans="1:15" x14ac:dyDescent="0.25">
      <c r="A1459" s="3" t="s">
        <v>3255</v>
      </c>
      <c r="B1459" s="3" t="s">
        <v>124</v>
      </c>
      <c r="C1459" s="3" t="s">
        <v>11</v>
      </c>
      <c r="D1459" s="3" t="s">
        <v>125</v>
      </c>
      <c r="E1459" s="3" t="s">
        <v>126</v>
      </c>
      <c r="F1459" s="3" t="s">
        <v>127</v>
      </c>
      <c r="G1459" s="3">
        <v>1532486</v>
      </c>
      <c r="H1459" s="3">
        <v>1533523</v>
      </c>
      <c r="I1459" s="3" t="s">
        <v>128</v>
      </c>
      <c r="J1459" s="3">
        <v>1038</v>
      </c>
      <c r="K1459" s="3" t="s">
        <v>129</v>
      </c>
      <c r="L1459" s="3" t="s">
        <v>130</v>
      </c>
      <c r="M1459" s="3" t="s">
        <v>3256</v>
      </c>
      <c r="N1459" s="3" t="s">
        <v>3257</v>
      </c>
      <c r="O1459" s="3">
        <v>345</v>
      </c>
    </row>
    <row r="1460" spans="1:15" x14ac:dyDescent="0.25">
      <c r="A1460" s="3" t="s">
        <v>3258</v>
      </c>
      <c r="B1460" s="3" t="s">
        <v>124</v>
      </c>
      <c r="C1460" s="3" t="s">
        <v>11</v>
      </c>
      <c r="D1460" s="3" t="s">
        <v>125</v>
      </c>
      <c r="E1460" s="3" t="s">
        <v>126</v>
      </c>
      <c r="F1460" s="3" t="s">
        <v>127</v>
      </c>
      <c r="G1460" s="3">
        <v>1533668</v>
      </c>
      <c r="H1460" s="3">
        <v>1533988</v>
      </c>
      <c r="I1460" s="3" t="s">
        <v>128</v>
      </c>
      <c r="J1460" s="3">
        <v>321</v>
      </c>
      <c r="K1460" s="3" t="s">
        <v>129</v>
      </c>
      <c r="L1460" s="3" t="s">
        <v>130</v>
      </c>
      <c r="M1460" s="3" t="s">
        <v>3259</v>
      </c>
      <c r="N1460" s="3" t="s">
        <v>1387</v>
      </c>
      <c r="O1460" s="3">
        <v>106</v>
      </c>
    </row>
    <row r="1461" spans="1:15" x14ac:dyDescent="0.25">
      <c r="A1461" s="3" t="s">
        <v>3260</v>
      </c>
      <c r="B1461" s="3" t="s">
        <v>124</v>
      </c>
      <c r="C1461" s="3" t="s">
        <v>11</v>
      </c>
      <c r="D1461" s="3" t="s">
        <v>125</v>
      </c>
      <c r="E1461" s="3" t="s">
        <v>126</v>
      </c>
      <c r="F1461" s="3" t="s">
        <v>127</v>
      </c>
      <c r="G1461" s="3">
        <v>1534044</v>
      </c>
      <c r="H1461" s="3">
        <v>1534445</v>
      </c>
      <c r="I1461" s="3" t="s">
        <v>159</v>
      </c>
      <c r="J1461" s="3">
        <v>402</v>
      </c>
      <c r="K1461" s="3" t="s">
        <v>129</v>
      </c>
      <c r="L1461" s="3" t="s">
        <v>130</v>
      </c>
      <c r="M1461" s="3" t="s">
        <v>3261</v>
      </c>
      <c r="N1461" s="3" t="s">
        <v>141</v>
      </c>
      <c r="O1461" s="3">
        <v>133</v>
      </c>
    </row>
    <row r="1462" spans="1:15" x14ac:dyDescent="0.25">
      <c r="A1462" s="3" t="s">
        <v>3262</v>
      </c>
      <c r="B1462" s="3" t="s">
        <v>124</v>
      </c>
      <c r="C1462" s="3" t="s">
        <v>11</v>
      </c>
      <c r="D1462" s="3" t="s">
        <v>125</v>
      </c>
      <c r="E1462" s="3" t="s">
        <v>126</v>
      </c>
      <c r="F1462" s="3" t="s">
        <v>127</v>
      </c>
      <c r="G1462" s="3">
        <v>1535043</v>
      </c>
      <c r="H1462" s="3">
        <v>1536875</v>
      </c>
      <c r="I1462" s="3" t="s">
        <v>128</v>
      </c>
      <c r="J1462" s="3">
        <v>1833</v>
      </c>
      <c r="K1462" s="3" t="s">
        <v>129</v>
      </c>
      <c r="L1462" s="3" t="s">
        <v>130</v>
      </c>
      <c r="M1462" s="3" t="s">
        <v>3263</v>
      </c>
      <c r="N1462" s="3" t="s">
        <v>3264</v>
      </c>
      <c r="O1462" s="3">
        <v>610</v>
      </c>
    </row>
    <row r="1463" spans="1:15" x14ac:dyDescent="0.25">
      <c r="A1463" s="3" t="s">
        <v>3265</v>
      </c>
      <c r="B1463" s="3" t="s">
        <v>124</v>
      </c>
      <c r="C1463" s="3" t="s">
        <v>11</v>
      </c>
      <c r="D1463" s="3" t="s">
        <v>125</v>
      </c>
      <c r="E1463" s="3" t="s">
        <v>126</v>
      </c>
      <c r="F1463" s="3" t="s">
        <v>127</v>
      </c>
      <c r="G1463" s="3">
        <v>1536922</v>
      </c>
      <c r="H1463" s="3">
        <v>1537416</v>
      </c>
      <c r="I1463" s="3" t="s">
        <v>128</v>
      </c>
      <c r="J1463" s="3">
        <v>495</v>
      </c>
      <c r="K1463" s="3" t="s">
        <v>129</v>
      </c>
      <c r="L1463" s="3" t="s">
        <v>130</v>
      </c>
      <c r="M1463" s="3" t="s">
        <v>3266</v>
      </c>
      <c r="N1463" s="3" t="s">
        <v>3267</v>
      </c>
      <c r="O1463" s="3">
        <v>164</v>
      </c>
    </row>
    <row r="1464" spans="1:15" x14ac:dyDescent="0.25">
      <c r="A1464" s="3" t="s">
        <v>3268</v>
      </c>
      <c r="B1464" s="3" t="s">
        <v>124</v>
      </c>
      <c r="C1464" s="3" t="s">
        <v>11</v>
      </c>
      <c r="D1464" s="3" t="s">
        <v>125</v>
      </c>
      <c r="E1464" s="3" t="s">
        <v>126</v>
      </c>
      <c r="F1464" s="3" t="s">
        <v>127</v>
      </c>
      <c r="G1464" s="3">
        <v>1537391</v>
      </c>
      <c r="H1464" s="3">
        <v>1538401</v>
      </c>
      <c r="I1464" s="3" t="s">
        <v>128</v>
      </c>
      <c r="J1464" s="3">
        <v>1011</v>
      </c>
      <c r="K1464" s="3" t="s">
        <v>129</v>
      </c>
      <c r="L1464" s="3" t="s">
        <v>130</v>
      </c>
      <c r="M1464" s="3" t="s">
        <v>3269</v>
      </c>
      <c r="N1464" s="3" t="s">
        <v>3270</v>
      </c>
      <c r="O1464" s="3">
        <v>336</v>
      </c>
    </row>
    <row r="1465" spans="1:15" x14ac:dyDescent="0.25">
      <c r="A1465" s="3" t="s">
        <v>3271</v>
      </c>
      <c r="B1465" s="3" t="s">
        <v>124</v>
      </c>
      <c r="C1465" s="3" t="s">
        <v>11</v>
      </c>
      <c r="D1465" s="3" t="s">
        <v>125</v>
      </c>
      <c r="E1465" s="3" t="s">
        <v>126</v>
      </c>
      <c r="F1465" s="3" t="s">
        <v>127</v>
      </c>
      <c r="G1465" s="3">
        <v>1538428</v>
      </c>
      <c r="H1465" s="3">
        <v>1539870</v>
      </c>
      <c r="I1465" s="3" t="s">
        <v>159</v>
      </c>
      <c r="J1465" s="3">
        <v>1443</v>
      </c>
      <c r="K1465" s="3" t="s">
        <v>129</v>
      </c>
      <c r="L1465" s="3" t="s">
        <v>130</v>
      </c>
      <c r="M1465" s="3" t="s">
        <v>3272</v>
      </c>
      <c r="N1465" s="3" t="s">
        <v>3273</v>
      </c>
      <c r="O1465" s="3">
        <v>480</v>
      </c>
    </row>
    <row r="1466" spans="1:15" x14ac:dyDescent="0.25">
      <c r="A1466" s="3" t="s">
        <v>3274</v>
      </c>
      <c r="B1466" s="3" t="s">
        <v>124</v>
      </c>
      <c r="C1466" s="3" t="s">
        <v>11</v>
      </c>
      <c r="D1466" s="3" t="s">
        <v>125</v>
      </c>
      <c r="E1466" s="3" t="s">
        <v>126</v>
      </c>
      <c r="F1466" s="3" t="s">
        <v>127</v>
      </c>
      <c r="G1466" s="3">
        <v>1540190</v>
      </c>
      <c r="H1466" s="3">
        <v>1540459</v>
      </c>
      <c r="I1466" s="3" t="s">
        <v>128</v>
      </c>
      <c r="J1466" s="3">
        <v>270</v>
      </c>
      <c r="K1466" s="3" t="s">
        <v>129</v>
      </c>
      <c r="L1466" s="3" t="s">
        <v>130</v>
      </c>
      <c r="M1466" s="3" t="s">
        <v>3275</v>
      </c>
      <c r="N1466" s="3" t="s">
        <v>141</v>
      </c>
      <c r="O1466" s="3">
        <v>89</v>
      </c>
    </row>
    <row r="1467" spans="1:15" x14ac:dyDescent="0.25">
      <c r="A1467" s="3" t="s">
        <v>3276</v>
      </c>
      <c r="B1467" s="3" t="s">
        <v>124</v>
      </c>
      <c r="C1467" s="3" t="s">
        <v>11</v>
      </c>
      <c r="D1467" s="3" t="s">
        <v>125</v>
      </c>
      <c r="E1467" s="3" t="s">
        <v>126</v>
      </c>
      <c r="F1467" s="3" t="s">
        <v>127</v>
      </c>
      <c r="G1467" s="3">
        <v>1540456</v>
      </c>
      <c r="H1467" s="3">
        <v>1541001</v>
      </c>
      <c r="I1467" s="3" t="s">
        <v>128</v>
      </c>
      <c r="J1467" s="3">
        <v>546</v>
      </c>
      <c r="K1467" s="3" t="s">
        <v>129</v>
      </c>
      <c r="L1467" s="3" t="s">
        <v>130</v>
      </c>
      <c r="M1467" s="3" t="s">
        <v>8448</v>
      </c>
      <c r="N1467" s="3" t="s">
        <v>141</v>
      </c>
      <c r="O1467" s="3">
        <v>181</v>
      </c>
    </row>
    <row r="1468" spans="1:15" x14ac:dyDescent="0.25">
      <c r="A1468" s="3" t="s">
        <v>3277</v>
      </c>
      <c r="B1468" s="3" t="s">
        <v>124</v>
      </c>
      <c r="C1468" s="3" t="s">
        <v>11</v>
      </c>
      <c r="D1468" s="3" t="s">
        <v>125</v>
      </c>
      <c r="E1468" s="3" t="s">
        <v>126</v>
      </c>
      <c r="F1468" s="3" t="s">
        <v>127</v>
      </c>
      <c r="G1468" s="3">
        <v>1540960</v>
      </c>
      <c r="H1468" s="3">
        <v>1542645</v>
      </c>
      <c r="I1468" s="3" t="s">
        <v>159</v>
      </c>
      <c r="J1468" s="3">
        <v>1686</v>
      </c>
      <c r="K1468" s="3" t="s">
        <v>129</v>
      </c>
      <c r="L1468" s="3" t="s">
        <v>130</v>
      </c>
      <c r="M1468" s="3" t="s">
        <v>3278</v>
      </c>
      <c r="N1468" s="3" t="s">
        <v>285</v>
      </c>
      <c r="O1468" s="3">
        <v>561</v>
      </c>
    </row>
    <row r="1469" spans="1:15" x14ac:dyDescent="0.25">
      <c r="A1469" s="3" t="s">
        <v>3279</v>
      </c>
      <c r="B1469" s="3" t="s">
        <v>124</v>
      </c>
      <c r="C1469" s="3" t="s">
        <v>11</v>
      </c>
      <c r="D1469" s="3" t="s">
        <v>125</v>
      </c>
      <c r="E1469" s="3" t="s">
        <v>126</v>
      </c>
      <c r="F1469" s="3" t="s">
        <v>127</v>
      </c>
      <c r="G1469" s="3">
        <v>1542675</v>
      </c>
      <c r="H1469" s="3">
        <v>1543265</v>
      </c>
      <c r="I1469" s="3" t="s">
        <v>159</v>
      </c>
      <c r="J1469" s="3">
        <v>591</v>
      </c>
      <c r="K1469" s="3" t="s">
        <v>129</v>
      </c>
      <c r="L1469" s="3" t="s">
        <v>130</v>
      </c>
      <c r="M1469" s="3" t="s">
        <v>3280</v>
      </c>
      <c r="N1469" s="3" t="s">
        <v>141</v>
      </c>
      <c r="O1469" s="3">
        <v>196</v>
      </c>
    </row>
    <row r="1470" spans="1:15" x14ac:dyDescent="0.25">
      <c r="A1470" s="3" t="s">
        <v>3281</v>
      </c>
      <c r="B1470" s="3" t="s">
        <v>124</v>
      </c>
      <c r="C1470" s="3" t="s">
        <v>11</v>
      </c>
      <c r="D1470" s="3" t="s">
        <v>125</v>
      </c>
      <c r="E1470" s="3" t="s">
        <v>126</v>
      </c>
      <c r="F1470" s="3" t="s">
        <v>127</v>
      </c>
      <c r="G1470" s="3">
        <v>1543336</v>
      </c>
      <c r="H1470" s="3">
        <v>1544301</v>
      </c>
      <c r="I1470" s="3" t="s">
        <v>128</v>
      </c>
      <c r="J1470" s="3">
        <v>966</v>
      </c>
      <c r="K1470" s="3" t="s">
        <v>129</v>
      </c>
      <c r="L1470" s="3" t="s">
        <v>130</v>
      </c>
      <c r="M1470" s="3" t="s">
        <v>3282</v>
      </c>
      <c r="N1470" s="3" t="s">
        <v>3283</v>
      </c>
      <c r="O1470" s="3">
        <v>321</v>
      </c>
    </row>
    <row r="1471" spans="1:15" x14ac:dyDescent="0.25">
      <c r="A1471" s="3" t="s">
        <v>3284</v>
      </c>
      <c r="B1471" s="3" t="s">
        <v>124</v>
      </c>
      <c r="C1471" s="3" t="s">
        <v>11</v>
      </c>
      <c r="D1471" s="3" t="s">
        <v>125</v>
      </c>
      <c r="E1471" s="3" t="s">
        <v>126</v>
      </c>
      <c r="F1471" s="3" t="s">
        <v>127</v>
      </c>
      <c r="G1471" s="3">
        <v>1544298</v>
      </c>
      <c r="H1471" s="3">
        <v>1544981</v>
      </c>
      <c r="I1471" s="3" t="s">
        <v>128</v>
      </c>
      <c r="J1471" s="3">
        <v>684</v>
      </c>
      <c r="K1471" s="3" t="s">
        <v>129</v>
      </c>
      <c r="L1471" s="3" t="s">
        <v>130</v>
      </c>
      <c r="M1471" s="3" t="s">
        <v>3285</v>
      </c>
      <c r="N1471" s="3" t="s">
        <v>3286</v>
      </c>
      <c r="O1471" s="3">
        <v>227</v>
      </c>
    </row>
    <row r="1472" spans="1:15" x14ac:dyDescent="0.25">
      <c r="A1472" s="3" t="s">
        <v>3287</v>
      </c>
      <c r="B1472" s="3" t="s">
        <v>124</v>
      </c>
      <c r="C1472" s="3" t="s">
        <v>11</v>
      </c>
      <c r="D1472" s="3" t="s">
        <v>125</v>
      </c>
      <c r="E1472" s="3" t="s">
        <v>126</v>
      </c>
      <c r="F1472" s="3" t="s">
        <v>127</v>
      </c>
      <c r="G1472" s="3">
        <v>1544978</v>
      </c>
      <c r="H1472" s="3">
        <v>1545871</v>
      </c>
      <c r="I1472" s="3" t="s">
        <v>128</v>
      </c>
      <c r="J1472" s="3">
        <v>894</v>
      </c>
      <c r="K1472" s="3" t="s">
        <v>129</v>
      </c>
      <c r="L1472" s="3" t="s">
        <v>130</v>
      </c>
      <c r="M1472" s="3" t="s">
        <v>3288</v>
      </c>
      <c r="N1472" s="3" t="s">
        <v>3289</v>
      </c>
      <c r="O1472" s="3">
        <v>297</v>
      </c>
    </row>
    <row r="1473" spans="1:15" x14ac:dyDescent="0.25">
      <c r="A1473" s="3" t="s">
        <v>3290</v>
      </c>
      <c r="B1473" s="3" t="s">
        <v>124</v>
      </c>
      <c r="C1473" s="3" t="s">
        <v>11</v>
      </c>
      <c r="D1473" s="3" t="s">
        <v>125</v>
      </c>
      <c r="E1473" s="3" t="s">
        <v>126</v>
      </c>
      <c r="F1473" s="3" t="s">
        <v>127</v>
      </c>
      <c r="G1473" s="3">
        <v>1545998</v>
      </c>
      <c r="H1473" s="3">
        <v>1547188</v>
      </c>
      <c r="I1473" s="3" t="s">
        <v>128</v>
      </c>
      <c r="J1473" s="3">
        <v>1191</v>
      </c>
      <c r="K1473" s="3" t="s">
        <v>129</v>
      </c>
      <c r="L1473" s="3" t="s">
        <v>130</v>
      </c>
      <c r="M1473" s="3" t="s">
        <v>3291</v>
      </c>
      <c r="N1473" s="3" t="s">
        <v>3292</v>
      </c>
      <c r="O1473" s="3">
        <v>396</v>
      </c>
    </row>
    <row r="1474" spans="1:15" x14ac:dyDescent="0.25">
      <c r="A1474" s="3" t="s">
        <v>3293</v>
      </c>
      <c r="B1474" s="3" t="s">
        <v>124</v>
      </c>
      <c r="C1474" s="3" t="s">
        <v>11</v>
      </c>
      <c r="D1474" s="3" t="s">
        <v>125</v>
      </c>
      <c r="E1474" s="3" t="s">
        <v>126</v>
      </c>
      <c r="F1474" s="3" t="s">
        <v>127</v>
      </c>
      <c r="G1474" s="3">
        <v>1547308</v>
      </c>
      <c r="H1474" s="3">
        <v>1548000</v>
      </c>
      <c r="I1474" s="3" t="s">
        <v>159</v>
      </c>
      <c r="J1474" s="3">
        <v>693</v>
      </c>
      <c r="K1474" s="3" t="s">
        <v>129</v>
      </c>
      <c r="L1474" s="3" t="s">
        <v>130</v>
      </c>
      <c r="M1474" s="3" t="s">
        <v>3294</v>
      </c>
      <c r="N1474" s="3" t="s">
        <v>3295</v>
      </c>
      <c r="O1474" s="3">
        <v>230</v>
      </c>
    </row>
    <row r="1475" spans="1:15" x14ac:dyDescent="0.25">
      <c r="A1475" s="3" t="s">
        <v>3296</v>
      </c>
      <c r="B1475" s="3" t="s">
        <v>124</v>
      </c>
      <c r="C1475" s="3" t="s">
        <v>11</v>
      </c>
      <c r="D1475" s="3" t="s">
        <v>125</v>
      </c>
      <c r="E1475" s="3" t="s">
        <v>126</v>
      </c>
      <c r="F1475" s="3" t="s">
        <v>127</v>
      </c>
      <c r="G1475" s="3">
        <v>1548138</v>
      </c>
      <c r="H1475" s="3">
        <v>1549109</v>
      </c>
      <c r="I1475" s="3" t="s">
        <v>128</v>
      </c>
      <c r="J1475" s="3">
        <v>972</v>
      </c>
      <c r="K1475" s="3" t="s">
        <v>129</v>
      </c>
      <c r="L1475" s="3" t="s">
        <v>130</v>
      </c>
      <c r="M1475" s="3" t="s">
        <v>3297</v>
      </c>
      <c r="N1475" s="3" t="s">
        <v>3298</v>
      </c>
      <c r="O1475" s="3">
        <v>323</v>
      </c>
    </row>
    <row r="1476" spans="1:15" x14ac:dyDescent="0.25">
      <c r="A1476" s="3" t="s">
        <v>3299</v>
      </c>
      <c r="B1476" s="3" t="s">
        <v>124</v>
      </c>
      <c r="C1476" s="3" t="s">
        <v>11</v>
      </c>
      <c r="D1476" s="3" t="s">
        <v>125</v>
      </c>
      <c r="E1476" s="3" t="s">
        <v>126</v>
      </c>
      <c r="F1476" s="3" t="s">
        <v>127</v>
      </c>
      <c r="G1476" s="3">
        <v>1549250</v>
      </c>
      <c r="H1476" s="3">
        <v>1549519</v>
      </c>
      <c r="I1476" s="3" t="s">
        <v>128</v>
      </c>
      <c r="J1476" s="3">
        <v>270</v>
      </c>
      <c r="K1476" s="3" t="s">
        <v>129</v>
      </c>
      <c r="L1476" s="3" t="s">
        <v>130</v>
      </c>
      <c r="M1476" s="3" t="s">
        <v>3300</v>
      </c>
      <c r="N1476" s="3" t="s">
        <v>3301</v>
      </c>
      <c r="O1476" s="3">
        <v>89</v>
      </c>
    </row>
    <row r="1477" spans="1:15" x14ac:dyDescent="0.25">
      <c r="A1477" s="3" t="s">
        <v>3302</v>
      </c>
      <c r="B1477" s="3" t="s">
        <v>124</v>
      </c>
      <c r="C1477" s="3" t="s">
        <v>11</v>
      </c>
      <c r="D1477" s="3" t="s">
        <v>125</v>
      </c>
      <c r="E1477" s="3" t="s">
        <v>126</v>
      </c>
      <c r="F1477" s="3" t="s">
        <v>127</v>
      </c>
      <c r="G1477" s="3">
        <v>1549855</v>
      </c>
      <c r="H1477" s="3">
        <v>1552164</v>
      </c>
      <c r="I1477" s="3" t="s">
        <v>128</v>
      </c>
      <c r="J1477" s="3">
        <v>2310</v>
      </c>
      <c r="K1477" s="3" t="s">
        <v>129</v>
      </c>
      <c r="L1477" s="3" t="s">
        <v>130</v>
      </c>
      <c r="M1477" s="3" t="s">
        <v>3303</v>
      </c>
      <c r="N1477" s="3" t="s">
        <v>3304</v>
      </c>
      <c r="O1477" s="3">
        <v>769</v>
      </c>
    </row>
    <row r="1478" spans="1:15" x14ac:dyDescent="0.25">
      <c r="A1478" s="3" t="s">
        <v>3305</v>
      </c>
      <c r="B1478" s="3" t="s">
        <v>124</v>
      </c>
      <c r="C1478" s="3" t="s">
        <v>11</v>
      </c>
      <c r="D1478" s="3" t="s">
        <v>125</v>
      </c>
      <c r="E1478" s="3" t="s">
        <v>126</v>
      </c>
      <c r="F1478" s="3" t="s">
        <v>127</v>
      </c>
      <c r="G1478" s="3">
        <v>1552238</v>
      </c>
      <c r="H1478" s="3">
        <v>1553512</v>
      </c>
      <c r="I1478" s="3" t="s">
        <v>128</v>
      </c>
      <c r="J1478" s="3">
        <v>1275</v>
      </c>
      <c r="K1478" s="3" t="s">
        <v>129</v>
      </c>
      <c r="L1478" s="3" t="s">
        <v>130</v>
      </c>
      <c r="M1478" s="3" t="s">
        <v>3306</v>
      </c>
      <c r="N1478" s="3" t="s">
        <v>3307</v>
      </c>
      <c r="O1478" s="3">
        <v>424</v>
      </c>
    </row>
    <row r="1479" spans="1:15" x14ac:dyDescent="0.25">
      <c r="A1479" s="3" t="s">
        <v>3308</v>
      </c>
      <c r="B1479" s="3" t="s">
        <v>124</v>
      </c>
      <c r="C1479" s="3" t="s">
        <v>11</v>
      </c>
      <c r="D1479" s="3" t="s">
        <v>125</v>
      </c>
      <c r="E1479" s="3" t="s">
        <v>126</v>
      </c>
      <c r="F1479" s="3" t="s">
        <v>127</v>
      </c>
      <c r="G1479" s="3">
        <v>1553598</v>
      </c>
      <c r="H1479" s="3">
        <v>1554632</v>
      </c>
      <c r="I1479" s="3" t="s">
        <v>128</v>
      </c>
      <c r="J1479" s="3">
        <v>1035</v>
      </c>
      <c r="K1479" s="3" t="s">
        <v>129</v>
      </c>
      <c r="L1479" s="3" t="s">
        <v>130</v>
      </c>
      <c r="M1479" s="3" t="s">
        <v>8449</v>
      </c>
      <c r="N1479" s="3" t="s">
        <v>3309</v>
      </c>
      <c r="O1479" s="3">
        <v>344</v>
      </c>
    </row>
    <row r="1480" spans="1:15" x14ac:dyDescent="0.25">
      <c r="A1480" s="3" t="s">
        <v>3310</v>
      </c>
      <c r="B1480" s="3" t="s">
        <v>124</v>
      </c>
      <c r="C1480" s="3" t="s">
        <v>11</v>
      </c>
      <c r="D1480" s="3" t="s">
        <v>125</v>
      </c>
      <c r="E1480" s="3" t="s">
        <v>126</v>
      </c>
      <c r="F1480" s="3" t="s">
        <v>127</v>
      </c>
      <c r="G1480" s="3">
        <v>1554725</v>
      </c>
      <c r="H1480" s="3">
        <v>1555840</v>
      </c>
      <c r="I1480" s="3" t="s">
        <v>159</v>
      </c>
      <c r="J1480" s="3">
        <v>1116</v>
      </c>
      <c r="K1480" s="3" t="s">
        <v>129</v>
      </c>
      <c r="L1480" s="3" t="s">
        <v>130</v>
      </c>
      <c r="M1480" s="3" t="s">
        <v>3311</v>
      </c>
      <c r="N1480" s="3" t="s">
        <v>3312</v>
      </c>
      <c r="O1480" s="3">
        <v>371</v>
      </c>
    </row>
    <row r="1481" spans="1:15" x14ac:dyDescent="0.25">
      <c r="A1481" s="3" t="s">
        <v>3313</v>
      </c>
      <c r="B1481" s="3" t="s">
        <v>124</v>
      </c>
      <c r="C1481" s="3" t="s">
        <v>11</v>
      </c>
      <c r="D1481" s="3" t="s">
        <v>125</v>
      </c>
      <c r="E1481" s="3" t="s">
        <v>126</v>
      </c>
      <c r="F1481" s="3" t="s">
        <v>127</v>
      </c>
      <c r="G1481" s="3">
        <v>1555917</v>
      </c>
      <c r="H1481" s="3">
        <v>1556456</v>
      </c>
      <c r="I1481" s="3" t="s">
        <v>128</v>
      </c>
      <c r="J1481" s="3">
        <v>540</v>
      </c>
      <c r="K1481" s="3" t="s">
        <v>129</v>
      </c>
      <c r="L1481" s="3" t="s">
        <v>130</v>
      </c>
      <c r="M1481" s="3" t="s">
        <v>3314</v>
      </c>
      <c r="N1481" s="3" t="s">
        <v>2116</v>
      </c>
      <c r="O1481" s="3">
        <v>179</v>
      </c>
    </row>
    <row r="1482" spans="1:15" x14ac:dyDescent="0.25">
      <c r="A1482" s="3" t="s">
        <v>3315</v>
      </c>
      <c r="B1482" s="3" t="s">
        <v>124</v>
      </c>
      <c r="C1482" s="3" t="s">
        <v>11</v>
      </c>
      <c r="D1482" s="3" t="s">
        <v>125</v>
      </c>
      <c r="E1482" s="3" t="s">
        <v>126</v>
      </c>
      <c r="F1482" s="3" t="s">
        <v>127</v>
      </c>
      <c r="G1482" s="3">
        <v>1556500</v>
      </c>
      <c r="H1482" s="3">
        <v>1556961</v>
      </c>
      <c r="I1482" s="3" t="s">
        <v>128</v>
      </c>
      <c r="J1482" s="3">
        <v>462</v>
      </c>
      <c r="K1482" s="3" t="s">
        <v>129</v>
      </c>
      <c r="L1482" s="3" t="s">
        <v>130</v>
      </c>
      <c r="M1482" s="3" t="s">
        <v>3316</v>
      </c>
      <c r="N1482" s="3" t="s">
        <v>429</v>
      </c>
      <c r="O1482" s="3">
        <v>153</v>
      </c>
    </row>
    <row r="1483" spans="1:15" x14ac:dyDescent="0.25">
      <c r="A1483" s="3" t="s">
        <v>3317</v>
      </c>
      <c r="B1483" s="3" t="s">
        <v>124</v>
      </c>
      <c r="C1483" s="3" t="s">
        <v>11</v>
      </c>
      <c r="D1483" s="3" t="s">
        <v>125</v>
      </c>
      <c r="E1483" s="3" t="s">
        <v>126</v>
      </c>
      <c r="F1483" s="3" t="s">
        <v>127</v>
      </c>
      <c r="G1483" s="3">
        <v>1557080</v>
      </c>
      <c r="H1483" s="3">
        <v>1557988</v>
      </c>
      <c r="I1483" s="3" t="s">
        <v>128</v>
      </c>
      <c r="J1483" s="3">
        <v>909</v>
      </c>
      <c r="K1483" s="3" t="s">
        <v>129</v>
      </c>
      <c r="L1483" s="3" t="s">
        <v>130</v>
      </c>
      <c r="M1483" s="3" t="s">
        <v>3318</v>
      </c>
      <c r="N1483" s="3" t="s">
        <v>3319</v>
      </c>
      <c r="O1483" s="3">
        <v>302</v>
      </c>
    </row>
    <row r="1484" spans="1:15" x14ac:dyDescent="0.25">
      <c r="A1484" s="3" t="s">
        <v>3320</v>
      </c>
      <c r="B1484" s="3" t="s">
        <v>124</v>
      </c>
      <c r="C1484" s="3" t="s">
        <v>11</v>
      </c>
      <c r="D1484" s="3" t="s">
        <v>125</v>
      </c>
      <c r="E1484" s="3" t="s">
        <v>126</v>
      </c>
      <c r="F1484" s="3" t="s">
        <v>127</v>
      </c>
      <c r="G1484" s="3">
        <v>1558137</v>
      </c>
      <c r="H1484" s="3">
        <v>1559213</v>
      </c>
      <c r="I1484" s="3" t="s">
        <v>128</v>
      </c>
      <c r="J1484" s="3">
        <v>1077</v>
      </c>
      <c r="K1484" s="3" t="s">
        <v>129</v>
      </c>
      <c r="L1484" s="3" t="s">
        <v>130</v>
      </c>
      <c r="M1484" s="3" t="s">
        <v>3321</v>
      </c>
      <c r="N1484" s="3" t="s">
        <v>358</v>
      </c>
      <c r="O1484" s="3">
        <v>358</v>
      </c>
    </row>
    <row r="1485" spans="1:15" x14ac:dyDescent="0.25">
      <c r="A1485" s="3" t="s">
        <v>3322</v>
      </c>
      <c r="B1485" s="3" t="s">
        <v>124</v>
      </c>
      <c r="C1485" s="3" t="s">
        <v>11</v>
      </c>
      <c r="D1485" s="3" t="s">
        <v>125</v>
      </c>
      <c r="E1485" s="3" t="s">
        <v>126</v>
      </c>
      <c r="F1485" s="3" t="s">
        <v>127</v>
      </c>
      <c r="G1485" s="3">
        <v>1559226</v>
      </c>
      <c r="H1485" s="3">
        <v>1560584</v>
      </c>
      <c r="I1485" s="3" t="s">
        <v>159</v>
      </c>
      <c r="J1485" s="3">
        <v>1359</v>
      </c>
      <c r="K1485" s="3" t="s">
        <v>129</v>
      </c>
      <c r="L1485" s="3" t="s">
        <v>130</v>
      </c>
      <c r="M1485" s="3" t="s">
        <v>3323</v>
      </c>
      <c r="N1485" s="3" t="s">
        <v>3324</v>
      </c>
      <c r="O1485" s="3">
        <v>452</v>
      </c>
    </row>
    <row r="1486" spans="1:15" x14ac:dyDescent="0.25">
      <c r="A1486" s="3" t="s">
        <v>3325</v>
      </c>
      <c r="B1486" s="3" t="s">
        <v>124</v>
      </c>
      <c r="C1486" s="3" t="s">
        <v>11</v>
      </c>
      <c r="D1486" s="3" t="s">
        <v>125</v>
      </c>
      <c r="E1486" s="3" t="s">
        <v>126</v>
      </c>
      <c r="F1486" s="3" t="s">
        <v>127</v>
      </c>
      <c r="G1486" s="3">
        <v>1560594</v>
      </c>
      <c r="H1486" s="3">
        <v>1560881</v>
      </c>
      <c r="I1486" s="3" t="s">
        <v>159</v>
      </c>
      <c r="J1486" s="3">
        <v>288</v>
      </c>
      <c r="K1486" s="3" t="s">
        <v>129</v>
      </c>
      <c r="L1486" s="3" t="s">
        <v>130</v>
      </c>
      <c r="M1486" s="3" t="s">
        <v>3326</v>
      </c>
      <c r="N1486" s="3" t="s">
        <v>141</v>
      </c>
      <c r="O1486" s="3">
        <v>95</v>
      </c>
    </row>
    <row r="1487" spans="1:15" x14ac:dyDescent="0.25">
      <c r="A1487" s="3" t="s">
        <v>3327</v>
      </c>
      <c r="B1487" s="3" t="s">
        <v>124</v>
      </c>
      <c r="C1487" s="3" t="s">
        <v>11</v>
      </c>
      <c r="D1487" s="3" t="s">
        <v>125</v>
      </c>
      <c r="E1487" s="3" t="s">
        <v>126</v>
      </c>
      <c r="F1487" s="3" t="s">
        <v>127</v>
      </c>
      <c r="G1487" s="3">
        <v>1561002</v>
      </c>
      <c r="H1487" s="3">
        <v>1561424</v>
      </c>
      <c r="I1487" s="3" t="s">
        <v>128</v>
      </c>
      <c r="J1487" s="3">
        <v>423</v>
      </c>
      <c r="K1487" s="3" t="s">
        <v>129</v>
      </c>
      <c r="L1487" s="3" t="s">
        <v>130</v>
      </c>
      <c r="M1487" s="3" t="s">
        <v>3328</v>
      </c>
      <c r="N1487" s="3" t="s">
        <v>141</v>
      </c>
      <c r="O1487" s="3">
        <v>140</v>
      </c>
    </row>
    <row r="1488" spans="1:15" x14ac:dyDescent="0.25">
      <c r="A1488" s="3" t="s">
        <v>3329</v>
      </c>
      <c r="B1488" s="3" t="s">
        <v>124</v>
      </c>
      <c r="C1488" s="3" t="s">
        <v>11</v>
      </c>
      <c r="D1488" s="3" t="s">
        <v>125</v>
      </c>
      <c r="E1488" s="3" t="s">
        <v>126</v>
      </c>
      <c r="F1488" s="3" t="s">
        <v>127</v>
      </c>
      <c r="G1488" s="3">
        <v>1561467</v>
      </c>
      <c r="H1488" s="3">
        <v>1562204</v>
      </c>
      <c r="I1488" s="3" t="s">
        <v>128</v>
      </c>
      <c r="J1488" s="3">
        <v>738</v>
      </c>
      <c r="K1488" s="3" t="s">
        <v>129</v>
      </c>
      <c r="L1488" s="3" t="s">
        <v>130</v>
      </c>
      <c r="M1488" s="3" t="s">
        <v>3330</v>
      </c>
      <c r="N1488" s="3" t="s">
        <v>3331</v>
      </c>
      <c r="O1488" s="3">
        <v>245</v>
      </c>
    </row>
    <row r="1489" spans="1:15" x14ac:dyDescent="0.25">
      <c r="A1489" s="3" t="s">
        <v>3332</v>
      </c>
      <c r="B1489" s="3" t="s">
        <v>124</v>
      </c>
      <c r="C1489" s="3" t="s">
        <v>11</v>
      </c>
      <c r="D1489" s="3" t="s">
        <v>125</v>
      </c>
      <c r="E1489" s="3" t="s">
        <v>126</v>
      </c>
      <c r="F1489" s="3" t="s">
        <v>127</v>
      </c>
      <c r="G1489" s="3">
        <v>1562201</v>
      </c>
      <c r="H1489" s="3">
        <v>1562674</v>
      </c>
      <c r="I1489" s="3" t="s">
        <v>128</v>
      </c>
      <c r="J1489" s="3">
        <v>474</v>
      </c>
      <c r="K1489" s="3" t="s">
        <v>129</v>
      </c>
      <c r="L1489" s="3" t="s">
        <v>130</v>
      </c>
      <c r="M1489" s="3" t="s">
        <v>3333</v>
      </c>
      <c r="N1489" s="3" t="s">
        <v>141</v>
      </c>
      <c r="O1489" s="3">
        <v>157</v>
      </c>
    </row>
    <row r="1490" spans="1:15" x14ac:dyDescent="0.25">
      <c r="A1490" s="3" t="s">
        <v>3334</v>
      </c>
      <c r="B1490" s="3" t="s">
        <v>124</v>
      </c>
      <c r="C1490" s="3" t="s">
        <v>11</v>
      </c>
      <c r="D1490" s="3" t="s">
        <v>125</v>
      </c>
      <c r="E1490" s="3" t="s">
        <v>126</v>
      </c>
      <c r="F1490" s="3" t="s">
        <v>127</v>
      </c>
      <c r="G1490" s="3">
        <v>1562671</v>
      </c>
      <c r="H1490" s="3">
        <v>1563126</v>
      </c>
      <c r="I1490" s="3" t="s">
        <v>128</v>
      </c>
      <c r="J1490" s="3">
        <v>456</v>
      </c>
      <c r="K1490" s="3" t="s">
        <v>129</v>
      </c>
      <c r="L1490" s="3" t="s">
        <v>130</v>
      </c>
      <c r="M1490" s="3" t="s">
        <v>3335</v>
      </c>
      <c r="N1490" s="3" t="s">
        <v>3336</v>
      </c>
      <c r="O1490" s="3">
        <v>151</v>
      </c>
    </row>
    <row r="1491" spans="1:15" x14ac:dyDescent="0.25">
      <c r="A1491" s="3" t="s">
        <v>3337</v>
      </c>
      <c r="B1491" s="3" t="s">
        <v>124</v>
      </c>
      <c r="C1491" s="3" t="s">
        <v>11</v>
      </c>
      <c r="D1491" s="3" t="s">
        <v>125</v>
      </c>
      <c r="E1491" s="3" t="s">
        <v>126</v>
      </c>
      <c r="F1491" s="3" t="s">
        <v>127</v>
      </c>
      <c r="G1491" s="3">
        <v>1563142</v>
      </c>
      <c r="H1491" s="3">
        <v>1564674</v>
      </c>
      <c r="I1491" s="3" t="s">
        <v>128</v>
      </c>
      <c r="J1491" s="3">
        <v>1533</v>
      </c>
      <c r="K1491" s="3" t="s">
        <v>129</v>
      </c>
      <c r="L1491" s="3" t="s">
        <v>130</v>
      </c>
      <c r="M1491" s="3" t="s">
        <v>3338</v>
      </c>
      <c r="N1491" s="3" t="s">
        <v>386</v>
      </c>
      <c r="O1491" s="3">
        <v>510</v>
      </c>
    </row>
    <row r="1492" spans="1:15" x14ac:dyDescent="0.25">
      <c r="A1492" s="3" t="s">
        <v>3339</v>
      </c>
      <c r="B1492" s="3" t="s">
        <v>124</v>
      </c>
      <c r="C1492" s="3" t="s">
        <v>11</v>
      </c>
      <c r="D1492" s="3" t="s">
        <v>125</v>
      </c>
      <c r="E1492" s="3" t="s">
        <v>126</v>
      </c>
      <c r="F1492" s="3" t="s">
        <v>127</v>
      </c>
      <c r="G1492" s="3">
        <v>1565074</v>
      </c>
      <c r="H1492" s="3">
        <v>1565886</v>
      </c>
      <c r="I1492" s="3" t="s">
        <v>128</v>
      </c>
      <c r="J1492" s="3">
        <v>813</v>
      </c>
      <c r="K1492" s="3" t="s">
        <v>129</v>
      </c>
      <c r="L1492" s="3" t="s">
        <v>130</v>
      </c>
      <c r="M1492" s="3" t="s">
        <v>8450</v>
      </c>
      <c r="N1492" s="3" t="s">
        <v>592</v>
      </c>
      <c r="O1492" s="3">
        <v>270</v>
      </c>
    </row>
    <row r="1493" spans="1:15" x14ac:dyDescent="0.25">
      <c r="A1493" s="3" t="s">
        <v>3340</v>
      </c>
      <c r="B1493" s="3" t="s">
        <v>124</v>
      </c>
      <c r="C1493" s="3" t="s">
        <v>11</v>
      </c>
      <c r="D1493" s="3" t="s">
        <v>125</v>
      </c>
      <c r="E1493" s="3" t="s">
        <v>126</v>
      </c>
      <c r="F1493" s="3" t="s">
        <v>127</v>
      </c>
      <c r="G1493" s="3">
        <v>1565939</v>
      </c>
      <c r="H1493" s="3">
        <v>1567090</v>
      </c>
      <c r="I1493" s="3" t="s">
        <v>128</v>
      </c>
      <c r="J1493" s="3">
        <v>1152</v>
      </c>
      <c r="K1493" s="3" t="s">
        <v>129</v>
      </c>
      <c r="L1493" s="3" t="s">
        <v>130</v>
      </c>
      <c r="M1493" s="3" t="s">
        <v>3341</v>
      </c>
      <c r="N1493" s="3" t="s">
        <v>141</v>
      </c>
      <c r="O1493" s="3">
        <v>383</v>
      </c>
    </row>
    <row r="1494" spans="1:15" x14ac:dyDescent="0.25">
      <c r="A1494" s="3" t="s">
        <v>3342</v>
      </c>
      <c r="B1494" s="3" t="s">
        <v>124</v>
      </c>
      <c r="C1494" s="3" t="s">
        <v>11</v>
      </c>
      <c r="D1494" s="3" t="s">
        <v>125</v>
      </c>
      <c r="E1494" s="3" t="s">
        <v>126</v>
      </c>
      <c r="F1494" s="3" t="s">
        <v>127</v>
      </c>
      <c r="G1494" s="3">
        <v>1567588</v>
      </c>
      <c r="H1494" s="3">
        <v>1568370</v>
      </c>
      <c r="I1494" s="3" t="s">
        <v>128</v>
      </c>
      <c r="J1494" s="3">
        <v>783</v>
      </c>
      <c r="K1494" s="3" t="s">
        <v>129</v>
      </c>
      <c r="L1494" s="3" t="s">
        <v>130</v>
      </c>
      <c r="M1494" s="3" t="s">
        <v>3343</v>
      </c>
      <c r="N1494" s="3" t="s">
        <v>796</v>
      </c>
      <c r="O1494" s="3">
        <v>260</v>
      </c>
    </row>
    <row r="1495" spans="1:15" x14ac:dyDescent="0.25">
      <c r="A1495" s="3" t="s">
        <v>3344</v>
      </c>
      <c r="B1495" s="3" t="s">
        <v>124</v>
      </c>
      <c r="C1495" s="3" t="s">
        <v>11</v>
      </c>
      <c r="D1495" s="3" t="s">
        <v>125</v>
      </c>
      <c r="E1495" s="3" t="s">
        <v>126</v>
      </c>
      <c r="F1495" s="3" t="s">
        <v>127</v>
      </c>
      <c r="G1495" s="3">
        <v>1568367</v>
      </c>
      <c r="H1495" s="3">
        <v>1568597</v>
      </c>
      <c r="I1495" s="3" t="s">
        <v>128</v>
      </c>
      <c r="J1495" s="3">
        <v>231</v>
      </c>
      <c r="K1495" s="3" t="s">
        <v>129</v>
      </c>
      <c r="L1495" s="3" t="s">
        <v>130</v>
      </c>
      <c r="M1495" s="3" t="s">
        <v>3345</v>
      </c>
      <c r="N1495" s="3" t="s">
        <v>141</v>
      </c>
      <c r="O1495" s="3">
        <v>76</v>
      </c>
    </row>
    <row r="1496" spans="1:15" x14ac:dyDescent="0.25">
      <c r="A1496" s="3" t="s">
        <v>3346</v>
      </c>
      <c r="B1496" s="3" t="s">
        <v>124</v>
      </c>
      <c r="C1496" s="3" t="s">
        <v>11</v>
      </c>
      <c r="D1496" s="3" t="s">
        <v>125</v>
      </c>
      <c r="E1496" s="3" t="s">
        <v>126</v>
      </c>
      <c r="F1496" s="3" t="s">
        <v>127</v>
      </c>
      <c r="G1496" s="3">
        <v>1568594</v>
      </c>
      <c r="H1496" s="3">
        <v>1569700</v>
      </c>
      <c r="I1496" s="3" t="s">
        <v>128</v>
      </c>
      <c r="J1496" s="3">
        <v>1107</v>
      </c>
      <c r="K1496" s="3" t="s">
        <v>129</v>
      </c>
      <c r="L1496" s="3" t="s">
        <v>130</v>
      </c>
      <c r="M1496" s="3" t="s">
        <v>3347</v>
      </c>
      <c r="N1496" s="3" t="s">
        <v>386</v>
      </c>
      <c r="O1496" s="3">
        <v>368</v>
      </c>
    </row>
    <row r="1497" spans="1:15" x14ac:dyDescent="0.25">
      <c r="A1497" s="3" t="s">
        <v>3348</v>
      </c>
      <c r="B1497" s="3" t="s">
        <v>124</v>
      </c>
      <c r="C1497" s="3" t="s">
        <v>11</v>
      </c>
      <c r="D1497" s="3" t="s">
        <v>125</v>
      </c>
      <c r="E1497" s="3" t="s">
        <v>126</v>
      </c>
      <c r="F1497" s="3" t="s">
        <v>127</v>
      </c>
      <c r="G1497" s="3">
        <v>1569757</v>
      </c>
      <c r="H1497" s="3">
        <v>1570674</v>
      </c>
      <c r="I1497" s="3" t="s">
        <v>159</v>
      </c>
      <c r="J1497" s="3">
        <v>918</v>
      </c>
      <c r="K1497" s="3" t="s">
        <v>129</v>
      </c>
      <c r="L1497" s="3" t="s">
        <v>130</v>
      </c>
      <c r="M1497" s="3" t="s">
        <v>3349</v>
      </c>
      <c r="N1497" s="3" t="s">
        <v>141</v>
      </c>
      <c r="O1497" s="3">
        <v>305</v>
      </c>
    </row>
    <row r="1498" spans="1:15" x14ac:dyDescent="0.25">
      <c r="A1498" s="3" t="s">
        <v>3350</v>
      </c>
      <c r="B1498" s="3" t="s">
        <v>124</v>
      </c>
      <c r="C1498" s="3" t="s">
        <v>11</v>
      </c>
      <c r="D1498" s="3" t="s">
        <v>125</v>
      </c>
      <c r="E1498" s="3" t="s">
        <v>126</v>
      </c>
      <c r="F1498" s="3" t="s">
        <v>127</v>
      </c>
      <c r="G1498" s="3">
        <v>1570853</v>
      </c>
      <c r="H1498" s="3">
        <v>1571281</v>
      </c>
      <c r="I1498" s="3" t="s">
        <v>159</v>
      </c>
      <c r="J1498" s="3">
        <v>429</v>
      </c>
      <c r="K1498" s="3" t="s">
        <v>129</v>
      </c>
      <c r="L1498" s="3" t="s">
        <v>130</v>
      </c>
      <c r="M1498" s="3" t="s">
        <v>3351</v>
      </c>
      <c r="N1498" s="3" t="s">
        <v>141</v>
      </c>
      <c r="O1498" s="3">
        <v>142</v>
      </c>
    </row>
    <row r="1499" spans="1:15" x14ac:dyDescent="0.25">
      <c r="A1499" s="3" t="s">
        <v>3352</v>
      </c>
      <c r="B1499" s="3" t="s">
        <v>124</v>
      </c>
      <c r="C1499" s="3" t="s">
        <v>11</v>
      </c>
      <c r="D1499" s="3" t="s">
        <v>125</v>
      </c>
      <c r="E1499" s="3" t="s">
        <v>126</v>
      </c>
      <c r="F1499" s="3" t="s">
        <v>127</v>
      </c>
      <c r="G1499" s="3">
        <v>1571543</v>
      </c>
      <c r="H1499" s="3">
        <v>1572283</v>
      </c>
      <c r="I1499" s="3" t="s">
        <v>159</v>
      </c>
      <c r="J1499" s="3">
        <v>741</v>
      </c>
      <c r="K1499" s="3" t="s">
        <v>129</v>
      </c>
      <c r="L1499" s="3" t="s">
        <v>130</v>
      </c>
      <c r="M1499" s="3" t="s">
        <v>3353</v>
      </c>
      <c r="N1499" s="3" t="s">
        <v>3354</v>
      </c>
      <c r="O1499" s="3">
        <v>246</v>
      </c>
    </row>
    <row r="1500" spans="1:15" x14ac:dyDescent="0.25">
      <c r="A1500" s="3" t="s">
        <v>3355</v>
      </c>
      <c r="B1500" s="3" t="s">
        <v>124</v>
      </c>
      <c r="C1500" s="3" t="s">
        <v>11</v>
      </c>
      <c r="D1500" s="3" t="s">
        <v>125</v>
      </c>
      <c r="E1500" s="3" t="s">
        <v>126</v>
      </c>
      <c r="F1500" s="3" t="s">
        <v>127</v>
      </c>
      <c r="G1500" s="3">
        <v>1572387</v>
      </c>
      <c r="H1500" s="3">
        <v>1573187</v>
      </c>
      <c r="I1500" s="3" t="s">
        <v>128</v>
      </c>
      <c r="J1500" s="3">
        <v>801</v>
      </c>
      <c r="K1500" s="3" t="s">
        <v>129</v>
      </c>
      <c r="L1500" s="3" t="s">
        <v>130</v>
      </c>
      <c r="M1500" s="3" t="s">
        <v>3356</v>
      </c>
      <c r="N1500" s="3" t="s">
        <v>3357</v>
      </c>
      <c r="O1500" s="3">
        <v>266</v>
      </c>
    </row>
    <row r="1501" spans="1:15" x14ac:dyDescent="0.25">
      <c r="A1501" s="3" t="s">
        <v>3358</v>
      </c>
      <c r="B1501" s="3" t="s">
        <v>124</v>
      </c>
      <c r="C1501" s="3" t="s">
        <v>11</v>
      </c>
      <c r="D1501" s="3" t="s">
        <v>125</v>
      </c>
      <c r="E1501" s="3" t="s">
        <v>126</v>
      </c>
      <c r="F1501" s="3" t="s">
        <v>127</v>
      </c>
      <c r="G1501" s="3">
        <v>1573184</v>
      </c>
      <c r="H1501" s="3">
        <v>1573693</v>
      </c>
      <c r="I1501" s="3" t="s">
        <v>128</v>
      </c>
      <c r="J1501" s="3">
        <v>510</v>
      </c>
      <c r="K1501" s="3" t="s">
        <v>129</v>
      </c>
      <c r="L1501" s="3" t="s">
        <v>130</v>
      </c>
      <c r="M1501" s="3" t="s">
        <v>3359</v>
      </c>
      <c r="N1501" s="3" t="s">
        <v>3360</v>
      </c>
      <c r="O1501" s="3">
        <v>169</v>
      </c>
    </row>
    <row r="1502" spans="1:15" x14ac:dyDescent="0.25">
      <c r="A1502" s="3" t="s">
        <v>3361</v>
      </c>
      <c r="B1502" s="3" t="s">
        <v>124</v>
      </c>
      <c r="C1502" s="3" t="s">
        <v>11</v>
      </c>
      <c r="D1502" s="3" t="s">
        <v>125</v>
      </c>
      <c r="E1502" s="3" t="s">
        <v>126</v>
      </c>
      <c r="F1502" s="3" t="s">
        <v>127</v>
      </c>
      <c r="G1502" s="3">
        <v>1573743</v>
      </c>
      <c r="H1502" s="3">
        <v>1574969</v>
      </c>
      <c r="I1502" s="3" t="s">
        <v>128</v>
      </c>
      <c r="J1502" s="3">
        <v>1227</v>
      </c>
      <c r="K1502" s="3" t="s">
        <v>129</v>
      </c>
      <c r="L1502" s="3" t="s">
        <v>130</v>
      </c>
      <c r="M1502" s="3" t="s">
        <v>3362</v>
      </c>
      <c r="N1502" s="3" t="s">
        <v>141</v>
      </c>
      <c r="O1502" s="3">
        <v>408</v>
      </c>
    </row>
    <row r="1503" spans="1:15" x14ac:dyDescent="0.25">
      <c r="A1503" s="3" t="s">
        <v>3363</v>
      </c>
      <c r="B1503" s="3" t="s">
        <v>124</v>
      </c>
      <c r="C1503" s="3" t="s">
        <v>11</v>
      </c>
      <c r="D1503" s="3" t="s">
        <v>125</v>
      </c>
      <c r="E1503" s="3" t="s">
        <v>126</v>
      </c>
      <c r="F1503" s="3" t="s">
        <v>127</v>
      </c>
      <c r="G1503" s="3">
        <v>1574992</v>
      </c>
      <c r="H1503" s="3">
        <v>1576476</v>
      </c>
      <c r="I1503" s="3" t="s">
        <v>128</v>
      </c>
      <c r="J1503" s="3">
        <v>1485</v>
      </c>
      <c r="K1503" s="3" t="s">
        <v>129</v>
      </c>
      <c r="L1503" s="3" t="s">
        <v>130</v>
      </c>
      <c r="M1503" s="3" t="s">
        <v>8451</v>
      </c>
      <c r="N1503" s="3" t="s">
        <v>3364</v>
      </c>
      <c r="O1503" s="3">
        <v>494</v>
      </c>
    </row>
    <row r="1504" spans="1:15" x14ac:dyDescent="0.25">
      <c r="A1504" s="3" t="s">
        <v>3365</v>
      </c>
      <c r="B1504" s="3" t="s">
        <v>124</v>
      </c>
      <c r="C1504" s="3" t="s">
        <v>11</v>
      </c>
      <c r="D1504" s="3" t="s">
        <v>125</v>
      </c>
      <c r="E1504" s="3" t="s">
        <v>126</v>
      </c>
      <c r="F1504" s="3" t="s">
        <v>127</v>
      </c>
      <c r="G1504" s="3">
        <v>1576473</v>
      </c>
      <c r="H1504" s="3">
        <v>1577552</v>
      </c>
      <c r="I1504" s="3" t="s">
        <v>128</v>
      </c>
      <c r="J1504" s="3">
        <v>1080</v>
      </c>
      <c r="K1504" s="3" t="s">
        <v>129</v>
      </c>
      <c r="L1504" s="3" t="s">
        <v>130</v>
      </c>
      <c r="M1504" s="3" t="s">
        <v>3366</v>
      </c>
      <c r="N1504" s="3" t="s">
        <v>3367</v>
      </c>
      <c r="O1504" s="3">
        <v>359</v>
      </c>
    </row>
    <row r="1505" spans="1:15" x14ac:dyDescent="0.25">
      <c r="A1505" s="3" t="s">
        <v>3368</v>
      </c>
      <c r="B1505" s="3" t="s">
        <v>124</v>
      </c>
      <c r="C1505" s="3" t="s">
        <v>11</v>
      </c>
      <c r="D1505" s="3" t="s">
        <v>125</v>
      </c>
      <c r="E1505" s="3" t="s">
        <v>126</v>
      </c>
      <c r="F1505" s="3" t="s">
        <v>127</v>
      </c>
      <c r="G1505" s="3">
        <v>1577575</v>
      </c>
      <c r="H1505" s="3">
        <v>1577892</v>
      </c>
      <c r="I1505" s="3" t="s">
        <v>128</v>
      </c>
      <c r="J1505" s="3">
        <v>318</v>
      </c>
      <c r="K1505" s="3" t="s">
        <v>129</v>
      </c>
      <c r="L1505" s="3" t="s">
        <v>130</v>
      </c>
      <c r="M1505" s="3" t="s">
        <v>3369</v>
      </c>
      <c r="N1505" s="3" t="s">
        <v>141</v>
      </c>
      <c r="O1505" s="3">
        <v>105</v>
      </c>
    </row>
    <row r="1506" spans="1:15" x14ac:dyDescent="0.25">
      <c r="A1506" s="3" t="s">
        <v>3370</v>
      </c>
      <c r="B1506" s="3" t="s">
        <v>124</v>
      </c>
      <c r="C1506" s="3" t="s">
        <v>11</v>
      </c>
      <c r="D1506" s="3" t="s">
        <v>125</v>
      </c>
      <c r="E1506" s="3" t="s">
        <v>126</v>
      </c>
      <c r="F1506" s="3" t="s">
        <v>127</v>
      </c>
      <c r="G1506" s="3">
        <v>1577883</v>
      </c>
      <c r="H1506" s="3">
        <v>1579256</v>
      </c>
      <c r="I1506" s="3" t="s">
        <v>128</v>
      </c>
      <c r="J1506" s="3">
        <v>1374</v>
      </c>
      <c r="K1506" s="3" t="s">
        <v>129</v>
      </c>
      <c r="L1506" s="3" t="s">
        <v>130</v>
      </c>
      <c r="M1506" s="3" t="s">
        <v>3371</v>
      </c>
      <c r="N1506" s="3" t="s">
        <v>3372</v>
      </c>
      <c r="O1506" s="3">
        <v>457</v>
      </c>
    </row>
    <row r="1507" spans="1:15" x14ac:dyDescent="0.25">
      <c r="A1507" s="3" t="s">
        <v>3373</v>
      </c>
      <c r="B1507" s="3" t="s">
        <v>124</v>
      </c>
      <c r="C1507" s="3" t="s">
        <v>11</v>
      </c>
      <c r="D1507" s="3" t="s">
        <v>125</v>
      </c>
      <c r="E1507" s="3" t="s">
        <v>126</v>
      </c>
      <c r="F1507" s="3" t="s">
        <v>127</v>
      </c>
      <c r="G1507" s="3">
        <v>1579253</v>
      </c>
      <c r="H1507" s="3">
        <v>1580665</v>
      </c>
      <c r="I1507" s="3" t="s">
        <v>128</v>
      </c>
      <c r="J1507" s="3">
        <v>1413</v>
      </c>
      <c r="K1507" s="3" t="s">
        <v>129</v>
      </c>
      <c r="L1507" s="3" t="s">
        <v>130</v>
      </c>
      <c r="M1507" s="3" t="s">
        <v>3374</v>
      </c>
      <c r="N1507" s="3" t="s">
        <v>3375</v>
      </c>
      <c r="O1507" s="3">
        <v>470</v>
      </c>
    </row>
    <row r="1508" spans="1:15" x14ac:dyDescent="0.25">
      <c r="A1508" s="3" t="s">
        <v>3376</v>
      </c>
      <c r="B1508" s="3" t="s">
        <v>124</v>
      </c>
      <c r="C1508" s="3" t="s">
        <v>11</v>
      </c>
      <c r="D1508" s="3" t="s">
        <v>125</v>
      </c>
      <c r="E1508" s="3" t="s">
        <v>126</v>
      </c>
      <c r="F1508" s="3" t="s">
        <v>127</v>
      </c>
      <c r="G1508" s="3">
        <v>1580819</v>
      </c>
      <c r="H1508" s="3">
        <v>1581583</v>
      </c>
      <c r="I1508" s="3" t="s">
        <v>128</v>
      </c>
      <c r="J1508" s="3">
        <v>765</v>
      </c>
      <c r="K1508" s="3" t="s">
        <v>129</v>
      </c>
      <c r="L1508" s="3" t="s">
        <v>130</v>
      </c>
      <c r="M1508" s="3" t="s">
        <v>8363</v>
      </c>
      <c r="N1508" s="3" t="s">
        <v>3377</v>
      </c>
      <c r="O1508" s="3">
        <v>254</v>
      </c>
    </row>
    <row r="1509" spans="1:15" x14ac:dyDescent="0.25">
      <c r="A1509" s="3" t="s">
        <v>3378</v>
      </c>
      <c r="B1509" s="3" t="s">
        <v>124</v>
      </c>
      <c r="C1509" s="3" t="s">
        <v>11</v>
      </c>
      <c r="D1509" s="3" t="s">
        <v>125</v>
      </c>
      <c r="E1509" s="3" t="s">
        <v>126</v>
      </c>
      <c r="F1509" s="3" t="s">
        <v>127</v>
      </c>
      <c r="G1509" s="3">
        <v>1581699</v>
      </c>
      <c r="H1509" s="3">
        <v>1582601</v>
      </c>
      <c r="I1509" s="3" t="s">
        <v>128</v>
      </c>
      <c r="J1509" s="3">
        <v>903</v>
      </c>
      <c r="K1509" s="3" t="s">
        <v>129</v>
      </c>
      <c r="L1509" s="3" t="s">
        <v>130</v>
      </c>
      <c r="M1509" s="3" t="s">
        <v>3379</v>
      </c>
      <c r="N1509" s="3" t="s">
        <v>3380</v>
      </c>
      <c r="O1509" s="3">
        <v>300</v>
      </c>
    </row>
    <row r="1510" spans="1:15" x14ac:dyDescent="0.25">
      <c r="A1510" s="3" t="s">
        <v>3381</v>
      </c>
      <c r="B1510" s="3" t="s">
        <v>124</v>
      </c>
      <c r="C1510" s="3" t="s">
        <v>11</v>
      </c>
      <c r="D1510" s="3" t="s">
        <v>125</v>
      </c>
      <c r="E1510" s="3" t="s">
        <v>126</v>
      </c>
      <c r="F1510" s="3" t="s">
        <v>127</v>
      </c>
      <c r="G1510" s="3">
        <v>1582632</v>
      </c>
      <c r="H1510" s="3">
        <v>1584308</v>
      </c>
      <c r="I1510" s="3" t="s">
        <v>128</v>
      </c>
      <c r="J1510" s="3">
        <v>1677</v>
      </c>
      <c r="K1510" s="3" t="s">
        <v>129</v>
      </c>
      <c r="L1510" s="3" t="s">
        <v>130</v>
      </c>
      <c r="M1510" s="3" t="s">
        <v>3382</v>
      </c>
      <c r="N1510" s="3" t="s">
        <v>3383</v>
      </c>
      <c r="O1510" s="3">
        <v>558</v>
      </c>
    </row>
    <row r="1511" spans="1:15" x14ac:dyDescent="0.25">
      <c r="A1511" s="3" t="s">
        <v>3384</v>
      </c>
      <c r="B1511" s="3" t="s">
        <v>124</v>
      </c>
      <c r="C1511" s="3" t="s">
        <v>11</v>
      </c>
      <c r="D1511" s="3" t="s">
        <v>125</v>
      </c>
      <c r="E1511" s="3" t="s">
        <v>126</v>
      </c>
      <c r="F1511" s="3" t="s">
        <v>127</v>
      </c>
      <c r="G1511" s="3">
        <v>1584373</v>
      </c>
      <c r="H1511" s="3">
        <v>1585245</v>
      </c>
      <c r="I1511" s="3" t="s">
        <v>159</v>
      </c>
      <c r="J1511" s="3">
        <v>873</v>
      </c>
      <c r="K1511" s="3" t="s">
        <v>129</v>
      </c>
      <c r="L1511" s="3" t="s">
        <v>130</v>
      </c>
      <c r="M1511" s="3" t="s">
        <v>3385</v>
      </c>
      <c r="N1511" s="3" t="s">
        <v>547</v>
      </c>
      <c r="O1511" s="3">
        <v>290</v>
      </c>
    </row>
    <row r="1512" spans="1:15" x14ac:dyDescent="0.25">
      <c r="A1512" s="3" t="s">
        <v>3386</v>
      </c>
      <c r="B1512" s="3" t="s">
        <v>124</v>
      </c>
      <c r="C1512" s="3" t="s">
        <v>11</v>
      </c>
      <c r="D1512" s="3" t="s">
        <v>125</v>
      </c>
      <c r="E1512" s="3" t="s">
        <v>126</v>
      </c>
      <c r="F1512" s="3" t="s">
        <v>127</v>
      </c>
      <c r="G1512" s="3">
        <v>1585250</v>
      </c>
      <c r="H1512" s="3">
        <v>1586080</v>
      </c>
      <c r="I1512" s="3" t="s">
        <v>159</v>
      </c>
      <c r="J1512" s="3">
        <v>831</v>
      </c>
      <c r="K1512" s="3" t="s">
        <v>129</v>
      </c>
      <c r="L1512" s="3" t="s">
        <v>130</v>
      </c>
      <c r="M1512" s="3" t="s">
        <v>3387</v>
      </c>
      <c r="N1512" s="3" t="s">
        <v>796</v>
      </c>
      <c r="O1512" s="3">
        <v>276</v>
      </c>
    </row>
    <row r="1513" spans="1:15" x14ac:dyDescent="0.25">
      <c r="A1513" s="3" t="s">
        <v>3388</v>
      </c>
      <c r="B1513" s="3" t="s">
        <v>124</v>
      </c>
      <c r="C1513" s="3" t="s">
        <v>11</v>
      </c>
      <c r="D1513" s="3" t="s">
        <v>125</v>
      </c>
      <c r="E1513" s="3" t="s">
        <v>126</v>
      </c>
      <c r="F1513" s="3" t="s">
        <v>127</v>
      </c>
      <c r="G1513" s="3">
        <v>1586077</v>
      </c>
      <c r="H1513" s="3">
        <v>1586391</v>
      </c>
      <c r="I1513" s="3" t="s">
        <v>159</v>
      </c>
      <c r="J1513" s="3">
        <v>315</v>
      </c>
      <c r="K1513" s="3" t="s">
        <v>129</v>
      </c>
      <c r="L1513" s="3" t="s">
        <v>130</v>
      </c>
      <c r="M1513" s="3" t="s">
        <v>3389</v>
      </c>
      <c r="N1513" s="3" t="s">
        <v>3390</v>
      </c>
      <c r="O1513" s="3">
        <v>104</v>
      </c>
    </row>
    <row r="1514" spans="1:15" x14ac:dyDescent="0.25">
      <c r="A1514" s="3" t="s">
        <v>3391</v>
      </c>
      <c r="B1514" s="3" t="s">
        <v>124</v>
      </c>
      <c r="C1514" s="3" t="s">
        <v>11</v>
      </c>
      <c r="D1514" s="3" t="s">
        <v>125</v>
      </c>
      <c r="E1514" s="3" t="s">
        <v>126</v>
      </c>
      <c r="F1514" s="3" t="s">
        <v>127</v>
      </c>
      <c r="G1514" s="3">
        <v>1586433</v>
      </c>
      <c r="H1514" s="3">
        <v>1589090</v>
      </c>
      <c r="I1514" s="3" t="s">
        <v>128</v>
      </c>
      <c r="J1514" s="3">
        <v>2658</v>
      </c>
      <c r="K1514" s="3" t="s">
        <v>129</v>
      </c>
      <c r="L1514" s="3" t="s">
        <v>130</v>
      </c>
      <c r="M1514" s="3" t="s">
        <v>3392</v>
      </c>
      <c r="N1514" s="3" t="s">
        <v>3393</v>
      </c>
      <c r="O1514" s="3">
        <v>885</v>
      </c>
    </row>
    <row r="1515" spans="1:15" x14ac:dyDescent="0.25">
      <c r="A1515" s="3" t="s">
        <v>3394</v>
      </c>
      <c r="B1515" s="3" t="s">
        <v>124</v>
      </c>
      <c r="C1515" s="3" t="s">
        <v>11</v>
      </c>
      <c r="D1515" s="3" t="s">
        <v>125</v>
      </c>
      <c r="E1515" s="3" t="s">
        <v>126</v>
      </c>
      <c r="F1515" s="3" t="s">
        <v>127</v>
      </c>
      <c r="G1515" s="3">
        <v>1589128</v>
      </c>
      <c r="H1515" s="3">
        <v>1589679</v>
      </c>
      <c r="I1515" s="3" t="s">
        <v>159</v>
      </c>
      <c r="J1515" s="3">
        <v>552</v>
      </c>
      <c r="K1515" s="3" t="s">
        <v>129</v>
      </c>
      <c r="L1515" s="3" t="s">
        <v>130</v>
      </c>
      <c r="M1515" s="3" t="s">
        <v>8452</v>
      </c>
      <c r="N1515" s="3" t="s">
        <v>3395</v>
      </c>
      <c r="O1515" s="3">
        <v>183</v>
      </c>
    </row>
    <row r="1516" spans="1:15" x14ac:dyDescent="0.25">
      <c r="A1516" s="3" t="s">
        <v>3396</v>
      </c>
      <c r="B1516" s="3" t="s">
        <v>124</v>
      </c>
      <c r="C1516" s="3" t="s">
        <v>11</v>
      </c>
      <c r="D1516" s="3" t="s">
        <v>125</v>
      </c>
      <c r="E1516" s="3" t="s">
        <v>126</v>
      </c>
      <c r="F1516" s="3" t="s">
        <v>127</v>
      </c>
      <c r="G1516" s="3">
        <v>1589746</v>
      </c>
      <c r="H1516" s="3">
        <v>1590327</v>
      </c>
      <c r="I1516" s="3" t="s">
        <v>128</v>
      </c>
      <c r="J1516" s="3">
        <v>582</v>
      </c>
      <c r="K1516" s="3" t="s">
        <v>129</v>
      </c>
      <c r="L1516" s="3" t="s">
        <v>130</v>
      </c>
      <c r="M1516" s="3" t="s">
        <v>3397</v>
      </c>
      <c r="N1516" s="3" t="s">
        <v>3398</v>
      </c>
      <c r="O1516" s="3">
        <v>193</v>
      </c>
    </row>
    <row r="1517" spans="1:15" x14ac:dyDescent="0.25">
      <c r="A1517" s="3" t="s">
        <v>3399</v>
      </c>
      <c r="B1517" s="3" t="s">
        <v>124</v>
      </c>
      <c r="C1517" s="3" t="s">
        <v>11</v>
      </c>
      <c r="D1517" s="3" t="s">
        <v>125</v>
      </c>
      <c r="E1517" s="3" t="s">
        <v>126</v>
      </c>
      <c r="F1517" s="3" t="s">
        <v>127</v>
      </c>
      <c r="G1517" s="3">
        <v>1590448</v>
      </c>
      <c r="H1517" s="3">
        <v>1590786</v>
      </c>
      <c r="I1517" s="3" t="s">
        <v>128</v>
      </c>
      <c r="J1517" s="3">
        <v>339</v>
      </c>
      <c r="K1517" s="3" t="s">
        <v>129</v>
      </c>
      <c r="L1517" s="3" t="s">
        <v>130</v>
      </c>
      <c r="M1517" s="3" t="s">
        <v>3400</v>
      </c>
      <c r="N1517" s="3" t="s">
        <v>1230</v>
      </c>
      <c r="O1517" s="3">
        <v>112</v>
      </c>
    </row>
    <row r="1518" spans="1:15" x14ac:dyDescent="0.25">
      <c r="A1518" s="3" t="s">
        <v>3401</v>
      </c>
      <c r="B1518" s="3" t="s">
        <v>124</v>
      </c>
      <c r="C1518" s="3" t="s">
        <v>11</v>
      </c>
      <c r="D1518" s="3" t="s">
        <v>125</v>
      </c>
      <c r="E1518" s="3" t="s">
        <v>126</v>
      </c>
      <c r="F1518" s="3" t="s">
        <v>127</v>
      </c>
      <c r="G1518" s="3">
        <v>1590918</v>
      </c>
      <c r="H1518" s="3">
        <v>1591748</v>
      </c>
      <c r="I1518" s="3" t="s">
        <v>128</v>
      </c>
      <c r="J1518" s="3">
        <v>831</v>
      </c>
      <c r="K1518" s="3" t="s">
        <v>129</v>
      </c>
      <c r="L1518" s="3" t="s">
        <v>130</v>
      </c>
      <c r="M1518" s="3" t="s">
        <v>3402</v>
      </c>
      <c r="N1518" s="3" t="s">
        <v>141</v>
      </c>
      <c r="O1518" s="3">
        <v>276</v>
      </c>
    </row>
    <row r="1519" spans="1:15" x14ac:dyDescent="0.25">
      <c r="A1519" s="3" t="s">
        <v>3403</v>
      </c>
      <c r="B1519" s="3" t="s">
        <v>124</v>
      </c>
      <c r="C1519" s="3" t="s">
        <v>11</v>
      </c>
      <c r="D1519" s="3" t="s">
        <v>125</v>
      </c>
      <c r="E1519" s="3" t="s">
        <v>126</v>
      </c>
      <c r="F1519" s="3" t="s">
        <v>127</v>
      </c>
      <c r="G1519" s="3">
        <v>1591779</v>
      </c>
      <c r="H1519" s="3">
        <v>1592597</v>
      </c>
      <c r="I1519" s="3" t="s">
        <v>128</v>
      </c>
      <c r="J1519" s="3">
        <v>819</v>
      </c>
      <c r="K1519" s="3" t="s">
        <v>129</v>
      </c>
      <c r="L1519" s="3" t="s">
        <v>130</v>
      </c>
      <c r="M1519" s="3" t="s">
        <v>3404</v>
      </c>
      <c r="N1519" s="3" t="s">
        <v>141</v>
      </c>
      <c r="O1519" s="3">
        <v>272</v>
      </c>
    </row>
    <row r="1520" spans="1:15" x14ac:dyDescent="0.25">
      <c r="A1520" s="3" t="s">
        <v>3405</v>
      </c>
      <c r="B1520" s="3" t="s">
        <v>124</v>
      </c>
      <c r="C1520" s="3" t="s">
        <v>11</v>
      </c>
      <c r="D1520" s="3" t="s">
        <v>125</v>
      </c>
      <c r="E1520" s="3" t="s">
        <v>126</v>
      </c>
      <c r="F1520" s="3" t="s">
        <v>127</v>
      </c>
      <c r="G1520" s="3">
        <v>1592604</v>
      </c>
      <c r="H1520" s="3">
        <v>1593002</v>
      </c>
      <c r="I1520" s="3" t="s">
        <v>159</v>
      </c>
      <c r="J1520" s="3">
        <v>399</v>
      </c>
      <c r="K1520" s="3" t="s">
        <v>129</v>
      </c>
      <c r="L1520" s="3" t="s">
        <v>130</v>
      </c>
      <c r="M1520" s="3" t="s">
        <v>3406</v>
      </c>
      <c r="N1520" s="3" t="s">
        <v>141</v>
      </c>
      <c r="O1520" s="3">
        <v>132</v>
      </c>
    </row>
    <row r="1521" spans="1:15" x14ac:dyDescent="0.25">
      <c r="A1521" s="3" t="s">
        <v>3407</v>
      </c>
      <c r="B1521" s="3" t="s">
        <v>124</v>
      </c>
      <c r="C1521" s="3" t="s">
        <v>11</v>
      </c>
      <c r="D1521" s="3" t="s">
        <v>125</v>
      </c>
      <c r="E1521" s="3" t="s">
        <v>126</v>
      </c>
      <c r="F1521" s="3" t="s">
        <v>127</v>
      </c>
      <c r="G1521" s="3">
        <v>1593005</v>
      </c>
      <c r="H1521" s="3">
        <v>1593445</v>
      </c>
      <c r="I1521" s="3" t="s">
        <v>159</v>
      </c>
      <c r="J1521" s="3">
        <v>441</v>
      </c>
      <c r="K1521" s="3" t="s">
        <v>129</v>
      </c>
      <c r="L1521" s="3" t="s">
        <v>130</v>
      </c>
      <c r="M1521" s="3" t="s">
        <v>3408</v>
      </c>
      <c r="N1521" s="3" t="s">
        <v>3409</v>
      </c>
      <c r="O1521" s="3">
        <v>146</v>
      </c>
    </row>
    <row r="1522" spans="1:15" x14ac:dyDescent="0.25">
      <c r="A1522" s="3" t="s">
        <v>3410</v>
      </c>
      <c r="B1522" s="3" t="s">
        <v>124</v>
      </c>
      <c r="C1522" s="3" t="s">
        <v>11</v>
      </c>
      <c r="D1522" s="3" t="s">
        <v>125</v>
      </c>
      <c r="E1522" s="3" t="s">
        <v>126</v>
      </c>
      <c r="F1522" s="3" t="s">
        <v>127</v>
      </c>
      <c r="G1522" s="3">
        <v>1593518</v>
      </c>
      <c r="H1522" s="3">
        <v>1594684</v>
      </c>
      <c r="I1522" s="3" t="s">
        <v>128</v>
      </c>
      <c r="J1522" s="3">
        <v>1167</v>
      </c>
      <c r="K1522" s="3" t="s">
        <v>129</v>
      </c>
      <c r="L1522" s="3" t="s">
        <v>130</v>
      </c>
      <c r="M1522" s="3" t="s">
        <v>3411</v>
      </c>
      <c r="N1522" s="3" t="s">
        <v>743</v>
      </c>
      <c r="O1522" s="3">
        <v>388</v>
      </c>
    </row>
    <row r="1523" spans="1:15" x14ac:dyDescent="0.25">
      <c r="A1523" s="3" t="s">
        <v>3412</v>
      </c>
      <c r="B1523" s="3" t="s">
        <v>124</v>
      </c>
      <c r="C1523" s="3" t="s">
        <v>11</v>
      </c>
      <c r="D1523" s="3" t="s">
        <v>125</v>
      </c>
      <c r="E1523" s="3" t="s">
        <v>126</v>
      </c>
      <c r="F1523" s="3" t="s">
        <v>127</v>
      </c>
      <c r="G1523" s="3">
        <v>1594762</v>
      </c>
      <c r="H1523" s="3">
        <v>1594956</v>
      </c>
      <c r="I1523" s="3" t="s">
        <v>128</v>
      </c>
      <c r="J1523" s="3">
        <v>195</v>
      </c>
      <c r="K1523" s="3" t="s">
        <v>129</v>
      </c>
      <c r="L1523" s="3" t="s">
        <v>130</v>
      </c>
      <c r="M1523" s="3" t="s">
        <v>3413</v>
      </c>
      <c r="N1523" s="3" t="s">
        <v>3414</v>
      </c>
      <c r="O1523" s="3">
        <v>64</v>
      </c>
    </row>
    <row r="1524" spans="1:15" x14ac:dyDescent="0.25">
      <c r="A1524" s="3" t="s">
        <v>3415</v>
      </c>
      <c r="B1524" s="3" t="s">
        <v>124</v>
      </c>
      <c r="C1524" s="3" t="s">
        <v>11</v>
      </c>
      <c r="D1524" s="3" t="s">
        <v>125</v>
      </c>
      <c r="E1524" s="3" t="s">
        <v>126</v>
      </c>
      <c r="F1524" s="3" t="s">
        <v>127</v>
      </c>
      <c r="G1524" s="3">
        <v>1595212</v>
      </c>
      <c r="H1524" s="3">
        <v>1597356</v>
      </c>
      <c r="I1524" s="3" t="s">
        <v>128</v>
      </c>
      <c r="J1524" s="3">
        <v>2145</v>
      </c>
      <c r="K1524" s="3" t="s">
        <v>129</v>
      </c>
      <c r="L1524" s="3" t="s">
        <v>130</v>
      </c>
      <c r="M1524" s="3" t="s">
        <v>3416</v>
      </c>
      <c r="N1524" s="3" t="s">
        <v>141</v>
      </c>
      <c r="O1524" s="3">
        <v>714</v>
      </c>
    </row>
    <row r="1525" spans="1:15" x14ac:dyDescent="0.25">
      <c r="A1525" s="3" t="s">
        <v>3417</v>
      </c>
      <c r="B1525" s="3" t="s">
        <v>124</v>
      </c>
      <c r="C1525" s="3" t="s">
        <v>11</v>
      </c>
      <c r="D1525" s="3" t="s">
        <v>125</v>
      </c>
      <c r="E1525" s="3" t="s">
        <v>126</v>
      </c>
      <c r="F1525" s="3" t="s">
        <v>127</v>
      </c>
      <c r="G1525" s="3">
        <v>1597322</v>
      </c>
      <c r="H1525" s="3">
        <v>1597837</v>
      </c>
      <c r="I1525" s="3" t="s">
        <v>128</v>
      </c>
      <c r="J1525" s="3">
        <v>516</v>
      </c>
      <c r="K1525" s="3" t="s">
        <v>129</v>
      </c>
      <c r="L1525" s="3" t="s">
        <v>130</v>
      </c>
      <c r="M1525" s="3" t="s">
        <v>8453</v>
      </c>
      <c r="N1525" s="3" t="s">
        <v>3418</v>
      </c>
      <c r="O1525" s="3">
        <v>171</v>
      </c>
    </row>
    <row r="1526" spans="1:15" x14ac:dyDescent="0.25">
      <c r="A1526" s="3" t="s">
        <v>3419</v>
      </c>
      <c r="B1526" s="3" t="s">
        <v>124</v>
      </c>
      <c r="C1526" s="3" t="s">
        <v>11</v>
      </c>
      <c r="D1526" s="3" t="s">
        <v>125</v>
      </c>
      <c r="E1526" s="3" t="s">
        <v>126</v>
      </c>
      <c r="F1526" s="3" t="s">
        <v>127</v>
      </c>
      <c r="G1526" s="3">
        <v>1597974</v>
      </c>
      <c r="H1526" s="3">
        <v>1599539</v>
      </c>
      <c r="I1526" s="3" t="s">
        <v>128</v>
      </c>
      <c r="J1526" s="3">
        <v>1566</v>
      </c>
      <c r="K1526" s="3" t="s">
        <v>129</v>
      </c>
      <c r="L1526" s="3" t="s">
        <v>130</v>
      </c>
      <c r="M1526" s="3" t="s">
        <v>3420</v>
      </c>
      <c r="N1526" s="3" t="s">
        <v>3421</v>
      </c>
      <c r="O1526" s="3">
        <v>521</v>
      </c>
    </row>
    <row r="1527" spans="1:15" x14ac:dyDescent="0.25">
      <c r="A1527" s="3" t="s">
        <v>3422</v>
      </c>
      <c r="B1527" s="3" t="s">
        <v>124</v>
      </c>
      <c r="C1527" s="3" t="s">
        <v>11</v>
      </c>
      <c r="D1527" s="3" t="s">
        <v>125</v>
      </c>
      <c r="E1527" s="3" t="s">
        <v>126</v>
      </c>
      <c r="F1527" s="3" t="s">
        <v>127</v>
      </c>
      <c r="G1527" s="3">
        <v>1599536</v>
      </c>
      <c r="H1527" s="3">
        <v>1600171</v>
      </c>
      <c r="I1527" s="3" t="s">
        <v>128</v>
      </c>
      <c r="J1527" s="3">
        <v>636</v>
      </c>
      <c r="K1527" s="3" t="s">
        <v>129</v>
      </c>
      <c r="L1527" s="3" t="s">
        <v>130</v>
      </c>
      <c r="M1527" s="3" t="s">
        <v>3423</v>
      </c>
      <c r="N1527" s="3" t="s">
        <v>141</v>
      </c>
      <c r="O1527" s="3">
        <v>211</v>
      </c>
    </row>
    <row r="1528" spans="1:15" x14ac:dyDescent="0.25">
      <c r="A1528" s="3" t="s">
        <v>3424</v>
      </c>
      <c r="B1528" s="3" t="s">
        <v>124</v>
      </c>
      <c r="C1528" s="3" t="s">
        <v>11</v>
      </c>
      <c r="D1528" s="3" t="s">
        <v>125</v>
      </c>
      <c r="E1528" s="3" t="s">
        <v>126</v>
      </c>
      <c r="F1528" s="3" t="s">
        <v>127</v>
      </c>
      <c r="G1528" s="3">
        <v>1600388</v>
      </c>
      <c r="H1528" s="3">
        <v>1601725</v>
      </c>
      <c r="I1528" s="3" t="s">
        <v>159</v>
      </c>
      <c r="J1528" s="3">
        <v>1338</v>
      </c>
      <c r="K1528" s="3" t="s">
        <v>129</v>
      </c>
      <c r="L1528" s="3" t="s">
        <v>130</v>
      </c>
      <c r="M1528" s="3" t="s">
        <v>3425</v>
      </c>
      <c r="N1528" s="3" t="s">
        <v>3426</v>
      </c>
      <c r="O1528" s="3">
        <v>445</v>
      </c>
    </row>
    <row r="1529" spans="1:15" x14ac:dyDescent="0.25">
      <c r="A1529" s="3" t="s">
        <v>3427</v>
      </c>
      <c r="B1529" s="3" t="s">
        <v>124</v>
      </c>
      <c r="C1529" s="3" t="s">
        <v>11</v>
      </c>
      <c r="D1529" s="3" t="s">
        <v>125</v>
      </c>
      <c r="E1529" s="3" t="s">
        <v>126</v>
      </c>
      <c r="F1529" s="3" t="s">
        <v>127</v>
      </c>
      <c r="G1529" s="3">
        <v>1601961</v>
      </c>
      <c r="H1529" s="3">
        <v>1602197</v>
      </c>
      <c r="I1529" s="3" t="s">
        <v>159</v>
      </c>
      <c r="J1529" s="3">
        <v>237</v>
      </c>
      <c r="K1529" s="3" t="s">
        <v>129</v>
      </c>
      <c r="L1529" s="3" t="s">
        <v>130</v>
      </c>
      <c r="M1529" s="3" t="s">
        <v>3428</v>
      </c>
      <c r="N1529" s="3" t="s">
        <v>141</v>
      </c>
      <c r="O1529" s="3">
        <v>78</v>
      </c>
    </row>
    <row r="1530" spans="1:15" x14ac:dyDescent="0.25">
      <c r="A1530" s="3" t="s">
        <v>3429</v>
      </c>
      <c r="B1530" s="3" t="s">
        <v>124</v>
      </c>
      <c r="C1530" s="3" t="s">
        <v>11</v>
      </c>
      <c r="D1530" s="3" t="s">
        <v>125</v>
      </c>
      <c r="E1530" s="3" t="s">
        <v>126</v>
      </c>
      <c r="F1530" s="3" t="s">
        <v>127</v>
      </c>
      <c r="G1530" s="3">
        <v>1602611</v>
      </c>
      <c r="H1530" s="3">
        <v>1603513</v>
      </c>
      <c r="I1530" s="3" t="s">
        <v>128</v>
      </c>
      <c r="J1530" s="3">
        <v>903</v>
      </c>
      <c r="K1530" s="3" t="s">
        <v>129</v>
      </c>
      <c r="L1530" s="3" t="s">
        <v>130</v>
      </c>
      <c r="M1530" s="3" t="s">
        <v>3430</v>
      </c>
      <c r="N1530" s="3" t="s">
        <v>141</v>
      </c>
      <c r="O1530" s="3">
        <v>300</v>
      </c>
    </row>
    <row r="1531" spans="1:15" x14ac:dyDescent="0.25">
      <c r="A1531" s="3" t="s">
        <v>3431</v>
      </c>
      <c r="B1531" s="3" t="s">
        <v>124</v>
      </c>
      <c r="C1531" s="3" t="s">
        <v>11</v>
      </c>
      <c r="D1531" s="3" t="s">
        <v>125</v>
      </c>
      <c r="E1531" s="3" t="s">
        <v>126</v>
      </c>
      <c r="F1531" s="3" t="s">
        <v>127</v>
      </c>
      <c r="G1531" s="3">
        <v>1604066</v>
      </c>
      <c r="H1531" s="3">
        <v>1605010</v>
      </c>
      <c r="I1531" s="3" t="s">
        <v>128</v>
      </c>
      <c r="J1531" s="3">
        <v>945</v>
      </c>
      <c r="K1531" s="3" t="s">
        <v>129</v>
      </c>
      <c r="L1531" s="3" t="s">
        <v>130</v>
      </c>
      <c r="M1531" s="3" t="s">
        <v>3432</v>
      </c>
      <c r="N1531" s="3" t="s">
        <v>141</v>
      </c>
      <c r="O1531" s="3">
        <v>314</v>
      </c>
    </row>
    <row r="1532" spans="1:15" x14ac:dyDescent="0.25">
      <c r="A1532" s="3" t="s">
        <v>3433</v>
      </c>
      <c r="B1532" s="3" t="s">
        <v>124</v>
      </c>
      <c r="C1532" s="3" t="s">
        <v>11</v>
      </c>
      <c r="D1532" s="3" t="s">
        <v>125</v>
      </c>
      <c r="E1532" s="3" t="s">
        <v>126</v>
      </c>
      <c r="F1532" s="3" t="s">
        <v>127</v>
      </c>
      <c r="G1532" s="3">
        <v>1605077</v>
      </c>
      <c r="H1532" s="3">
        <v>1605775</v>
      </c>
      <c r="I1532" s="3" t="s">
        <v>128</v>
      </c>
      <c r="J1532" s="3">
        <v>699</v>
      </c>
      <c r="K1532" s="3" t="s">
        <v>129</v>
      </c>
      <c r="L1532" s="3" t="s">
        <v>130</v>
      </c>
      <c r="M1532" s="3" t="s">
        <v>3434</v>
      </c>
      <c r="N1532" s="3" t="s">
        <v>141</v>
      </c>
      <c r="O1532" s="3">
        <v>232</v>
      </c>
    </row>
    <row r="1533" spans="1:15" x14ac:dyDescent="0.25">
      <c r="A1533" s="3" t="s">
        <v>3435</v>
      </c>
      <c r="B1533" s="3" t="s">
        <v>124</v>
      </c>
      <c r="C1533" s="3" t="s">
        <v>11</v>
      </c>
      <c r="D1533" s="3" t="s">
        <v>125</v>
      </c>
      <c r="E1533" s="3" t="s">
        <v>126</v>
      </c>
      <c r="F1533" s="3" t="s">
        <v>127</v>
      </c>
      <c r="G1533" s="3">
        <v>1605772</v>
      </c>
      <c r="H1533" s="3">
        <v>1606707</v>
      </c>
      <c r="I1533" s="3" t="s">
        <v>128</v>
      </c>
      <c r="J1533" s="3">
        <v>936</v>
      </c>
      <c r="K1533" s="3" t="s">
        <v>129</v>
      </c>
      <c r="L1533" s="3" t="s">
        <v>130</v>
      </c>
      <c r="M1533" s="3" t="s">
        <v>3436</v>
      </c>
      <c r="N1533" s="3" t="s">
        <v>3437</v>
      </c>
      <c r="O1533" s="3">
        <v>311</v>
      </c>
    </row>
    <row r="1534" spans="1:15" x14ac:dyDescent="0.25">
      <c r="A1534" s="3" t="s">
        <v>3438</v>
      </c>
      <c r="B1534" s="3" t="s">
        <v>124</v>
      </c>
      <c r="C1534" s="3" t="s">
        <v>11</v>
      </c>
      <c r="D1534" s="3" t="s">
        <v>125</v>
      </c>
      <c r="E1534" s="3" t="s">
        <v>126</v>
      </c>
      <c r="F1534" s="3" t="s">
        <v>127</v>
      </c>
      <c r="G1534" s="3">
        <v>1606780</v>
      </c>
      <c r="H1534" s="3">
        <v>1607661</v>
      </c>
      <c r="I1534" s="3" t="s">
        <v>128</v>
      </c>
      <c r="J1534" s="3">
        <v>882</v>
      </c>
      <c r="K1534" s="3" t="s">
        <v>129</v>
      </c>
      <c r="L1534" s="3" t="s">
        <v>130</v>
      </c>
      <c r="M1534" s="3" t="s">
        <v>3439</v>
      </c>
      <c r="N1534" s="3" t="s">
        <v>3440</v>
      </c>
      <c r="O1534" s="3">
        <v>293</v>
      </c>
    </row>
    <row r="1535" spans="1:15" x14ac:dyDescent="0.25">
      <c r="A1535" s="3" t="s">
        <v>3441</v>
      </c>
      <c r="B1535" s="3" t="s">
        <v>124</v>
      </c>
      <c r="C1535" s="3" t="s">
        <v>11</v>
      </c>
      <c r="D1535" s="3" t="s">
        <v>125</v>
      </c>
      <c r="E1535" s="3" t="s">
        <v>126</v>
      </c>
      <c r="F1535" s="3" t="s">
        <v>127</v>
      </c>
      <c r="G1535" s="3">
        <v>1607711</v>
      </c>
      <c r="H1535" s="3">
        <v>1609165</v>
      </c>
      <c r="I1535" s="3" t="s">
        <v>128</v>
      </c>
      <c r="J1535" s="3">
        <v>1455</v>
      </c>
      <c r="K1535" s="3" t="s">
        <v>129</v>
      </c>
      <c r="L1535" s="3" t="s">
        <v>130</v>
      </c>
      <c r="M1535" s="3" t="s">
        <v>8454</v>
      </c>
      <c r="N1535" s="3" t="s">
        <v>2373</v>
      </c>
      <c r="O1535" s="3">
        <v>484</v>
      </c>
    </row>
    <row r="1536" spans="1:15" x14ac:dyDescent="0.25">
      <c r="A1536" s="3" t="s">
        <v>3442</v>
      </c>
      <c r="B1536" s="3" t="s">
        <v>124</v>
      </c>
      <c r="C1536" s="3" t="s">
        <v>11</v>
      </c>
      <c r="D1536" s="3" t="s">
        <v>125</v>
      </c>
      <c r="E1536" s="3" t="s">
        <v>126</v>
      </c>
      <c r="F1536" s="3" t="s">
        <v>127</v>
      </c>
      <c r="G1536" s="3">
        <v>1609407</v>
      </c>
      <c r="H1536" s="3">
        <v>1610567</v>
      </c>
      <c r="I1536" s="3" t="s">
        <v>128</v>
      </c>
      <c r="J1536" s="3">
        <v>1161</v>
      </c>
      <c r="K1536" s="3" t="s">
        <v>129</v>
      </c>
      <c r="L1536" s="3" t="s">
        <v>130</v>
      </c>
      <c r="M1536" s="3" t="s">
        <v>3443</v>
      </c>
      <c r="N1536" s="3" t="s">
        <v>386</v>
      </c>
      <c r="O1536" s="3">
        <v>386</v>
      </c>
    </row>
    <row r="1537" spans="1:15" x14ac:dyDescent="0.25">
      <c r="A1537" s="3" t="s">
        <v>3444</v>
      </c>
      <c r="B1537" s="3" t="s">
        <v>124</v>
      </c>
      <c r="C1537" s="3" t="s">
        <v>11</v>
      </c>
      <c r="D1537" s="3" t="s">
        <v>125</v>
      </c>
      <c r="E1537" s="3" t="s">
        <v>126</v>
      </c>
      <c r="F1537" s="3" t="s">
        <v>127</v>
      </c>
      <c r="G1537" s="3">
        <v>1611063</v>
      </c>
      <c r="H1537" s="3">
        <v>1611296</v>
      </c>
      <c r="I1537" s="3" t="s">
        <v>128</v>
      </c>
      <c r="J1537" s="3">
        <v>234</v>
      </c>
      <c r="K1537" s="3" t="s">
        <v>129</v>
      </c>
      <c r="L1537" s="3" t="s">
        <v>130</v>
      </c>
      <c r="M1537" s="3" t="s">
        <v>3445</v>
      </c>
      <c r="N1537" s="3" t="s">
        <v>141</v>
      </c>
      <c r="O1537" s="3">
        <v>77</v>
      </c>
    </row>
    <row r="1538" spans="1:15" x14ac:dyDescent="0.25">
      <c r="A1538" s="3" t="s">
        <v>3446</v>
      </c>
      <c r="B1538" s="3" t="s">
        <v>124</v>
      </c>
      <c r="C1538" s="3" t="s">
        <v>11</v>
      </c>
      <c r="D1538" s="3" t="s">
        <v>125</v>
      </c>
      <c r="E1538" s="3" t="s">
        <v>126</v>
      </c>
      <c r="F1538" s="3" t="s">
        <v>127</v>
      </c>
      <c r="G1538" s="3">
        <v>1611429</v>
      </c>
      <c r="H1538" s="3">
        <v>1612061</v>
      </c>
      <c r="I1538" s="3" t="s">
        <v>128</v>
      </c>
      <c r="J1538" s="3">
        <v>633</v>
      </c>
      <c r="K1538" s="3" t="s">
        <v>129</v>
      </c>
      <c r="L1538" s="3" t="s">
        <v>130</v>
      </c>
      <c r="M1538" s="3" t="s">
        <v>3447</v>
      </c>
      <c r="N1538" s="3" t="s">
        <v>141</v>
      </c>
      <c r="O1538" s="3">
        <v>210</v>
      </c>
    </row>
    <row r="1539" spans="1:15" x14ac:dyDescent="0.25">
      <c r="A1539" s="3" t="s">
        <v>3448</v>
      </c>
      <c r="B1539" s="3" t="s">
        <v>124</v>
      </c>
      <c r="C1539" s="3" t="s">
        <v>11</v>
      </c>
      <c r="D1539" s="3" t="s">
        <v>125</v>
      </c>
      <c r="E1539" s="3" t="s">
        <v>126</v>
      </c>
      <c r="F1539" s="3" t="s">
        <v>127</v>
      </c>
      <c r="G1539" s="3">
        <v>1613474</v>
      </c>
      <c r="H1539" s="3">
        <v>1615564</v>
      </c>
      <c r="I1539" s="3" t="s">
        <v>128</v>
      </c>
      <c r="J1539" s="3">
        <v>2091</v>
      </c>
      <c r="K1539" s="3" t="s">
        <v>129</v>
      </c>
      <c r="L1539" s="3" t="s">
        <v>130</v>
      </c>
      <c r="M1539" s="3" t="s">
        <v>3449</v>
      </c>
      <c r="N1539" s="3" t="s">
        <v>141</v>
      </c>
      <c r="O1539" s="3">
        <v>696</v>
      </c>
    </row>
    <row r="1540" spans="1:15" x14ac:dyDescent="0.25">
      <c r="A1540" s="3" t="s">
        <v>3450</v>
      </c>
      <c r="B1540" s="3" t="s">
        <v>124</v>
      </c>
      <c r="C1540" s="3" t="s">
        <v>11</v>
      </c>
      <c r="D1540" s="3" t="s">
        <v>125</v>
      </c>
      <c r="E1540" s="3" t="s">
        <v>126</v>
      </c>
      <c r="F1540" s="3" t="s">
        <v>127</v>
      </c>
      <c r="G1540" s="3">
        <v>1615603</v>
      </c>
      <c r="H1540" s="3">
        <v>1616310</v>
      </c>
      <c r="I1540" s="3" t="s">
        <v>159</v>
      </c>
      <c r="J1540" s="3">
        <v>708</v>
      </c>
      <c r="K1540" s="3" t="s">
        <v>129</v>
      </c>
      <c r="L1540" s="3" t="s">
        <v>130</v>
      </c>
      <c r="M1540" s="3" t="s">
        <v>3451</v>
      </c>
      <c r="N1540" s="3" t="s">
        <v>2646</v>
      </c>
      <c r="O1540" s="3">
        <v>235</v>
      </c>
    </row>
    <row r="1541" spans="1:15" x14ac:dyDescent="0.25">
      <c r="A1541" s="3" t="s">
        <v>3452</v>
      </c>
      <c r="B1541" s="3" t="s">
        <v>124</v>
      </c>
      <c r="C1541" s="3" t="s">
        <v>11</v>
      </c>
      <c r="D1541" s="3" t="s">
        <v>125</v>
      </c>
      <c r="E1541" s="3" t="s">
        <v>126</v>
      </c>
      <c r="F1541" s="3" t="s">
        <v>127</v>
      </c>
      <c r="G1541" s="3">
        <v>1616534</v>
      </c>
      <c r="H1541" s="3">
        <v>1617028</v>
      </c>
      <c r="I1541" s="3" t="s">
        <v>128</v>
      </c>
      <c r="J1541" s="3">
        <v>495</v>
      </c>
      <c r="K1541" s="3" t="s">
        <v>129</v>
      </c>
      <c r="L1541" s="3" t="s">
        <v>130</v>
      </c>
      <c r="M1541" s="3" t="s">
        <v>3453</v>
      </c>
      <c r="N1541" s="3" t="s">
        <v>141</v>
      </c>
      <c r="O1541" s="3">
        <v>164</v>
      </c>
    </row>
    <row r="1542" spans="1:15" x14ac:dyDescent="0.25">
      <c r="A1542" s="3" t="s">
        <v>3454</v>
      </c>
      <c r="B1542" s="3" t="s">
        <v>124</v>
      </c>
      <c r="C1542" s="3" t="s">
        <v>11</v>
      </c>
      <c r="D1542" s="3" t="s">
        <v>125</v>
      </c>
      <c r="E1542" s="3" t="s">
        <v>126</v>
      </c>
      <c r="F1542" s="3" t="s">
        <v>127</v>
      </c>
      <c r="G1542" s="3">
        <v>1617192</v>
      </c>
      <c r="H1542" s="3">
        <v>1617656</v>
      </c>
      <c r="I1542" s="3" t="s">
        <v>128</v>
      </c>
      <c r="J1542" s="3">
        <v>465</v>
      </c>
      <c r="K1542" s="3" t="s">
        <v>129</v>
      </c>
      <c r="L1542" s="3" t="s">
        <v>130</v>
      </c>
      <c r="M1542" s="3" t="s">
        <v>3455</v>
      </c>
      <c r="N1542" s="3" t="s">
        <v>3456</v>
      </c>
      <c r="O1542" s="3">
        <v>154</v>
      </c>
    </row>
    <row r="1543" spans="1:15" x14ac:dyDescent="0.25">
      <c r="A1543" s="3" t="s">
        <v>3457</v>
      </c>
      <c r="B1543" s="3" t="s">
        <v>124</v>
      </c>
      <c r="C1543" s="3" t="s">
        <v>11</v>
      </c>
      <c r="D1543" s="3" t="s">
        <v>125</v>
      </c>
      <c r="E1543" s="3" t="s">
        <v>126</v>
      </c>
      <c r="F1543" s="3" t="s">
        <v>127</v>
      </c>
      <c r="G1543" s="3">
        <v>1617892</v>
      </c>
      <c r="H1543" s="3">
        <v>1618449</v>
      </c>
      <c r="I1543" s="3" t="s">
        <v>159</v>
      </c>
      <c r="J1543" s="3">
        <v>558</v>
      </c>
      <c r="K1543" s="3" t="s">
        <v>129</v>
      </c>
      <c r="L1543" s="3" t="s">
        <v>130</v>
      </c>
      <c r="M1543" s="3" t="s">
        <v>3458</v>
      </c>
      <c r="N1543" s="3" t="s">
        <v>141</v>
      </c>
      <c r="O1543" s="3">
        <v>185</v>
      </c>
    </row>
    <row r="1544" spans="1:15" x14ac:dyDescent="0.25">
      <c r="A1544" s="3" t="s">
        <v>3459</v>
      </c>
      <c r="B1544" s="3" t="s">
        <v>124</v>
      </c>
      <c r="C1544" s="3" t="s">
        <v>11</v>
      </c>
      <c r="D1544" s="3" t="s">
        <v>125</v>
      </c>
      <c r="E1544" s="3" t="s">
        <v>126</v>
      </c>
      <c r="F1544" s="3" t="s">
        <v>127</v>
      </c>
      <c r="G1544" s="3">
        <v>1618763</v>
      </c>
      <c r="H1544" s="3">
        <v>1619248</v>
      </c>
      <c r="I1544" s="3" t="s">
        <v>128</v>
      </c>
      <c r="J1544" s="3">
        <v>486</v>
      </c>
      <c r="K1544" s="3" t="s">
        <v>129</v>
      </c>
      <c r="L1544" s="3" t="s">
        <v>130</v>
      </c>
      <c r="M1544" s="3" t="s">
        <v>3460</v>
      </c>
      <c r="N1544" s="3" t="s">
        <v>141</v>
      </c>
      <c r="O1544" s="3">
        <v>161</v>
      </c>
    </row>
    <row r="1545" spans="1:15" x14ac:dyDescent="0.25">
      <c r="A1545" s="3" t="s">
        <v>3461</v>
      </c>
      <c r="B1545" s="3" t="s">
        <v>124</v>
      </c>
      <c r="C1545" s="3" t="s">
        <v>11</v>
      </c>
      <c r="D1545" s="3" t="s">
        <v>125</v>
      </c>
      <c r="E1545" s="3" t="s">
        <v>126</v>
      </c>
      <c r="F1545" s="3" t="s">
        <v>127</v>
      </c>
      <c r="G1545" s="3">
        <v>1619288</v>
      </c>
      <c r="H1545" s="3">
        <v>1619986</v>
      </c>
      <c r="I1545" s="3" t="s">
        <v>159</v>
      </c>
      <c r="J1545" s="3">
        <v>699</v>
      </c>
      <c r="K1545" s="3" t="s">
        <v>129</v>
      </c>
      <c r="L1545" s="3" t="s">
        <v>130</v>
      </c>
      <c r="M1545" s="3" t="s">
        <v>3462</v>
      </c>
      <c r="N1545" s="3" t="s">
        <v>141</v>
      </c>
      <c r="O1545" s="3">
        <v>232</v>
      </c>
    </row>
    <row r="1546" spans="1:15" x14ac:dyDescent="0.25">
      <c r="A1546" s="3" t="s">
        <v>3463</v>
      </c>
      <c r="B1546" s="3" t="s">
        <v>124</v>
      </c>
      <c r="C1546" s="3" t="s">
        <v>11</v>
      </c>
      <c r="D1546" s="3" t="s">
        <v>125</v>
      </c>
      <c r="E1546" s="3" t="s">
        <v>126</v>
      </c>
      <c r="F1546" s="3" t="s">
        <v>127</v>
      </c>
      <c r="G1546" s="3">
        <v>1620032</v>
      </c>
      <c r="H1546" s="3">
        <v>1621057</v>
      </c>
      <c r="I1546" s="3" t="s">
        <v>159</v>
      </c>
      <c r="J1546" s="3">
        <v>1026</v>
      </c>
      <c r="K1546" s="3" t="s">
        <v>129</v>
      </c>
      <c r="L1546" s="3" t="s">
        <v>130</v>
      </c>
      <c r="M1546" s="3" t="s">
        <v>3464</v>
      </c>
      <c r="N1546" s="3" t="s">
        <v>141</v>
      </c>
      <c r="O1546" s="3">
        <v>341</v>
      </c>
    </row>
    <row r="1547" spans="1:15" x14ac:dyDescent="0.25">
      <c r="A1547" s="3" t="s">
        <v>3465</v>
      </c>
      <c r="B1547" s="3" t="s">
        <v>124</v>
      </c>
      <c r="C1547" s="3" t="s">
        <v>11</v>
      </c>
      <c r="D1547" s="3" t="s">
        <v>125</v>
      </c>
      <c r="E1547" s="3" t="s">
        <v>126</v>
      </c>
      <c r="F1547" s="3" t="s">
        <v>127</v>
      </c>
      <c r="G1547" s="3">
        <v>1621080</v>
      </c>
      <c r="H1547" s="3">
        <v>1622054</v>
      </c>
      <c r="I1547" s="3" t="s">
        <v>159</v>
      </c>
      <c r="J1547" s="3">
        <v>975</v>
      </c>
      <c r="K1547" s="3" t="s">
        <v>129</v>
      </c>
      <c r="L1547" s="3" t="s">
        <v>130</v>
      </c>
      <c r="M1547" s="3" t="s">
        <v>8455</v>
      </c>
      <c r="N1547" s="3" t="s">
        <v>3466</v>
      </c>
      <c r="O1547" s="3">
        <v>324</v>
      </c>
    </row>
    <row r="1548" spans="1:15" x14ac:dyDescent="0.25">
      <c r="A1548" s="3" t="s">
        <v>3467</v>
      </c>
      <c r="B1548" s="3" t="s">
        <v>124</v>
      </c>
      <c r="C1548" s="3" t="s">
        <v>11</v>
      </c>
      <c r="D1548" s="3" t="s">
        <v>125</v>
      </c>
      <c r="E1548" s="3" t="s">
        <v>126</v>
      </c>
      <c r="F1548" s="3" t="s">
        <v>127</v>
      </c>
      <c r="G1548" s="3">
        <v>1622196</v>
      </c>
      <c r="H1548" s="3">
        <v>1623038</v>
      </c>
      <c r="I1548" s="3" t="s">
        <v>128</v>
      </c>
      <c r="J1548" s="3">
        <v>843</v>
      </c>
      <c r="K1548" s="3" t="s">
        <v>129</v>
      </c>
      <c r="L1548" s="3" t="s">
        <v>130</v>
      </c>
      <c r="M1548" s="3" t="s">
        <v>3468</v>
      </c>
      <c r="N1548" s="3" t="s">
        <v>3469</v>
      </c>
      <c r="O1548" s="3">
        <v>280</v>
      </c>
    </row>
    <row r="1549" spans="1:15" x14ac:dyDescent="0.25">
      <c r="A1549" s="3" t="s">
        <v>3470</v>
      </c>
      <c r="B1549" s="3" t="s">
        <v>124</v>
      </c>
      <c r="C1549" s="3" t="s">
        <v>11</v>
      </c>
      <c r="D1549" s="3" t="s">
        <v>125</v>
      </c>
      <c r="E1549" s="3" t="s">
        <v>126</v>
      </c>
      <c r="F1549" s="3" t="s">
        <v>127</v>
      </c>
      <c r="G1549" s="3">
        <v>1623039</v>
      </c>
      <c r="H1549" s="3">
        <v>1624454</v>
      </c>
      <c r="I1549" s="3" t="s">
        <v>159</v>
      </c>
      <c r="J1549" s="3">
        <v>1416</v>
      </c>
      <c r="K1549" s="3" t="s">
        <v>129</v>
      </c>
      <c r="L1549" s="3" t="s">
        <v>130</v>
      </c>
      <c r="M1549" s="3" t="s">
        <v>3471</v>
      </c>
      <c r="N1549" s="3" t="s">
        <v>1695</v>
      </c>
      <c r="O1549" s="3">
        <v>471</v>
      </c>
    </row>
    <row r="1550" spans="1:15" x14ac:dyDescent="0.25">
      <c r="A1550" s="3" t="s">
        <v>3472</v>
      </c>
      <c r="B1550" s="3" t="s">
        <v>124</v>
      </c>
      <c r="C1550" s="3" t="s">
        <v>11</v>
      </c>
      <c r="D1550" s="3" t="s">
        <v>125</v>
      </c>
      <c r="E1550" s="3" t="s">
        <v>126</v>
      </c>
      <c r="F1550" s="3" t="s">
        <v>127</v>
      </c>
      <c r="G1550" s="3">
        <v>1624560</v>
      </c>
      <c r="H1550" s="3">
        <v>1625618</v>
      </c>
      <c r="I1550" s="3" t="s">
        <v>128</v>
      </c>
      <c r="J1550" s="3">
        <v>1059</v>
      </c>
      <c r="K1550" s="3" t="s">
        <v>129</v>
      </c>
      <c r="L1550" s="3" t="s">
        <v>130</v>
      </c>
      <c r="M1550" s="3" t="s">
        <v>3473</v>
      </c>
      <c r="N1550" s="3" t="s">
        <v>141</v>
      </c>
      <c r="O1550" s="3">
        <v>352</v>
      </c>
    </row>
    <row r="1551" spans="1:15" x14ac:dyDescent="0.25">
      <c r="A1551" s="3" t="s">
        <v>3474</v>
      </c>
      <c r="B1551" s="3" t="s">
        <v>124</v>
      </c>
      <c r="C1551" s="3" t="s">
        <v>11</v>
      </c>
      <c r="D1551" s="3" t="s">
        <v>125</v>
      </c>
      <c r="E1551" s="3" t="s">
        <v>126</v>
      </c>
      <c r="F1551" s="3" t="s">
        <v>127</v>
      </c>
      <c r="G1551" s="3">
        <v>1625626</v>
      </c>
      <c r="H1551" s="3">
        <v>1626318</v>
      </c>
      <c r="I1551" s="3" t="s">
        <v>159</v>
      </c>
      <c r="J1551" s="3">
        <v>693</v>
      </c>
      <c r="K1551" s="3" t="s">
        <v>129</v>
      </c>
      <c r="L1551" s="3" t="s">
        <v>130</v>
      </c>
      <c r="M1551" s="3" t="s">
        <v>3475</v>
      </c>
      <c r="N1551" s="3" t="s">
        <v>3360</v>
      </c>
      <c r="O1551" s="3">
        <v>230</v>
      </c>
    </row>
    <row r="1552" spans="1:15" x14ac:dyDescent="0.25">
      <c r="A1552" s="3" t="s">
        <v>3476</v>
      </c>
      <c r="B1552" s="3" t="s">
        <v>124</v>
      </c>
      <c r="C1552" s="3" t="s">
        <v>11</v>
      </c>
      <c r="D1552" s="3" t="s">
        <v>125</v>
      </c>
      <c r="E1552" s="3" t="s">
        <v>126</v>
      </c>
      <c r="F1552" s="3" t="s">
        <v>127</v>
      </c>
      <c r="G1552" s="3">
        <v>1626479</v>
      </c>
      <c r="H1552" s="3">
        <v>1627471</v>
      </c>
      <c r="I1552" s="3" t="s">
        <v>159</v>
      </c>
      <c r="J1552" s="3">
        <v>993</v>
      </c>
      <c r="K1552" s="3" t="s">
        <v>129</v>
      </c>
      <c r="L1552" s="3" t="s">
        <v>130</v>
      </c>
      <c r="M1552" s="3" t="s">
        <v>3477</v>
      </c>
      <c r="N1552" s="3" t="s">
        <v>1254</v>
      </c>
      <c r="O1552" s="3">
        <v>330</v>
      </c>
    </row>
    <row r="1553" spans="1:15" x14ac:dyDescent="0.25">
      <c r="A1553" s="3" t="s">
        <v>3478</v>
      </c>
      <c r="B1553" s="3" t="s">
        <v>124</v>
      </c>
      <c r="C1553" s="3" t="s">
        <v>11</v>
      </c>
      <c r="D1553" s="3" t="s">
        <v>125</v>
      </c>
      <c r="E1553" s="3" t="s">
        <v>126</v>
      </c>
      <c r="F1553" s="3" t="s">
        <v>127</v>
      </c>
      <c r="G1553" s="3">
        <v>1627637</v>
      </c>
      <c r="H1553" s="3">
        <v>1628065</v>
      </c>
      <c r="I1553" s="3" t="s">
        <v>159</v>
      </c>
      <c r="J1553" s="3">
        <v>429</v>
      </c>
      <c r="K1553" s="3" t="s">
        <v>129</v>
      </c>
      <c r="L1553" s="3" t="s">
        <v>130</v>
      </c>
      <c r="M1553" s="3" t="s">
        <v>3479</v>
      </c>
      <c r="N1553" s="3" t="s">
        <v>141</v>
      </c>
      <c r="O1553" s="3">
        <v>142</v>
      </c>
    </row>
    <row r="1554" spans="1:15" x14ac:dyDescent="0.25">
      <c r="A1554" s="3" t="s">
        <v>3480</v>
      </c>
      <c r="B1554" s="3" t="s">
        <v>124</v>
      </c>
      <c r="C1554" s="3" t="s">
        <v>11</v>
      </c>
      <c r="D1554" s="3" t="s">
        <v>125</v>
      </c>
      <c r="E1554" s="3" t="s">
        <v>126</v>
      </c>
      <c r="F1554" s="3" t="s">
        <v>127</v>
      </c>
      <c r="G1554" s="3">
        <v>1628133</v>
      </c>
      <c r="H1554" s="3">
        <v>1628372</v>
      </c>
      <c r="I1554" s="3" t="s">
        <v>128</v>
      </c>
      <c r="J1554" s="3">
        <v>240</v>
      </c>
      <c r="K1554" s="3" t="s">
        <v>129</v>
      </c>
      <c r="L1554" s="3" t="s">
        <v>130</v>
      </c>
      <c r="M1554" s="3" t="s">
        <v>3481</v>
      </c>
      <c r="N1554" s="3" t="s">
        <v>141</v>
      </c>
      <c r="O1554" s="3">
        <v>79</v>
      </c>
    </row>
    <row r="1555" spans="1:15" x14ac:dyDescent="0.25">
      <c r="A1555" s="3" t="s">
        <v>3482</v>
      </c>
      <c r="B1555" s="3" t="s">
        <v>124</v>
      </c>
      <c r="C1555" s="3" t="s">
        <v>11</v>
      </c>
      <c r="D1555" s="3" t="s">
        <v>125</v>
      </c>
      <c r="E1555" s="3" t="s">
        <v>126</v>
      </c>
      <c r="F1555" s="3" t="s">
        <v>127</v>
      </c>
      <c r="G1555" s="3">
        <v>1628373</v>
      </c>
      <c r="H1555" s="3">
        <v>1629359</v>
      </c>
      <c r="I1555" s="3" t="s">
        <v>159</v>
      </c>
      <c r="J1555" s="3">
        <v>987</v>
      </c>
      <c r="K1555" s="3" t="s">
        <v>129</v>
      </c>
      <c r="L1555" s="3" t="s">
        <v>130</v>
      </c>
      <c r="M1555" s="3" t="s">
        <v>3483</v>
      </c>
      <c r="N1555" s="3" t="s">
        <v>3484</v>
      </c>
      <c r="O1555" s="3">
        <v>328</v>
      </c>
    </row>
    <row r="1556" spans="1:15" x14ac:dyDescent="0.25">
      <c r="A1556" s="3" t="s">
        <v>3485</v>
      </c>
      <c r="B1556" s="3" t="s">
        <v>124</v>
      </c>
      <c r="C1556" s="3" t="s">
        <v>11</v>
      </c>
      <c r="D1556" s="3" t="s">
        <v>125</v>
      </c>
      <c r="E1556" s="3" t="s">
        <v>126</v>
      </c>
      <c r="F1556" s="3" t="s">
        <v>127</v>
      </c>
      <c r="G1556" s="3">
        <v>1629878</v>
      </c>
      <c r="H1556" s="3">
        <v>1630063</v>
      </c>
      <c r="I1556" s="3" t="s">
        <v>159</v>
      </c>
      <c r="J1556" s="3">
        <v>186</v>
      </c>
      <c r="K1556" s="3" t="s">
        <v>129</v>
      </c>
      <c r="L1556" s="3" t="s">
        <v>130</v>
      </c>
      <c r="M1556" s="3" t="s">
        <v>8291</v>
      </c>
      <c r="N1556" s="3" t="s">
        <v>141</v>
      </c>
      <c r="O1556" s="3">
        <v>61</v>
      </c>
    </row>
    <row r="1557" spans="1:15" x14ac:dyDescent="0.25">
      <c r="A1557" s="3" t="s">
        <v>3486</v>
      </c>
      <c r="B1557" s="3" t="s">
        <v>124</v>
      </c>
      <c r="C1557" s="3" t="s">
        <v>11</v>
      </c>
      <c r="D1557" s="3" t="s">
        <v>125</v>
      </c>
      <c r="E1557" s="3" t="s">
        <v>126</v>
      </c>
      <c r="F1557" s="3" t="s">
        <v>127</v>
      </c>
      <c r="G1557" s="3">
        <v>1630187</v>
      </c>
      <c r="H1557" s="3">
        <v>1630570</v>
      </c>
      <c r="I1557" s="3" t="s">
        <v>128</v>
      </c>
      <c r="J1557" s="3">
        <v>384</v>
      </c>
      <c r="K1557" s="3" t="s">
        <v>129</v>
      </c>
      <c r="L1557" s="3" t="s">
        <v>130</v>
      </c>
      <c r="M1557" s="3" t="s">
        <v>3487</v>
      </c>
      <c r="N1557" s="3" t="s">
        <v>3488</v>
      </c>
      <c r="O1557" s="3">
        <v>127</v>
      </c>
    </row>
    <row r="1558" spans="1:15" x14ac:dyDescent="0.25">
      <c r="A1558" s="3" t="s">
        <v>3489</v>
      </c>
      <c r="B1558" s="3" t="s">
        <v>124</v>
      </c>
      <c r="C1558" s="3" t="s">
        <v>11</v>
      </c>
      <c r="D1558" s="3" t="s">
        <v>125</v>
      </c>
      <c r="E1558" s="3" t="s">
        <v>126</v>
      </c>
      <c r="F1558" s="3" t="s">
        <v>127</v>
      </c>
      <c r="G1558" s="3">
        <v>1630555</v>
      </c>
      <c r="H1558" s="3">
        <v>1630932</v>
      </c>
      <c r="I1558" s="3" t="s">
        <v>159</v>
      </c>
      <c r="J1558" s="3">
        <v>378</v>
      </c>
      <c r="K1558" s="3" t="s">
        <v>129</v>
      </c>
      <c r="L1558" s="3" t="s">
        <v>130</v>
      </c>
      <c r="M1558" s="3" t="s">
        <v>3490</v>
      </c>
      <c r="N1558" s="3" t="s">
        <v>141</v>
      </c>
      <c r="O1558" s="3">
        <v>125</v>
      </c>
    </row>
    <row r="1559" spans="1:15" x14ac:dyDescent="0.25">
      <c r="A1559" s="3" t="s">
        <v>3491</v>
      </c>
      <c r="B1559" s="3" t="s">
        <v>124</v>
      </c>
      <c r="C1559" s="3" t="s">
        <v>11</v>
      </c>
      <c r="D1559" s="3" t="s">
        <v>125</v>
      </c>
      <c r="E1559" s="3" t="s">
        <v>126</v>
      </c>
      <c r="F1559" s="3" t="s">
        <v>127</v>
      </c>
      <c r="G1559" s="3">
        <v>1631264</v>
      </c>
      <c r="H1559" s="3">
        <v>1632790</v>
      </c>
      <c r="I1559" s="3" t="s">
        <v>159</v>
      </c>
      <c r="J1559" s="3">
        <v>1527</v>
      </c>
      <c r="K1559" s="3" t="s">
        <v>129</v>
      </c>
      <c r="L1559" s="3" t="s">
        <v>130</v>
      </c>
      <c r="M1559" s="3" t="s">
        <v>3492</v>
      </c>
      <c r="N1559" s="3" t="s">
        <v>1254</v>
      </c>
      <c r="O1559" s="3">
        <v>508</v>
      </c>
    </row>
    <row r="1560" spans="1:15" x14ac:dyDescent="0.25">
      <c r="A1560" s="3" t="s">
        <v>3493</v>
      </c>
      <c r="B1560" s="3" t="s">
        <v>124</v>
      </c>
      <c r="C1560" s="3" t="s">
        <v>11</v>
      </c>
      <c r="D1560" s="3" t="s">
        <v>125</v>
      </c>
      <c r="E1560" s="3" t="s">
        <v>126</v>
      </c>
      <c r="F1560" s="3" t="s">
        <v>127</v>
      </c>
      <c r="G1560" s="3">
        <v>1633007</v>
      </c>
      <c r="H1560" s="3">
        <v>1633828</v>
      </c>
      <c r="I1560" s="3" t="s">
        <v>159</v>
      </c>
      <c r="J1560" s="3">
        <v>822</v>
      </c>
      <c r="K1560" s="3" t="s">
        <v>129</v>
      </c>
      <c r="L1560" s="3" t="s">
        <v>130</v>
      </c>
      <c r="M1560" s="3" t="s">
        <v>3494</v>
      </c>
      <c r="N1560" s="3" t="s">
        <v>3495</v>
      </c>
      <c r="O1560" s="3">
        <v>273</v>
      </c>
    </row>
    <row r="1561" spans="1:15" x14ac:dyDescent="0.25">
      <c r="A1561" s="3" t="s">
        <v>3496</v>
      </c>
      <c r="B1561" s="3" t="s">
        <v>124</v>
      </c>
      <c r="C1561" s="3" t="s">
        <v>11</v>
      </c>
      <c r="D1561" s="3" t="s">
        <v>125</v>
      </c>
      <c r="E1561" s="3" t="s">
        <v>126</v>
      </c>
      <c r="F1561" s="3" t="s">
        <v>127</v>
      </c>
      <c r="G1561" s="3">
        <v>1634211</v>
      </c>
      <c r="H1561" s="3">
        <v>1635086</v>
      </c>
      <c r="I1561" s="3" t="s">
        <v>128</v>
      </c>
      <c r="J1561" s="3">
        <v>876</v>
      </c>
      <c r="K1561" s="3" t="s">
        <v>129</v>
      </c>
      <c r="L1561" s="3" t="s">
        <v>130</v>
      </c>
      <c r="M1561" s="3" t="s">
        <v>3497</v>
      </c>
      <c r="N1561" s="3" t="s">
        <v>3498</v>
      </c>
      <c r="O1561" s="3">
        <v>291</v>
      </c>
    </row>
    <row r="1562" spans="1:15" x14ac:dyDescent="0.25">
      <c r="A1562" s="3" t="s">
        <v>3499</v>
      </c>
      <c r="B1562" s="3" t="s">
        <v>124</v>
      </c>
      <c r="C1562" s="3" t="s">
        <v>11</v>
      </c>
      <c r="D1562" s="3" t="s">
        <v>125</v>
      </c>
      <c r="E1562" s="3" t="s">
        <v>126</v>
      </c>
      <c r="F1562" s="3" t="s">
        <v>127</v>
      </c>
      <c r="G1562" s="3">
        <v>1635090</v>
      </c>
      <c r="H1562" s="3">
        <v>1635740</v>
      </c>
      <c r="I1562" s="3" t="s">
        <v>159</v>
      </c>
      <c r="J1562" s="3">
        <v>651</v>
      </c>
      <c r="K1562" s="3" t="s">
        <v>129</v>
      </c>
      <c r="L1562" s="3" t="s">
        <v>130</v>
      </c>
      <c r="M1562" s="3" t="s">
        <v>3500</v>
      </c>
      <c r="N1562" s="3" t="s">
        <v>141</v>
      </c>
      <c r="O1562" s="3">
        <v>216</v>
      </c>
    </row>
    <row r="1563" spans="1:15" x14ac:dyDescent="0.25">
      <c r="A1563" s="3" t="s">
        <v>3501</v>
      </c>
      <c r="B1563" s="3" t="s">
        <v>124</v>
      </c>
      <c r="C1563" s="3" t="s">
        <v>11</v>
      </c>
      <c r="D1563" s="3" t="s">
        <v>125</v>
      </c>
      <c r="E1563" s="3" t="s">
        <v>126</v>
      </c>
      <c r="F1563" s="3" t="s">
        <v>127</v>
      </c>
      <c r="G1563" s="3">
        <v>1635927</v>
      </c>
      <c r="H1563" s="3">
        <v>1636229</v>
      </c>
      <c r="I1563" s="3" t="s">
        <v>128</v>
      </c>
      <c r="J1563" s="3">
        <v>303</v>
      </c>
      <c r="K1563" s="3" t="s">
        <v>129</v>
      </c>
      <c r="L1563" s="3" t="s">
        <v>130</v>
      </c>
      <c r="M1563" s="3" t="s">
        <v>3502</v>
      </c>
      <c r="N1563" s="3" t="s">
        <v>3503</v>
      </c>
      <c r="O1563" s="3">
        <v>100</v>
      </c>
    </row>
    <row r="1564" spans="1:15" x14ac:dyDescent="0.25">
      <c r="A1564" s="3" t="s">
        <v>3504</v>
      </c>
      <c r="B1564" s="3" t="s">
        <v>124</v>
      </c>
      <c r="C1564" s="3" t="s">
        <v>11</v>
      </c>
      <c r="D1564" s="3" t="s">
        <v>125</v>
      </c>
      <c r="E1564" s="3" t="s">
        <v>126</v>
      </c>
      <c r="F1564" s="3" t="s">
        <v>127</v>
      </c>
      <c r="G1564" s="3">
        <v>1636234</v>
      </c>
      <c r="H1564" s="3">
        <v>1636719</v>
      </c>
      <c r="I1564" s="3" t="s">
        <v>159</v>
      </c>
      <c r="J1564" s="3">
        <v>486</v>
      </c>
      <c r="K1564" s="3" t="s">
        <v>129</v>
      </c>
      <c r="L1564" s="3" t="s">
        <v>130</v>
      </c>
      <c r="M1564" s="3" t="s">
        <v>3505</v>
      </c>
      <c r="N1564" s="3" t="s">
        <v>141</v>
      </c>
      <c r="O1564" s="3">
        <v>161</v>
      </c>
    </row>
    <row r="1565" spans="1:15" x14ac:dyDescent="0.25">
      <c r="A1565" s="3" t="s">
        <v>3506</v>
      </c>
      <c r="B1565" s="3" t="s">
        <v>124</v>
      </c>
      <c r="C1565" s="3" t="s">
        <v>11</v>
      </c>
      <c r="D1565" s="3" t="s">
        <v>125</v>
      </c>
      <c r="E1565" s="3" t="s">
        <v>126</v>
      </c>
      <c r="F1565" s="3" t="s">
        <v>127</v>
      </c>
      <c r="G1565" s="3">
        <v>1636745</v>
      </c>
      <c r="H1565" s="3">
        <v>1637209</v>
      </c>
      <c r="I1565" s="3" t="s">
        <v>128</v>
      </c>
      <c r="J1565" s="3">
        <v>465</v>
      </c>
      <c r="K1565" s="3" t="s">
        <v>129</v>
      </c>
      <c r="L1565" s="3" t="s">
        <v>130</v>
      </c>
      <c r="M1565" s="3" t="s">
        <v>8456</v>
      </c>
      <c r="N1565" s="3" t="s">
        <v>3507</v>
      </c>
      <c r="O1565" s="3">
        <v>154</v>
      </c>
    </row>
    <row r="1566" spans="1:15" x14ac:dyDescent="0.25">
      <c r="A1566" s="3" t="s">
        <v>3508</v>
      </c>
      <c r="B1566" s="3" t="s">
        <v>124</v>
      </c>
      <c r="C1566" s="3" t="s">
        <v>11</v>
      </c>
      <c r="D1566" s="3" t="s">
        <v>125</v>
      </c>
      <c r="E1566" s="3" t="s">
        <v>126</v>
      </c>
      <c r="F1566" s="3" t="s">
        <v>127</v>
      </c>
      <c r="G1566" s="3">
        <v>1637358</v>
      </c>
      <c r="H1566" s="3">
        <v>1638137</v>
      </c>
      <c r="I1566" s="3" t="s">
        <v>128</v>
      </c>
      <c r="J1566" s="3">
        <v>780</v>
      </c>
      <c r="K1566" s="3" t="s">
        <v>129</v>
      </c>
      <c r="L1566" s="3" t="s">
        <v>130</v>
      </c>
      <c r="M1566" s="3" t="s">
        <v>8448</v>
      </c>
      <c r="N1566" s="3" t="s">
        <v>141</v>
      </c>
      <c r="O1566" s="3">
        <v>259</v>
      </c>
    </row>
    <row r="1567" spans="1:15" x14ac:dyDescent="0.25">
      <c r="A1567" s="3" t="s">
        <v>3509</v>
      </c>
      <c r="B1567" s="3" t="s">
        <v>124</v>
      </c>
      <c r="C1567" s="3" t="s">
        <v>11</v>
      </c>
      <c r="D1567" s="3" t="s">
        <v>125</v>
      </c>
      <c r="E1567" s="3" t="s">
        <v>126</v>
      </c>
      <c r="F1567" s="3" t="s">
        <v>127</v>
      </c>
      <c r="G1567" s="3">
        <v>1638178</v>
      </c>
      <c r="H1567" s="3">
        <v>1638876</v>
      </c>
      <c r="I1567" s="3" t="s">
        <v>159</v>
      </c>
      <c r="J1567" s="3">
        <v>699</v>
      </c>
      <c r="K1567" s="3" t="s">
        <v>129</v>
      </c>
      <c r="L1567" s="3" t="s">
        <v>130</v>
      </c>
      <c r="M1567" s="3" t="s">
        <v>8449</v>
      </c>
      <c r="N1567" s="3" t="s">
        <v>141</v>
      </c>
      <c r="O1567" s="3">
        <v>232</v>
      </c>
    </row>
    <row r="1568" spans="1:15" x14ac:dyDescent="0.25">
      <c r="A1568" s="3" t="s">
        <v>3510</v>
      </c>
      <c r="B1568" s="3" t="s">
        <v>124</v>
      </c>
      <c r="C1568" s="3" t="s">
        <v>11</v>
      </c>
      <c r="D1568" s="3" t="s">
        <v>125</v>
      </c>
      <c r="E1568" s="3" t="s">
        <v>126</v>
      </c>
      <c r="F1568" s="3" t="s">
        <v>127</v>
      </c>
      <c r="G1568" s="3">
        <v>1638982</v>
      </c>
      <c r="H1568" s="3">
        <v>1639350</v>
      </c>
      <c r="I1568" s="3" t="s">
        <v>128</v>
      </c>
      <c r="J1568" s="3">
        <v>369</v>
      </c>
      <c r="K1568" s="3" t="s">
        <v>129</v>
      </c>
      <c r="L1568" s="3" t="s">
        <v>130</v>
      </c>
      <c r="M1568" s="3" t="s">
        <v>8450</v>
      </c>
      <c r="N1568" s="3" t="s">
        <v>1387</v>
      </c>
      <c r="O1568" s="3">
        <v>122</v>
      </c>
    </row>
    <row r="1569" spans="1:16" x14ac:dyDescent="0.25">
      <c r="A1569" s="3" t="s">
        <v>3511</v>
      </c>
      <c r="B1569" s="3" t="s">
        <v>124</v>
      </c>
      <c r="C1569" s="3" t="s">
        <v>11</v>
      </c>
      <c r="D1569" s="3" t="s">
        <v>125</v>
      </c>
      <c r="E1569" s="3" t="s">
        <v>126</v>
      </c>
      <c r="F1569" s="3" t="s">
        <v>127</v>
      </c>
      <c r="G1569" s="3">
        <v>1639368</v>
      </c>
      <c r="H1569" s="3">
        <v>1640051</v>
      </c>
      <c r="I1569" s="3" t="s">
        <v>128</v>
      </c>
      <c r="J1569" s="3">
        <v>684</v>
      </c>
      <c r="K1569" s="3" t="s">
        <v>129</v>
      </c>
      <c r="L1569" s="3" t="s">
        <v>130</v>
      </c>
      <c r="M1569" s="3" t="s">
        <v>3512</v>
      </c>
      <c r="N1569" s="3" t="s">
        <v>141</v>
      </c>
      <c r="O1569" s="3">
        <v>227</v>
      </c>
    </row>
    <row r="1570" spans="1:16" x14ac:dyDescent="0.25">
      <c r="A1570" s="3" t="s">
        <v>3513</v>
      </c>
      <c r="B1570" s="3" t="s">
        <v>124</v>
      </c>
      <c r="C1570" s="3" t="s">
        <v>11</v>
      </c>
      <c r="D1570" s="3" t="s">
        <v>125</v>
      </c>
      <c r="E1570" s="3" t="s">
        <v>126</v>
      </c>
      <c r="F1570" s="3" t="s">
        <v>127</v>
      </c>
      <c r="G1570" s="3">
        <v>1640057</v>
      </c>
      <c r="H1570" s="3">
        <v>1640734</v>
      </c>
      <c r="I1570" s="3" t="s">
        <v>159</v>
      </c>
      <c r="J1570" s="3">
        <v>678</v>
      </c>
      <c r="K1570" s="3" t="s">
        <v>129</v>
      </c>
      <c r="L1570" s="3" t="s">
        <v>130</v>
      </c>
      <c r="M1570" s="3" t="s">
        <v>8451</v>
      </c>
      <c r="N1570" s="3" t="s">
        <v>2271</v>
      </c>
      <c r="O1570" s="3">
        <v>225</v>
      </c>
    </row>
    <row r="1571" spans="1:16" x14ac:dyDescent="0.25">
      <c r="A1571" s="3" t="s">
        <v>3514</v>
      </c>
      <c r="B1571" s="3" t="s">
        <v>124</v>
      </c>
      <c r="C1571" s="3" t="s">
        <v>11</v>
      </c>
      <c r="D1571" s="3" t="s">
        <v>125</v>
      </c>
      <c r="E1571" s="3" t="s">
        <v>126</v>
      </c>
      <c r="F1571" s="3" t="s">
        <v>127</v>
      </c>
      <c r="G1571" s="3">
        <v>1640802</v>
      </c>
      <c r="H1571" s="3">
        <v>1641485</v>
      </c>
      <c r="I1571" s="3" t="s">
        <v>159</v>
      </c>
      <c r="J1571" s="3">
        <v>684</v>
      </c>
      <c r="K1571" s="3" t="s">
        <v>129</v>
      </c>
      <c r="L1571" s="3" t="s">
        <v>130</v>
      </c>
      <c r="M1571" s="3" t="s">
        <v>8452</v>
      </c>
      <c r="N1571" s="3" t="s">
        <v>2271</v>
      </c>
      <c r="O1571" s="3">
        <v>227</v>
      </c>
    </row>
    <row r="1572" spans="1:16" x14ac:dyDescent="0.25">
      <c r="A1572" s="3" t="s">
        <v>3515</v>
      </c>
      <c r="B1572" s="3" t="s">
        <v>124</v>
      </c>
      <c r="C1572" s="3" t="s">
        <v>11</v>
      </c>
      <c r="D1572" s="3" t="s">
        <v>125</v>
      </c>
      <c r="E1572" s="3" t="s">
        <v>126</v>
      </c>
      <c r="F1572" s="3" t="s">
        <v>127</v>
      </c>
      <c r="G1572" s="3">
        <v>1641619</v>
      </c>
      <c r="H1572" s="3">
        <v>1643613</v>
      </c>
      <c r="I1572" s="3" t="s">
        <v>128</v>
      </c>
      <c r="J1572" s="3">
        <v>1995</v>
      </c>
      <c r="K1572" s="3" t="s">
        <v>129</v>
      </c>
      <c r="L1572" s="3" t="s">
        <v>130</v>
      </c>
      <c r="M1572" s="3" t="s">
        <v>8453</v>
      </c>
      <c r="N1572" s="3" t="s">
        <v>1387</v>
      </c>
      <c r="O1572" s="3">
        <v>664</v>
      </c>
    </row>
    <row r="1573" spans="1:16" x14ac:dyDescent="0.25">
      <c r="A1573" s="3" t="s">
        <v>3516</v>
      </c>
      <c r="B1573" s="3" t="s">
        <v>124</v>
      </c>
      <c r="C1573" s="3" t="s">
        <v>11</v>
      </c>
      <c r="D1573" s="3" t="s">
        <v>125</v>
      </c>
      <c r="E1573" s="3" t="s">
        <v>126</v>
      </c>
      <c r="F1573" s="3" t="s">
        <v>127</v>
      </c>
      <c r="G1573" s="3">
        <v>1643655</v>
      </c>
      <c r="H1573" s="3">
        <v>1644890</v>
      </c>
      <c r="I1573" s="3" t="s">
        <v>128</v>
      </c>
      <c r="J1573" s="3">
        <v>1236</v>
      </c>
      <c r="K1573" s="3" t="s">
        <v>129</v>
      </c>
      <c r="L1573" s="3" t="s">
        <v>130</v>
      </c>
      <c r="M1573" s="3" t="s">
        <v>3517</v>
      </c>
      <c r="N1573" s="3" t="s">
        <v>3518</v>
      </c>
      <c r="O1573" s="3">
        <v>411</v>
      </c>
    </row>
    <row r="1574" spans="1:16" x14ac:dyDescent="0.25">
      <c r="A1574" s="3" t="s">
        <v>3519</v>
      </c>
      <c r="B1574" s="3" t="s">
        <v>124</v>
      </c>
      <c r="C1574" s="3" t="s">
        <v>11</v>
      </c>
      <c r="D1574" s="3" t="s">
        <v>125</v>
      </c>
      <c r="E1574" s="3" t="s">
        <v>126</v>
      </c>
      <c r="F1574" s="3" t="s">
        <v>127</v>
      </c>
      <c r="G1574" s="3">
        <v>1644895</v>
      </c>
      <c r="H1574" s="3">
        <v>1645371</v>
      </c>
      <c r="I1574" s="3" t="s">
        <v>159</v>
      </c>
      <c r="J1574" s="3">
        <v>477</v>
      </c>
      <c r="K1574" s="3" t="s">
        <v>129</v>
      </c>
      <c r="L1574" s="3" t="s">
        <v>130</v>
      </c>
      <c r="M1574" s="3" t="s">
        <v>8454</v>
      </c>
      <c r="N1574" s="3" t="s">
        <v>271</v>
      </c>
      <c r="O1574" s="3">
        <v>158</v>
      </c>
    </row>
    <row r="1575" spans="1:16" x14ac:dyDescent="0.25">
      <c r="A1575" s="3" t="s">
        <v>3520</v>
      </c>
      <c r="B1575" s="3" t="s">
        <v>124</v>
      </c>
      <c r="C1575" s="3" t="s">
        <v>11</v>
      </c>
      <c r="D1575" s="3" t="s">
        <v>125</v>
      </c>
      <c r="E1575" s="3" t="s">
        <v>126</v>
      </c>
      <c r="F1575" s="3" t="s">
        <v>127</v>
      </c>
      <c r="G1575" s="3">
        <v>1645454</v>
      </c>
      <c r="H1575" s="3">
        <v>1646359</v>
      </c>
      <c r="I1575" s="3" t="s">
        <v>128</v>
      </c>
      <c r="J1575" s="3">
        <v>906</v>
      </c>
      <c r="K1575" s="3" t="s">
        <v>129</v>
      </c>
      <c r="L1575" s="3" t="s">
        <v>130</v>
      </c>
      <c r="M1575" s="3" t="s">
        <v>8455</v>
      </c>
      <c r="N1575" s="3" t="s">
        <v>2373</v>
      </c>
      <c r="O1575" s="3">
        <v>301</v>
      </c>
    </row>
    <row r="1576" spans="1:16" x14ac:dyDescent="0.25">
      <c r="A1576" s="3" t="s">
        <v>3521</v>
      </c>
      <c r="B1576" s="3" t="s">
        <v>124</v>
      </c>
      <c r="C1576" s="3" t="s">
        <v>11</v>
      </c>
      <c r="D1576" s="3" t="s">
        <v>125</v>
      </c>
      <c r="E1576" s="3" t="s">
        <v>126</v>
      </c>
      <c r="F1576" s="3" t="s">
        <v>127</v>
      </c>
      <c r="G1576" s="3">
        <v>1646356</v>
      </c>
      <c r="H1576" s="3">
        <v>1647066</v>
      </c>
      <c r="I1576" s="3" t="s">
        <v>128</v>
      </c>
      <c r="J1576" s="3">
        <v>711</v>
      </c>
      <c r="K1576" s="3" t="s">
        <v>129</v>
      </c>
      <c r="L1576" s="3" t="s">
        <v>130</v>
      </c>
      <c r="M1576" s="3" t="s">
        <v>8456</v>
      </c>
      <c r="N1576" s="3" t="s">
        <v>3522</v>
      </c>
      <c r="O1576" s="3">
        <v>236</v>
      </c>
    </row>
    <row r="1577" spans="1:16" x14ac:dyDescent="0.25">
      <c r="A1577" s="3" t="s">
        <v>3523</v>
      </c>
      <c r="B1577" s="3" t="s">
        <v>124</v>
      </c>
      <c r="C1577" s="3" t="s">
        <v>11</v>
      </c>
      <c r="D1577" s="3" t="s">
        <v>125</v>
      </c>
      <c r="E1577" s="3" t="s">
        <v>126</v>
      </c>
      <c r="F1577" s="3" t="s">
        <v>127</v>
      </c>
      <c r="G1577" s="3">
        <v>1647066</v>
      </c>
      <c r="H1577" s="3">
        <v>1647806</v>
      </c>
      <c r="I1577" s="3" t="s">
        <v>128</v>
      </c>
      <c r="J1577" s="3">
        <v>741</v>
      </c>
      <c r="K1577" s="3" t="s">
        <v>129</v>
      </c>
      <c r="L1577" s="3" t="s">
        <v>130</v>
      </c>
      <c r="M1577" s="3" t="s">
        <v>8457</v>
      </c>
      <c r="N1577" s="3" t="s">
        <v>3522</v>
      </c>
      <c r="O1577" s="3">
        <v>246</v>
      </c>
    </row>
    <row r="1578" spans="1:16" x14ac:dyDescent="0.25">
      <c r="A1578" s="3" t="s">
        <v>3524</v>
      </c>
      <c r="B1578" s="3" t="s">
        <v>124</v>
      </c>
      <c r="C1578" s="3" t="s">
        <v>11</v>
      </c>
      <c r="D1578" s="3" t="s">
        <v>125</v>
      </c>
      <c r="E1578" s="3" t="s">
        <v>126</v>
      </c>
      <c r="F1578" s="3" t="s">
        <v>127</v>
      </c>
      <c r="G1578" s="3">
        <v>1647817</v>
      </c>
      <c r="H1578" s="3">
        <v>1649103</v>
      </c>
      <c r="I1578" s="3" t="s">
        <v>159</v>
      </c>
      <c r="J1578" s="3">
        <v>1287</v>
      </c>
      <c r="K1578" s="3" t="s">
        <v>129</v>
      </c>
      <c r="L1578" s="3" t="s">
        <v>130</v>
      </c>
      <c r="M1578" s="3" t="s">
        <v>3525</v>
      </c>
      <c r="N1578" s="3" t="s">
        <v>141</v>
      </c>
      <c r="O1578" s="3">
        <v>428</v>
      </c>
    </row>
    <row r="1579" spans="1:16" x14ac:dyDescent="0.25">
      <c r="A1579" s="3" t="s">
        <v>3526</v>
      </c>
      <c r="B1579" s="3" t="s">
        <v>124</v>
      </c>
      <c r="C1579" s="3" t="s">
        <v>70</v>
      </c>
      <c r="D1579" s="3" t="s">
        <v>125</v>
      </c>
      <c r="E1579" s="3" t="s">
        <v>126</v>
      </c>
      <c r="F1579" s="3" t="s">
        <v>127</v>
      </c>
      <c r="G1579" s="3">
        <v>1649145</v>
      </c>
      <c r="H1579" s="3">
        <v>1650104</v>
      </c>
      <c r="I1579" s="3" t="s">
        <v>159</v>
      </c>
      <c r="J1579" s="3">
        <v>960</v>
      </c>
      <c r="K1579" s="3" t="e">
        <v>#N/A</v>
      </c>
      <c r="L1579" s="3" t="e">
        <v>#N/A</v>
      </c>
      <c r="M1579" s="3" t="e">
        <v>#N/A</v>
      </c>
      <c r="N1579" s="3" t="e">
        <v>#N/A</v>
      </c>
      <c r="O1579" s="3" t="e">
        <v>#N/A</v>
      </c>
      <c r="P1579" s="3" t="e">
        <v>#N/A</v>
      </c>
    </row>
    <row r="1580" spans="1:16" x14ac:dyDescent="0.25">
      <c r="A1580" s="3" t="s">
        <v>3527</v>
      </c>
      <c r="B1580" s="3" t="s">
        <v>124</v>
      </c>
      <c r="C1580" s="3" t="s">
        <v>11</v>
      </c>
      <c r="D1580" s="3" t="s">
        <v>125</v>
      </c>
      <c r="E1580" s="3" t="s">
        <v>126</v>
      </c>
      <c r="F1580" s="3" t="s">
        <v>127</v>
      </c>
      <c r="G1580" s="3">
        <v>1650157</v>
      </c>
      <c r="H1580" s="3">
        <v>1650600</v>
      </c>
      <c r="I1580" s="3" t="s">
        <v>159</v>
      </c>
      <c r="J1580" s="3">
        <v>444</v>
      </c>
      <c r="K1580" s="3" t="s">
        <v>129</v>
      </c>
      <c r="L1580" s="3" t="s">
        <v>130</v>
      </c>
      <c r="M1580" s="3" t="s">
        <v>8364</v>
      </c>
      <c r="N1580" s="3" t="s">
        <v>141</v>
      </c>
      <c r="O1580" s="3">
        <v>147</v>
      </c>
    </row>
    <row r="1581" spans="1:16" x14ac:dyDescent="0.25">
      <c r="A1581" s="3" t="s">
        <v>3528</v>
      </c>
      <c r="B1581" s="3" t="s">
        <v>124</v>
      </c>
      <c r="C1581" s="3" t="s">
        <v>11</v>
      </c>
      <c r="D1581" s="3" t="s">
        <v>125</v>
      </c>
      <c r="E1581" s="3" t="s">
        <v>126</v>
      </c>
      <c r="F1581" s="3" t="s">
        <v>127</v>
      </c>
      <c r="G1581" s="3">
        <v>1650789</v>
      </c>
      <c r="H1581" s="3">
        <v>1652732</v>
      </c>
      <c r="I1581" s="3" t="s">
        <v>128</v>
      </c>
      <c r="J1581" s="3">
        <v>1944</v>
      </c>
      <c r="K1581" s="3" t="s">
        <v>129</v>
      </c>
      <c r="L1581" s="3" t="s">
        <v>130</v>
      </c>
      <c r="M1581" s="3" t="s">
        <v>3529</v>
      </c>
      <c r="N1581" s="3" t="s">
        <v>3530</v>
      </c>
      <c r="O1581" s="3">
        <v>647</v>
      </c>
    </row>
    <row r="1582" spans="1:16" x14ac:dyDescent="0.25">
      <c r="A1582" s="3" t="s">
        <v>3531</v>
      </c>
      <c r="B1582" s="3" t="s">
        <v>124</v>
      </c>
      <c r="C1582" s="3" t="s">
        <v>11</v>
      </c>
      <c r="D1582" s="3" t="s">
        <v>125</v>
      </c>
      <c r="E1582" s="3" t="s">
        <v>126</v>
      </c>
      <c r="F1582" s="3" t="s">
        <v>127</v>
      </c>
      <c r="G1582" s="3">
        <v>1652930</v>
      </c>
      <c r="H1582" s="3">
        <v>1653175</v>
      </c>
      <c r="I1582" s="3" t="s">
        <v>128</v>
      </c>
      <c r="J1582" s="3">
        <v>246</v>
      </c>
      <c r="K1582" s="3" t="s">
        <v>129</v>
      </c>
      <c r="L1582" s="3" t="s">
        <v>130</v>
      </c>
      <c r="M1582" s="3" t="s">
        <v>3532</v>
      </c>
      <c r="N1582" s="3" t="s">
        <v>141</v>
      </c>
      <c r="O1582" s="3">
        <v>81</v>
      </c>
    </row>
    <row r="1583" spans="1:16" x14ac:dyDescent="0.25">
      <c r="A1583" s="3" t="s">
        <v>3533</v>
      </c>
      <c r="B1583" s="3" t="s">
        <v>124</v>
      </c>
      <c r="C1583" s="3" t="s">
        <v>11</v>
      </c>
      <c r="D1583" s="3" t="s">
        <v>125</v>
      </c>
      <c r="E1583" s="3" t="s">
        <v>126</v>
      </c>
      <c r="F1583" s="3" t="s">
        <v>127</v>
      </c>
      <c r="G1583" s="3">
        <v>1653172</v>
      </c>
      <c r="H1583" s="3">
        <v>1654449</v>
      </c>
      <c r="I1583" s="3" t="s">
        <v>159</v>
      </c>
      <c r="J1583" s="3">
        <v>1278</v>
      </c>
      <c r="K1583" s="3" t="s">
        <v>129</v>
      </c>
      <c r="L1583" s="3" t="s">
        <v>130</v>
      </c>
      <c r="M1583" s="3" t="s">
        <v>3534</v>
      </c>
      <c r="N1583" s="3" t="s">
        <v>3535</v>
      </c>
      <c r="O1583" s="3">
        <v>425</v>
      </c>
    </row>
    <row r="1584" spans="1:16" x14ac:dyDescent="0.25">
      <c r="A1584" s="3" t="s">
        <v>3536</v>
      </c>
      <c r="B1584" s="3" t="s">
        <v>124</v>
      </c>
      <c r="C1584" s="3" t="s">
        <v>11</v>
      </c>
      <c r="D1584" s="3" t="s">
        <v>125</v>
      </c>
      <c r="E1584" s="3" t="s">
        <v>126</v>
      </c>
      <c r="F1584" s="3" t="s">
        <v>127</v>
      </c>
      <c r="G1584" s="3">
        <v>1654451</v>
      </c>
      <c r="H1584" s="3">
        <v>1655032</v>
      </c>
      <c r="I1584" s="3" t="s">
        <v>159</v>
      </c>
      <c r="J1584" s="3">
        <v>582</v>
      </c>
      <c r="K1584" s="3" t="s">
        <v>129</v>
      </c>
      <c r="L1584" s="3" t="s">
        <v>130</v>
      </c>
      <c r="M1584" s="3" t="s">
        <v>3537</v>
      </c>
      <c r="N1584" s="3" t="s">
        <v>141</v>
      </c>
      <c r="O1584" s="3">
        <v>193</v>
      </c>
    </row>
    <row r="1585" spans="1:15" x14ac:dyDescent="0.25">
      <c r="A1585" s="3" t="s">
        <v>3538</v>
      </c>
      <c r="B1585" s="3" t="s">
        <v>124</v>
      </c>
      <c r="C1585" s="3" t="s">
        <v>11</v>
      </c>
      <c r="D1585" s="3" t="s">
        <v>125</v>
      </c>
      <c r="E1585" s="3" t="s">
        <v>126</v>
      </c>
      <c r="F1585" s="3" t="s">
        <v>127</v>
      </c>
      <c r="G1585" s="3">
        <v>1655211</v>
      </c>
      <c r="H1585" s="3">
        <v>1656023</v>
      </c>
      <c r="I1585" s="3" t="s">
        <v>159</v>
      </c>
      <c r="J1585" s="3">
        <v>813</v>
      </c>
      <c r="K1585" s="3" t="s">
        <v>129</v>
      </c>
      <c r="L1585" s="3" t="s">
        <v>130</v>
      </c>
      <c r="M1585" s="3" t="s">
        <v>3539</v>
      </c>
      <c r="N1585" s="3" t="s">
        <v>725</v>
      </c>
      <c r="O1585" s="3">
        <v>270</v>
      </c>
    </row>
    <row r="1586" spans="1:15" x14ac:dyDescent="0.25">
      <c r="A1586" s="3" t="s">
        <v>3540</v>
      </c>
      <c r="B1586" s="3" t="s">
        <v>124</v>
      </c>
      <c r="C1586" s="3" t="s">
        <v>11</v>
      </c>
      <c r="D1586" s="3" t="s">
        <v>125</v>
      </c>
      <c r="E1586" s="3" t="s">
        <v>126</v>
      </c>
      <c r="F1586" s="3" t="s">
        <v>127</v>
      </c>
      <c r="G1586" s="3">
        <v>1656076</v>
      </c>
      <c r="H1586" s="3">
        <v>1657137</v>
      </c>
      <c r="I1586" s="3" t="s">
        <v>128</v>
      </c>
      <c r="J1586" s="3">
        <v>1062</v>
      </c>
      <c r="K1586" s="3" t="s">
        <v>129</v>
      </c>
      <c r="L1586" s="3" t="s">
        <v>130</v>
      </c>
      <c r="M1586" s="3" t="s">
        <v>3541</v>
      </c>
      <c r="N1586" s="3" t="s">
        <v>3542</v>
      </c>
      <c r="O1586" s="3">
        <v>353</v>
      </c>
    </row>
    <row r="1587" spans="1:15" x14ac:dyDescent="0.25">
      <c r="A1587" s="3" t="s">
        <v>3543</v>
      </c>
      <c r="B1587" s="3" t="s">
        <v>124</v>
      </c>
      <c r="C1587" s="3" t="s">
        <v>11</v>
      </c>
      <c r="D1587" s="3" t="s">
        <v>125</v>
      </c>
      <c r="E1587" s="3" t="s">
        <v>126</v>
      </c>
      <c r="F1587" s="3" t="s">
        <v>127</v>
      </c>
      <c r="G1587" s="3">
        <v>1657134</v>
      </c>
      <c r="H1587" s="3">
        <v>1658489</v>
      </c>
      <c r="I1587" s="3" t="s">
        <v>128</v>
      </c>
      <c r="J1587" s="3">
        <v>1356</v>
      </c>
      <c r="K1587" s="3" t="s">
        <v>129</v>
      </c>
      <c r="L1587" s="3" t="s">
        <v>130</v>
      </c>
      <c r="M1587" s="3" t="s">
        <v>3544</v>
      </c>
      <c r="N1587" s="3" t="s">
        <v>3545</v>
      </c>
      <c r="O1587" s="3">
        <v>451</v>
      </c>
    </row>
    <row r="1588" spans="1:15" x14ac:dyDescent="0.25">
      <c r="A1588" s="3" t="s">
        <v>3546</v>
      </c>
      <c r="B1588" s="3" t="s">
        <v>124</v>
      </c>
      <c r="C1588" s="3" t="s">
        <v>11</v>
      </c>
      <c r="D1588" s="3" t="s">
        <v>125</v>
      </c>
      <c r="E1588" s="3" t="s">
        <v>126</v>
      </c>
      <c r="F1588" s="3" t="s">
        <v>127</v>
      </c>
      <c r="G1588" s="3">
        <v>1658495</v>
      </c>
      <c r="H1588" s="3">
        <v>1659199</v>
      </c>
      <c r="I1588" s="3" t="s">
        <v>128</v>
      </c>
      <c r="J1588" s="3">
        <v>705</v>
      </c>
      <c r="K1588" s="3" t="s">
        <v>129</v>
      </c>
      <c r="L1588" s="3" t="s">
        <v>130</v>
      </c>
      <c r="M1588" s="3" t="s">
        <v>3547</v>
      </c>
      <c r="N1588" s="3" t="s">
        <v>141</v>
      </c>
      <c r="O1588" s="3">
        <v>234</v>
      </c>
    </row>
    <row r="1589" spans="1:15" x14ac:dyDescent="0.25">
      <c r="A1589" s="3" t="s">
        <v>3548</v>
      </c>
      <c r="B1589" s="3" t="s">
        <v>124</v>
      </c>
      <c r="C1589" s="3" t="s">
        <v>11</v>
      </c>
      <c r="D1589" s="3" t="s">
        <v>125</v>
      </c>
      <c r="E1589" s="3" t="s">
        <v>126</v>
      </c>
      <c r="F1589" s="3" t="s">
        <v>127</v>
      </c>
      <c r="G1589" s="3">
        <v>1659196</v>
      </c>
      <c r="H1589" s="3">
        <v>1659948</v>
      </c>
      <c r="I1589" s="3" t="s">
        <v>128</v>
      </c>
      <c r="J1589" s="3">
        <v>753</v>
      </c>
      <c r="K1589" s="3" t="s">
        <v>129</v>
      </c>
      <c r="L1589" s="3" t="s">
        <v>130</v>
      </c>
      <c r="M1589" s="3" t="s">
        <v>3549</v>
      </c>
      <c r="N1589" s="3" t="s">
        <v>547</v>
      </c>
      <c r="O1589" s="3">
        <v>250</v>
      </c>
    </row>
    <row r="1590" spans="1:15" x14ac:dyDescent="0.25">
      <c r="A1590" s="3" t="s">
        <v>3550</v>
      </c>
      <c r="B1590" s="3" t="s">
        <v>124</v>
      </c>
      <c r="C1590" s="3" t="s">
        <v>11</v>
      </c>
      <c r="D1590" s="3" t="s">
        <v>125</v>
      </c>
      <c r="E1590" s="3" t="s">
        <v>126</v>
      </c>
      <c r="F1590" s="3" t="s">
        <v>127</v>
      </c>
      <c r="G1590" s="3">
        <v>1659945</v>
      </c>
      <c r="H1590" s="3">
        <v>1660790</v>
      </c>
      <c r="I1590" s="3" t="s">
        <v>159</v>
      </c>
      <c r="J1590" s="3">
        <v>846</v>
      </c>
      <c r="K1590" s="3" t="s">
        <v>129</v>
      </c>
      <c r="L1590" s="3" t="s">
        <v>130</v>
      </c>
      <c r="M1590" s="3" t="s">
        <v>3551</v>
      </c>
      <c r="N1590" s="3" t="s">
        <v>141</v>
      </c>
      <c r="O1590" s="3">
        <v>281</v>
      </c>
    </row>
    <row r="1591" spans="1:15" x14ac:dyDescent="0.25">
      <c r="A1591" s="3" t="s">
        <v>3552</v>
      </c>
      <c r="B1591" s="3" t="s">
        <v>124</v>
      </c>
      <c r="C1591" s="3" t="s">
        <v>11</v>
      </c>
      <c r="D1591" s="3" t="s">
        <v>125</v>
      </c>
      <c r="E1591" s="3" t="s">
        <v>126</v>
      </c>
      <c r="F1591" s="3" t="s">
        <v>127</v>
      </c>
      <c r="G1591" s="3">
        <v>1660890</v>
      </c>
      <c r="H1591" s="3">
        <v>1661294</v>
      </c>
      <c r="I1591" s="3" t="s">
        <v>159</v>
      </c>
      <c r="J1591" s="3">
        <v>405</v>
      </c>
      <c r="K1591" s="3" t="s">
        <v>129</v>
      </c>
      <c r="L1591" s="3" t="s">
        <v>130</v>
      </c>
      <c r="M1591" s="3" t="s">
        <v>3553</v>
      </c>
      <c r="N1591" s="3" t="s">
        <v>3554</v>
      </c>
      <c r="O1591" s="3">
        <v>134</v>
      </c>
    </row>
    <row r="1592" spans="1:15" x14ac:dyDescent="0.25">
      <c r="A1592" s="3" t="s">
        <v>3555</v>
      </c>
      <c r="B1592" s="3" t="s">
        <v>124</v>
      </c>
      <c r="C1592" s="3" t="s">
        <v>11</v>
      </c>
      <c r="D1592" s="3" t="s">
        <v>125</v>
      </c>
      <c r="E1592" s="3" t="s">
        <v>126</v>
      </c>
      <c r="F1592" s="3" t="s">
        <v>127</v>
      </c>
      <c r="G1592" s="3">
        <v>1661342</v>
      </c>
      <c r="H1592" s="3">
        <v>1662652</v>
      </c>
      <c r="I1592" s="3" t="s">
        <v>159</v>
      </c>
      <c r="J1592" s="3">
        <v>1311</v>
      </c>
      <c r="K1592" s="3" t="s">
        <v>129</v>
      </c>
      <c r="L1592" s="3" t="s">
        <v>130</v>
      </c>
      <c r="M1592" s="3" t="s">
        <v>8458</v>
      </c>
      <c r="N1592" s="3" t="s">
        <v>141</v>
      </c>
      <c r="O1592" s="3">
        <v>436</v>
      </c>
    </row>
    <row r="1593" spans="1:15" x14ac:dyDescent="0.25">
      <c r="A1593" s="3" t="s">
        <v>3556</v>
      </c>
      <c r="B1593" s="3" t="s">
        <v>124</v>
      </c>
      <c r="C1593" s="3" t="s">
        <v>11</v>
      </c>
      <c r="D1593" s="3" t="s">
        <v>125</v>
      </c>
      <c r="E1593" s="3" t="s">
        <v>126</v>
      </c>
      <c r="F1593" s="3" t="s">
        <v>127</v>
      </c>
      <c r="G1593" s="3">
        <v>1662672</v>
      </c>
      <c r="H1593" s="3">
        <v>1664231</v>
      </c>
      <c r="I1593" s="3" t="s">
        <v>159</v>
      </c>
      <c r="J1593" s="3">
        <v>1560</v>
      </c>
      <c r="K1593" s="3" t="s">
        <v>129</v>
      </c>
      <c r="L1593" s="3" t="s">
        <v>130</v>
      </c>
      <c r="M1593" s="3" t="s">
        <v>3557</v>
      </c>
      <c r="N1593" s="3" t="s">
        <v>3558</v>
      </c>
      <c r="O1593" s="3">
        <v>519</v>
      </c>
    </row>
    <row r="1594" spans="1:15" x14ac:dyDescent="0.25">
      <c r="A1594" s="3" t="s">
        <v>3559</v>
      </c>
      <c r="B1594" s="3" t="s">
        <v>124</v>
      </c>
      <c r="C1594" s="3" t="s">
        <v>11</v>
      </c>
      <c r="D1594" s="3" t="s">
        <v>125</v>
      </c>
      <c r="E1594" s="3" t="s">
        <v>126</v>
      </c>
      <c r="F1594" s="3" t="s">
        <v>127</v>
      </c>
      <c r="G1594" s="3">
        <v>1664263</v>
      </c>
      <c r="H1594" s="3">
        <v>1665024</v>
      </c>
      <c r="I1594" s="3" t="s">
        <v>159</v>
      </c>
      <c r="J1594" s="3">
        <v>762</v>
      </c>
      <c r="K1594" s="3" t="s">
        <v>129</v>
      </c>
      <c r="L1594" s="3" t="s">
        <v>130</v>
      </c>
      <c r="M1594" s="3" t="s">
        <v>3560</v>
      </c>
      <c r="N1594" s="3" t="s">
        <v>141</v>
      </c>
      <c r="O1594" s="3">
        <v>253</v>
      </c>
    </row>
    <row r="1595" spans="1:15" x14ac:dyDescent="0.25">
      <c r="A1595" s="3" t="s">
        <v>3561</v>
      </c>
      <c r="B1595" s="3" t="s">
        <v>124</v>
      </c>
      <c r="C1595" s="3" t="s">
        <v>11</v>
      </c>
      <c r="D1595" s="3" t="s">
        <v>125</v>
      </c>
      <c r="E1595" s="3" t="s">
        <v>126</v>
      </c>
      <c r="F1595" s="3" t="s">
        <v>127</v>
      </c>
      <c r="G1595" s="3">
        <v>1665059</v>
      </c>
      <c r="H1595" s="3">
        <v>1666117</v>
      </c>
      <c r="I1595" s="3" t="s">
        <v>128</v>
      </c>
      <c r="J1595" s="3">
        <v>1059</v>
      </c>
      <c r="K1595" s="3" t="s">
        <v>129</v>
      </c>
      <c r="L1595" s="3" t="s">
        <v>130</v>
      </c>
      <c r="M1595" s="3" t="s">
        <v>3562</v>
      </c>
      <c r="N1595" s="3" t="s">
        <v>1214</v>
      </c>
      <c r="O1595" s="3">
        <v>352</v>
      </c>
    </row>
    <row r="1596" spans="1:15" x14ac:dyDescent="0.25">
      <c r="A1596" s="3" t="s">
        <v>3563</v>
      </c>
      <c r="B1596" s="3" t="s">
        <v>124</v>
      </c>
      <c r="C1596" s="3" t="s">
        <v>11</v>
      </c>
      <c r="D1596" s="3" t="s">
        <v>125</v>
      </c>
      <c r="E1596" s="3" t="s">
        <v>126</v>
      </c>
      <c r="F1596" s="3" t="s">
        <v>127</v>
      </c>
      <c r="G1596" s="3">
        <v>1666132</v>
      </c>
      <c r="H1596" s="3">
        <v>1666641</v>
      </c>
      <c r="I1596" s="3" t="s">
        <v>159</v>
      </c>
      <c r="J1596" s="3">
        <v>510</v>
      </c>
      <c r="K1596" s="3" t="s">
        <v>129</v>
      </c>
      <c r="L1596" s="3" t="s">
        <v>130</v>
      </c>
      <c r="M1596" s="3" t="s">
        <v>3564</v>
      </c>
      <c r="N1596" s="3" t="s">
        <v>141</v>
      </c>
      <c r="O1596" s="3">
        <v>169</v>
      </c>
    </row>
    <row r="1597" spans="1:15" x14ac:dyDescent="0.25">
      <c r="A1597" s="3" t="s">
        <v>3565</v>
      </c>
      <c r="B1597" s="3" t="s">
        <v>124</v>
      </c>
      <c r="C1597" s="3" t="s">
        <v>11</v>
      </c>
      <c r="D1597" s="3" t="s">
        <v>125</v>
      </c>
      <c r="E1597" s="3" t="s">
        <v>126</v>
      </c>
      <c r="F1597" s="3" t="s">
        <v>127</v>
      </c>
      <c r="G1597" s="3">
        <v>1666694</v>
      </c>
      <c r="H1597" s="3">
        <v>1667446</v>
      </c>
      <c r="I1597" s="3" t="s">
        <v>159</v>
      </c>
      <c r="J1597" s="3">
        <v>753</v>
      </c>
      <c r="K1597" s="3" t="s">
        <v>129</v>
      </c>
      <c r="L1597" s="3" t="s">
        <v>130</v>
      </c>
      <c r="M1597" s="3" t="s">
        <v>3566</v>
      </c>
      <c r="N1597" s="3" t="s">
        <v>141</v>
      </c>
      <c r="O1597" s="3">
        <v>250</v>
      </c>
    </row>
    <row r="1598" spans="1:15" x14ac:dyDescent="0.25">
      <c r="A1598" s="3" t="s">
        <v>3567</v>
      </c>
      <c r="B1598" s="3" t="s">
        <v>124</v>
      </c>
      <c r="C1598" s="3" t="s">
        <v>11</v>
      </c>
      <c r="D1598" s="3" t="s">
        <v>125</v>
      </c>
      <c r="E1598" s="3" t="s">
        <v>126</v>
      </c>
      <c r="F1598" s="3" t="s">
        <v>127</v>
      </c>
      <c r="G1598" s="3">
        <v>1667584</v>
      </c>
      <c r="H1598" s="3">
        <v>1667922</v>
      </c>
      <c r="I1598" s="3" t="s">
        <v>128</v>
      </c>
      <c r="J1598" s="3">
        <v>339</v>
      </c>
      <c r="K1598" s="3" t="s">
        <v>129</v>
      </c>
      <c r="L1598" s="3" t="s">
        <v>130</v>
      </c>
      <c r="M1598" s="3" t="s">
        <v>3568</v>
      </c>
      <c r="N1598" s="3" t="s">
        <v>141</v>
      </c>
      <c r="O1598" s="3">
        <v>112</v>
      </c>
    </row>
    <row r="1599" spans="1:15" x14ac:dyDescent="0.25">
      <c r="A1599" s="3" t="s">
        <v>3569</v>
      </c>
      <c r="B1599" s="3" t="s">
        <v>124</v>
      </c>
      <c r="C1599" s="3" t="s">
        <v>11</v>
      </c>
      <c r="D1599" s="3" t="s">
        <v>125</v>
      </c>
      <c r="E1599" s="3" t="s">
        <v>126</v>
      </c>
      <c r="F1599" s="3" t="s">
        <v>127</v>
      </c>
      <c r="G1599" s="3">
        <v>1667983</v>
      </c>
      <c r="H1599" s="3">
        <v>1669008</v>
      </c>
      <c r="I1599" s="3" t="s">
        <v>159</v>
      </c>
      <c r="J1599" s="3">
        <v>1026</v>
      </c>
      <c r="K1599" s="3" t="s">
        <v>129</v>
      </c>
      <c r="L1599" s="3" t="s">
        <v>130</v>
      </c>
      <c r="M1599" s="3" t="s">
        <v>3570</v>
      </c>
      <c r="N1599" s="3" t="s">
        <v>3571</v>
      </c>
      <c r="O1599" s="3">
        <v>341</v>
      </c>
    </row>
    <row r="1600" spans="1:15" x14ac:dyDescent="0.25">
      <c r="A1600" s="3" t="s">
        <v>3572</v>
      </c>
      <c r="B1600" s="3" t="s">
        <v>124</v>
      </c>
      <c r="C1600" s="3" t="s">
        <v>11</v>
      </c>
      <c r="D1600" s="3" t="s">
        <v>125</v>
      </c>
      <c r="E1600" s="3" t="s">
        <v>126</v>
      </c>
      <c r="F1600" s="3" t="s">
        <v>127</v>
      </c>
      <c r="G1600" s="3">
        <v>1669295</v>
      </c>
      <c r="H1600" s="3">
        <v>1670464</v>
      </c>
      <c r="I1600" s="3" t="s">
        <v>159</v>
      </c>
      <c r="J1600" s="3">
        <v>1170</v>
      </c>
      <c r="K1600" s="3" t="s">
        <v>129</v>
      </c>
      <c r="L1600" s="3" t="s">
        <v>130</v>
      </c>
      <c r="M1600" s="3" t="s">
        <v>3573</v>
      </c>
      <c r="N1600" s="3" t="s">
        <v>141</v>
      </c>
      <c r="O1600" s="3">
        <v>389</v>
      </c>
    </row>
    <row r="1601" spans="1:16" x14ac:dyDescent="0.25">
      <c r="A1601" s="3" t="s">
        <v>3574</v>
      </c>
      <c r="B1601" s="3" t="s">
        <v>124</v>
      </c>
      <c r="C1601" s="3" t="s">
        <v>11</v>
      </c>
      <c r="D1601" s="3" t="s">
        <v>125</v>
      </c>
      <c r="E1601" s="3" t="s">
        <v>126</v>
      </c>
      <c r="F1601" s="3" t="s">
        <v>127</v>
      </c>
      <c r="G1601" s="3">
        <v>1670648</v>
      </c>
      <c r="H1601" s="3">
        <v>1670908</v>
      </c>
      <c r="I1601" s="3" t="s">
        <v>159</v>
      </c>
      <c r="J1601" s="3">
        <v>261</v>
      </c>
      <c r="K1601" s="3" t="s">
        <v>129</v>
      </c>
      <c r="L1601" s="3" t="s">
        <v>130</v>
      </c>
      <c r="M1601" s="3" t="s">
        <v>3575</v>
      </c>
      <c r="N1601" s="3" t="s">
        <v>141</v>
      </c>
      <c r="O1601" s="3">
        <v>86</v>
      </c>
    </row>
    <row r="1602" spans="1:16" x14ac:dyDescent="0.25">
      <c r="A1602" s="3" t="s">
        <v>3576</v>
      </c>
      <c r="B1602" s="3" t="s">
        <v>124</v>
      </c>
      <c r="C1602" s="3" t="s">
        <v>11</v>
      </c>
      <c r="D1602" s="3" t="s">
        <v>125</v>
      </c>
      <c r="E1602" s="3" t="s">
        <v>126</v>
      </c>
      <c r="F1602" s="3" t="s">
        <v>127</v>
      </c>
      <c r="G1602" s="3">
        <v>1671580</v>
      </c>
      <c r="H1602" s="3">
        <v>1671879</v>
      </c>
      <c r="I1602" s="3" t="s">
        <v>128</v>
      </c>
      <c r="J1602" s="3">
        <v>300</v>
      </c>
      <c r="K1602" s="3" t="s">
        <v>129</v>
      </c>
      <c r="L1602" s="3" t="s">
        <v>130</v>
      </c>
      <c r="M1602" s="3" t="s">
        <v>3577</v>
      </c>
      <c r="N1602" s="3" t="s">
        <v>141</v>
      </c>
      <c r="O1602" s="3">
        <v>99</v>
      </c>
    </row>
    <row r="1603" spans="1:16" x14ac:dyDescent="0.25">
      <c r="A1603" s="3" t="s">
        <v>3578</v>
      </c>
      <c r="B1603" s="3" t="s">
        <v>124</v>
      </c>
      <c r="C1603" s="3" t="s">
        <v>149</v>
      </c>
      <c r="D1603" s="3" t="s">
        <v>125</v>
      </c>
      <c r="E1603" s="3" t="s">
        <v>126</v>
      </c>
      <c r="F1603" s="3" t="s">
        <v>127</v>
      </c>
      <c r="G1603" s="3">
        <v>1672554</v>
      </c>
      <c r="H1603" s="3">
        <v>1672628</v>
      </c>
      <c r="I1603" s="3" t="s">
        <v>159</v>
      </c>
      <c r="J1603" s="3">
        <v>75</v>
      </c>
      <c r="K1603" s="3" t="s">
        <v>149</v>
      </c>
      <c r="N1603" s="3" t="s">
        <v>3579</v>
      </c>
      <c r="O1603" s="3">
        <v>0</v>
      </c>
      <c r="P1603" s="3" t="s">
        <v>3580</v>
      </c>
    </row>
    <row r="1604" spans="1:16" x14ac:dyDescent="0.25">
      <c r="A1604" s="3" t="s">
        <v>3581</v>
      </c>
      <c r="B1604" s="3" t="s">
        <v>124</v>
      </c>
      <c r="C1604" s="3" t="s">
        <v>149</v>
      </c>
      <c r="D1604" s="3" t="s">
        <v>125</v>
      </c>
      <c r="E1604" s="3" t="s">
        <v>126</v>
      </c>
      <c r="F1604" s="3" t="s">
        <v>127</v>
      </c>
      <c r="G1604" s="3">
        <v>1672643</v>
      </c>
      <c r="H1604" s="3">
        <v>1672716</v>
      </c>
      <c r="I1604" s="3" t="s">
        <v>159</v>
      </c>
      <c r="J1604" s="3">
        <v>74</v>
      </c>
      <c r="K1604" s="3" t="s">
        <v>149</v>
      </c>
      <c r="N1604" s="3" t="s">
        <v>3582</v>
      </c>
      <c r="O1604" s="3">
        <v>0</v>
      </c>
      <c r="P1604" s="3" t="s">
        <v>3583</v>
      </c>
    </row>
    <row r="1605" spans="1:16" x14ac:dyDescent="0.25">
      <c r="A1605" s="3" t="s">
        <v>3584</v>
      </c>
      <c r="B1605" s="3" t="s">
        <v>124</v>
      </c>
      <c r="C1605" s="3" t="s">
        <v>149</v>
      </c>
      <c r="D1605" s="3" t="s">
        <v>125</v>
      </c>
      <c r="E1605" s="3" t="s">
        <v>126</v>
      </c>
      <c r="F1605" s="3" t="s">
        <v>127</v>
      </c>
      <c r="G1605" s="3">
        <v>1672742</v>
      </c>
      <c r="H1605" s="3">
        <v>1672817</v>
      </c>
      <c r="I1605" s="3" t="s">
        <v>159</v>
      </c>
      <c r="J1605" s="3">
        <v>76</v>
      </c>
      <c r="K1605" s="3" t="s">
        <v>149</v>
      </c>
      <c r="N1605" s="3" t="s">
        <v>962</v>
      </c>
      <c r="O1605" s="3">
        <v>0</v>
      </c>
      <c r="P1605" s="3" t="s">
        <v>3585</v>
      </c>
    </row>
    <row r="1606" spans="1:16" x14ac:dyDescent="0.25">
      <c r="A1606" s="3" t="s">
        <v>3586</v>
      </c>
      <c r="B1606" s="3" t="s">
        <v>124</v>
      </c>
      <c r="C1606" s="3" t="s">
        <v>149</v>
      </c>
      <c r="D1606" s="3" t="s">
        <v>125</v>
      </c>
      <c r="E1606" s="3" t="s">
        <v>126</v>
      </c>
      <c r="F1606" s="3" t="s">
        <v>127</v>
      </c>
      <c r="G1606" s="3">
        <v>1672998</v>
      </c>
      <c r="H1606" s="3">
        <v>1673072</v>
      </c>
      <c r="I1606" s="3" t="s">
        <v>128</v>
      </c>
      <c r="J1606" s="3">
        <v>75</v>
      </c>
      <c r="K1606" s="3" t="s">
        <v>149</v>
      </c>
      <c r="N1606" s="3" t="s">
        <v>3579</v>
      </c>
      <c r="O1606" s="3">
        <v>0</v>
      </c>
      <c r="P1606" s="3" t="s">
        <v>3587</v>
      </c>
    </row>
    <row r="1607" spans="1:16" x14ac:dyDescent="0.25">
      <c r="A1607" s="3" t="s">
        <v>3588</v>
      </c>
      <c r="B1607" s="3" t="s">
        <v>124</v>
      </c>
      <c r="C1607" s="3" t="s">
        <v>11</v>
      </c>
      <c r="D1607" s="3" t="s">
        <v>125</v>
      </c>
      <c r="E1607" s="3" t="s">
        <v>126</v>
      </c>
      <c r="F1607" s="3" t="s">
        <v>127</v>
      </c>
      <c r="G1607" s="3">
        <v>1673201</v>
      </c>
      <c r="H1607" s="3">
        <v>1673434</v>
      </c>
      <c r="I1607" s="3" t="s">
        <v>128</v>
      </c>
      <c r="J1607" s="3">
        <v>234</v>
      </c>
      <c r="K1607" s="3" t="s">
        <v>129</v>
      </c>
      <c r="L1607" s="3" t="s">
        <v>130</v>
      </c>
      <c r="M1607" s="3" t="s">
        <v>3589</v>
      </c>
      <c r="N1607" s="3" t="s">
        <v>141</v>
      </c>
      <c r="O1607" s="3">
        <v>77</v>
      </c>
    </row>
    <row r="1608" spans="1:16" x14ac:dyDescent="0.25">
      <c r="A1608" s="3" t="s">
        <v>3590</v>
      </c>
      <c r="B1608" s="3" t="s">
        <v>124</v>
      </c>
      <c r="C1608" s="3" t="s">
        <v>11</v>
      </c>
      <c r="D1608" s="3" t="s">
        <v>125</v>
      </c>
      <c r="E1608" s="3" t="s">
        <v>126</v>
      </c>
      <c r="F1608" s="3" t="s">
        <v>127</v>
      </c>
      <c r="G1608" s="3">
        <v>1673431</v>
      </c>
      <c r="H1608" s="3">
        <v>1673739</v>
      </c>
      <c r="I1608" s="3" t="s">
        <v>128</v>
      </c>
      <c r="J1608" s="3">
        <v>309</v>
      </c>
      <c r="K1608" s="3" t="s">
        <v>129</v>
      </c>
      <c r="L1608" s="3" t="s">
        <v>130</v>
      </c>
      <c r="M1608" s="3" t="s">
        <v>8459</v>
      </c>
      <c r="N1608" s="3" t="s">
        <v>141</v>
      </c>
      <c r="O1608" s="3">
        <v>102</v>
      </c>
    </row>
    <row r="1609" spans="1:16" x14ac:dyDescent="0.25">
      <c r="A1609" s="3" t="s">
        <v>3591</v>
      </c>
      <c r="B1609" s="3" t="s">
        <v>124</v>
      </c>
      <c r="C1609" s="3" t="s">
        <v>11</v>
      </c>
      <c r="D1609" s="3" t="s">
        <v>125</v>
      </c>
      <c r="E1609" s="3" t="s">
        <v>126</v>
      </c>
      <c r="F1609" s="3" t="s">
        <v>127</v>
      </c>
      <c r="G1609" s="3">
        <v>1673745</v>
      </c>
      <c r="H1609" s="3">
        <v>1673939</v>
      </c>
      <c r="I1609" s="3" t="s">
        <v>128</v>
      </c>
      <c r="J1609" s="3">
        <v>195</v>
      </c>
      <c r="K1609" s="3" t="s">
        <v>129</v>
      </c>
      <c r="L1609" s="3" t="s">
        <v>130</v>
      </c>
      <c r="M1609" s="3" t="s">
        <v>3592</v>
      </c>
      <c r="N1609" s="3" t="s">
        <v>141</v>
      </c>
      <c r="O1609" s="3">
        <v>64</v>
      </c>
    </row>
    <row r="1610" spans="1:16" x14ac:dyDescent="0.25">
      <c r="A1610" s="3" t="s">
        <v>3593</v>
      </c>
      <c r="B1610" s="3" t="s">
        <v>124</v>
      </c>
      <c r="C1610" s="3" t="s">
        <v>11</v>
      </c>
      <c r="D1610" s="3" t="s">
        <v>125</v>
      </c>
      <c r="E1610" s="3" t="s">
        <v>126</v>
      </c>
      <c r="F1610" s="3" t="s">
        <v>127</v>
      </c>
      <c r="G1610" s="3">
        <v>1673936</v>
      </c>
      <c r="H1610" s="3">
        <v>1674175</v>
      </c>
      <c r="I1610" s="3" t="s">
        <v>128</v>
      </c>
      <c r="J1610" s="3">
        <v>240</v>
      </c>
      <c r="K1610" s="3" t="s">
        <v>129</v>
      </c>
      <c r="L1610" s="3" t="s">
        <v>130</v>
      </c>
      <c r="M1610" s="3" t="s">
        <v>3594</v>
      </c>
      <c r="N1610" s="3" t="s">
        <v>141</v>
      </c>
      <c r="O1610" s="3">
        <v>79</v>
      </c>
    </row>
    <row r="1611" spans="1:16" x14ac:dyDescent="0.25">
      <c r="A1611" s="3" t="s">
        <v>3595</v>
      </c>
      <c r="B1611" s="3" t="s">
        <v>124</v>
      </c>
      <c r="C1611" s="3" t="s">
        <v>11</v>
      </c>
      <c r="D1611" s="3" t="s">
        <v>125</v>
      </c>
      <c r="E1611" s="3" t="s">
        <v>126</v>
      </c>
      <c r="F1611" s="3" t="s">
        <v>127</v>
      </c>
      <c r="G1611" s="3">
        <v>1674479</v>
      </c>
      <c r="H1611" s="3">
        <v>1674790</v>
      </c>
      <c r="I1611" s="3" t="s">
        <v>159</v>
      </c>
      <c r="J1611" s="3">
        <v>312</v>
      </c>
      <c r="K1611" s="3" t="s">
        <v>129</v>
      </c>
      <c r="L1611" s="3" t="s">
        <v>130</v>
      </c>
      <c r="M1611" s="3" t="s">
        <v>3596</v>
      </c>
      <c r="N1611" s="3" t="s">
        <v>141</v>
      </c>
      <c r="O1611" s="3">
        <v>103</v>
      </c>
    </row>
    <row r="1612" spans="1:16" x14ac:dyDescent="0.25">
      <c r="A1612" s="3" t="s">
        <v>3597</v>
      </c>
      <c r="B1612" s="3" t="s">
        <v>124</v>
      </c>
      <c r="C1612" s="3" t="s">
        <v>11</v>
      </c>
      <c r="D1612" s="3" t="s">
        <v>125</v>
      </c>
      <c r="E1612" s="3" t="s">
        <v>126</v>
      </c>
      <c r="F1612" s="3" t="s">
        <v>127</v>
      </c>
      <c r="G1612" s="3">
        <v>1675819</v>
      </c>
      <c r="H1612" s="3">
        <v>1677261</v>
      </c>
      <c r="I1612" s="3" t="s">
        <v>159</v>
      </c>
      <c r="J1612" s="3">
        <v>1443</v>
      </c>
      <c r="K1612" s="3" t="s">
        <v>129</v>
      </c>
      <c r="L1612" s="3" t="s">
        <v>130</v>
      </c>
      <c r="M1612" s="3" t="s">
        <v>3598</v>
      </c>
      <c r="N1612" s="3" t="s">
        <v>141</v>
      </c>
      <c r="O1612" s="3">
        <v>480</v>
      </c>
    </row>
    <row r="1613" spans="1:16" x14ac:dyDescent="0.25">
      <c r="A1613" s="3" t="s">
        <v>3599</v>
      </c>
      <c r="B1613" s="3" t="s">
        <v>124</v>
      </c>
      <c r="C1613" s="3" t="s">
        <v>11</v>
      </c>
      <c r="D1613" s="3" t="s">
        <v>125</v>
      </c>
      <c r="E1613" s="3" t="s">
        <v>126</v>
      </c>
      <c r="F1613" s="3" t="s">
        <v>127</v>
      </c>
      <c r="G1613" s="3">
        <v>1677267</v>
      </c>
      <c r="H1613" s="3">
        <v>1677797</v>
      </c>
      <c r="I1613" s="3" t="s">
        <v>159</v>
      </c>
      <c r="J1613" s="3">
        <v>531</v>
      </c>
      <c r="K1613" s="3" t="s">
        <v>129</v>
      </c>
      <c r="L1613" s="3" t="s">
        <v>130</v>
      </c>
      <c r="M1613" s="3" t="s">
        <v>3600</v>
      </c>
      <c r="N1613" s="3" t="s">
        <v>141</v>
      </c>
      <c r="O1613" s="3">
        <v>176</v>
      </c>
    </row>
    <row r="1614" spans="1:16" x14ac:dyDescent="0.25">
      <c r="A1614" s="3" t="s">
        <v>3601</v>
      </c>
      <c r="B1614" s="3" t="s">
        <v>124</v>
      </c>
      <c r="C1614" s="3" t="s">
        <v>11</v>
      </c>
      <c r="D1614" s="3" t="s">
        <v>125</v>
      </c>
      <c r="E1614" s="3" t="s">
        <v>126</v>
      </c>
      <c r="F1614" s="3" t="s">
        <v>127</v>
      </c>
      <c r="G1614" s="3">
        <v>1678102</v>
      </c>
      <c r="H1614" s="3">
        <v>1678407</v>
      </c>
      <c r="I1614" s="3" t="s">
        <v>159</v>
      </c>
      <c r="J1614" s="3">
        <v>306</v>
      </c>
      <c r="K1614" s="3" t="s">
        <v>129</v>
      </c>
      <c r="L1614" s="3" t="s">
        <v>130</v>
      </c>
      <c r="M1614" s="3" t="s">
        <v>3602</v>
      </c>
      <c r="N1614" s="3" t="s">
        <v>141</v>
      </c>
      <c r="O1614" s="3">
        <v>101</v>
      </c>
    </row>
    <row r="1615" spans="1:16" x14ac:dyDescent="0.25">
      <c r="A1615" s="3" t="s">
        <v>3603</v>
      </c>
      <c r="B1615" s="3" t="s">
        <v>124</v>
      </c>
      <c r="C1615" s="3" t="s">
        <v>11</v>
      </c>
      <c r="D1615" s="3" t="s">
        <v>125</v>
      </c>
      <c r="E1615" s="3" t="s">
        <v>126</v>
      </c>
      <c r="F1615" s="3" t="s">
        <v>127</v>
      </c>
      <c r="G1615" s="3">
        <v>1678394</v>
      </c>
      <c r="H1615" s="3">
        <v>1678642</v>
      </c>
      <c r="I1615" s="3" t="s">
        <v>159</v>
      </c>
      <c r="J1615" s="3">
        <v>249</v>
      </c>
      <c r="K1615" s="3" t="s">
        <v>129</v>
      </c>
      <c r="L1615" s="3" t="s">
        <v>130</v>
      </c>
      <c r="M1615" s="3" t="s">
        <v>3604</v>
      </c>
      <c r="N1615" s="3" t="s">
        <v>141</v>
      </c>
      <c r="O1615" s="3">
        <v>82</v>
      </c>
    </row>
    <row r="1616" spans="1:16" x14ac:dyDescent="0.25">
      <c r="A1616" s="3" t="s">
        <v>3605</v>
      </c>
      <c r="B1616" s="3" t="s">
        <v>124</v>
      </c>
      <c r="C1616" s="3" t="s">
        <v>11</v>
      </c>
      <c r="D1616" s="3" t="s">
        <v>125</v>
      </c>
      <c r="E1616" s="3" t="s">
        <v>126</v>
      </c>
      <c r="F1616" s="3" t="s">
        <v>127</v>
      </c>
      <c r="G1616" s="3">
        <v>1678639</v>
      </c>
      <c r="H1616" s="3">
        <v>1678929</v>
      </c>
      <c r="I1616" s="3" t="s">
        <v>159</v>
      </c>
      <c r="J1616" s="3">
        <v>291</v>
      </c>
      <c r="K1616" s="3" t="s">
        <v>129</v>
      </c>
      <c r="L1616" s="3" t="s">
        <v>130</v>
      </c>
      <c r="M1616" s="3" t="s">
        <v>3606</v>
      </c>
      <c r="N1616" s="3" t="s">
        <v>141</v>
      </c>
      <c r="O1616" s="3">
        <v>96</v>
      </c>
    </row>
    <row r="1617" spans="1:16" x14ac:dyDescent="0.25">
      <c r="A1617" s="3" t="s">
        <v>3607</v>
      </c>
      <c r="B1617" s="3" t="s">
        <v>124</v>
      </c>
      <c r="C1617" s="3" t="s">
        <v>11</v>
      </c>
      <c r="D1617" s="3" t="s">
        <v>125</v>
      </c>
      <c r="E1617" s="3" t="s">
        <v>126</v>
      </c>
      <c r="F1617" s="3" t="s">
        <v>127</v>
      </c>
      <c r="G1617" s="3">
        <v>1678922</v>
      </c>
      <c r="H1617" s="3">
        <v>1679209</v>
      </c>
      <c r="I1617" s="3" t="s">
        <v>159</v>
      </c>
      <c r="J1617" s="3">
        <v>288</v>
      </c>
      <c r="K1617" s="3" t="s">
        <v>129</v>
      </c>
      <c r="L1617" s="3" t="s">
        <v>130</v>
      </c>
      <c r="M1617" s="3" t="s">
        <v>3608</v>
      </c>
      <c r="N1617" s="3" t="s">
        <v>141</v>
      </c>
      <c r="O1617" s="3">
        <v>95</v>
      </c>
    </row>
    <row r="1618" spans="1:16" x14ac:dyDescent="0.25">
      <c r="A1618" s="3" t="s">
        <v>3609</v>
      </c>
      <c r="B1618" s="3" t="s">
        <v>124</v>
      </c>
      <c r="C1618" s="3" t="s">
        <v>70</v>
      </c>
      <c r="D1618" s="3" t="s">
        <v>125</v>
      </c>
      <c r="E1618" s="3" t="s">
        <v>126</v>
      </c>
      <c r="F1618" s="3" t="s">
        <v>127</v>
      </c>
      <c r="G1618" s="3">
        <v>1679652</v>
      </c>
      <c r="H1618" s="3">
        <v>1680827</v>
      </c>
      <c r="I1618" s="3" t="s">
        <v>159</v>
      </c>
      <c r="J1618" s="3">
        <v>1176</v>
      </c>
      <c r="K1618" s="3" t="s">
        <v>129</v>
      </c>
      <c r="L1618" s="3" t="s">
        <v>337</v>
      </c>
      <c r="N1618" s="3" t="s">
        <v>141</v>
      </c>
      <c r="O1618" s="3">
        <v>0</v>
      </c>
      <c r="P1618" s="3" t="s">
        <v>339</v>
      </c>
    </row>
    <row r="1619" spans="1:16" x14ac:dyDescent="0.25">
      <c r="A1619" s="3" t="s">
        <v>3610</v>
      </c>
      <c r="B1619" s="3" t="s">
        <v>124</v>
      </c>
      <c r="C1619" s="3" t="s">
        <v>11</v>
      </c>
      <c r="D1619" s="3" t="s">
        <v>125</v>
      </c>
      <c r="E1619" s="3" t="s">
        <v>126</v>
      </c>
      <c r="F1619" s="3" t="s">
        <v>127</v>
      </c>
      <c r="G1619" s="3">
        <v>1682238</v>
      </c>
      <c r="H1619" s="3">
        <v>1683416</v>
      </c>
      <c r="I1619" s="3" t="s">
        <v>159</v>
      </c>
      <c r="J1619" s="3">
        <v>1179</v>
      </c>
      <c r="K1619" s="3" t="s">
        <v>129</v>
      </c>
      <c r="L1619" s="3" t="s">
        <v>130</v>
      </c>
      <c r="M1619" s="3" t="s">
        <v>8460</v>
      </c>
      <c r="N1619" s="3" t="s">
        <v>2470</v>
      </c>
      <c r="O1619" s="3">
        <v>392</v>
      </c>
    </row>
    <row r="1620" spans="1:16" x14ac:dyDescent="0.25">
      <c r="A1620" s="3" t="s">
        <v>3611</v>
      </c>
      <c r="B1620" s="3" t="s">
        <v>124</v>
      </c>
      <c r="C1620" s="3" t="s">
        <v>11</v>
      </c>
      <c r="D1620" s="3" t="s">
        <v>125</v>
      </c>
      <c r="E1620" s="3" t="s">
        <v>126</v>
      </c>
      <c r="F1620" s="3" t="s">
        <v>127</v>
      </c>
      <c r="G1620" s="3">
        <v>1683699</v>
      </c>
      <c r="H1620" s="3">
        <v>1683878</v>
      </c>
      <c r="I1620" s="3" t="s">
        <v>159</v>
      </c>
      <c r="J1620" s="3">
        <v>180</v>
      </c>
      <c r="K1620" s="3" t="s">
        <v>129</v>
      </c>
      <c r="L1620" s="3" t="s">
        <v>130</v>
      </c>
      <c r="M1620" s="3" t="s">
        <v>3612</v>
      </c>
      <c r="N1620" s="3" t="s">
        <v>141</v>
      </c>
      <c r="O1620" s="3">
        <v>59</v>
      </c>
    </row>
    <row r="1621" spans="1:16" x14ac:dyDescent="0.25">
      <c r="A1621" s="3" t="s">
        <v>3613</v>
      </c>
      <c r="B1621" s="3" t="s">
        <v>124</v>
      </c>
      <c r="C1621" s="3" t="s">
        <v>11</v>
      </c>
      <c r="D1621" s="3" t="s">
        <v>125</v>
      </c>
      <c r="E1621" s="3" t="s">
        <v>126</v>
      </c>
      <c r="F1621" s="3" t="s">
        <v>127</v>
      </c>
      <c r="G1621" s="3">
        <v>1684298</v>
      </c>
      <c r="H1621" s="3">
        <v>1684918</v>
      </c>
      <c r="I1621" s="3" t="s">
        <v>128</v>
      </c>
      <c r="J1621" s="3">
        <v>621</v>
      </c>
      <c r="K1621" s="3" t="s">
        <v>129</v>
      </c>
      <c r="L1621" s="3" t="s">
        <v>130</v>
      </c>
      <c r="M1621" s="3" t="s">
        <v>3614</v>
      </c>
      <c r="N1621" s="3" t="s">
        <v>141</v>
      </c>
      <c r="O1621" s="3">
        <v>206</v>
      </c>
    </row>
    <row r="1622" spans="1:16" x14ac:dyDescent="0.25">
      <c r="A1622" s="3" t="s">
        <v>3615</v>
      </c>
      <c r="B1622" s="3" t="s">
        <v>124</v>
      </c>
      <c r="C1622" s="3" t="s">
        <v>11</v>
      </c>
      <c r="D1622" s="3" t="s">
        <v>125</v>
      </c>
      <c r="E1622" s="3" t="s">
        <v>126</v>
      </c>
      <c r="F1622" s="3" t="s">
        <v>127</v>
      </c>
      <c r="G1622" s="3">
        <v>1685211</v>
      </c>
      <c r="H1622" s="3">
        <v>1685522</v>
      </c>
      <c r="I1622" s="3" t="s">
        <v>128</v>
      </c>
      <c r="J1622" s="3">
        <v>312</v>
      </c>
      <c r="K1622" s="3" t="s">
        <v>129</v>
      </c>
      <c r="L1622" s="3" t="s">
        <v>130</v>
      </c>
      <c r="M1622" s="3" t="s">
        <v>3616</v>
      </c>
      <c r="N1622" s="3" t="s">
        <v>141</v>
      </c>
      <c r="O1622" s="3">
        <v>103</v>
      </c>
    </row>
    <row r="1623" spans="1:16" x14ac:dyDescent="0.25">
      <c r="A1623" s="3" t="s">
        <v>3617</v>
      </c>
      <c r="B1623" s="3" t="s">
        <v>124</v>
      </c>
      <c r="C1623" s="3" t="s">
        <v>11</v>
      </c>
      <c r="D1623" s="3" t="s">
        <v>125</v>
      </c>
      <c r="E1623" s="3" t="s">
        <v>126</v>
      </c>
      <c r="F1623" s="3" t="s">
        <v>127</v>
      </c>
      <c r="G1623" s="3">
        <v>1685842</v>
      </c>
      <c r="H1623" s="3">
        <v>1686477</v>
      </c>
      <c r="I1623" s="3" t="s">
        <v>128</v>
      </c>
      <c r="J1623" s="3">
        <v>636</v>
      </c>
      <c r="K1623" s="3" t="s">
        <v>129</v>
      </c>
      <c r="L1623" s="3" t="s">
        <v>130</v>
      </c>
      <c r="M1623" s="3" t="s">
        <v>3618</v>
      </c>
      <c r="N1623" s="3" t="s">
        <v>141</v>
      </c>
      <c r="O1623" s="3">
        <v>211</v>
      </c>
    </row>
    <row r="1624" spans="1:16" x14ac:dyDescent="0.25">
      <c r="A1624" s="3" t="s">
        <v>3619</v>
      </c>
      <c r="B1624" s="3" t="s">
        <v>124</v>
      </c>
      <c r="C1624" s="3" t="s">
        <v>11</v>
      </c>
      <c r="D1624" s="3" t="s">
        <v>125</v>
      </c>
      <c r="E1624" s="3" t="s">
        <v>126</v>
      </c>
      <c r="F1624" s="3" t="s">
        <v>127</v>
      </c>
      <c r="G1624" s="3">
        <v>1686446</v>
      </c>
      <c r="H1624" s="3">
        <v>1690033</v>
      </c>
      <c r="I1624" s="3" t="s">
        <v>128</v>
      </c>
      <c r="J1624" s="3">
        <v>3588</v>
      </c>
      <c r="K1624" s="3" t="s">
        <v>129</v>
      </c>
      <c r="L1624" s="3" t="s">
        <v>130</v>
      </c>
      <c r="M1624" s="3" t="s">
        <v>3620</v>
      </c>
      <c r="N1624" s="3" t="s">
        <v>3621</v>
      </c>
      <c r="O1624" s="3">
        <v>1195</v>
      </c>
    </row>
    <row r="1625" spans="1:16" x14ac:dyDescent="0.25">
      <c r="A1625" s="3" t="s">
        <v>3622</v>
      </c>
      <c r="B1625" s="3" t="s">
        <v>124</v>
      </c>
      <c r="C1625" s="3" t="s">
        <v>11</v>
      </c>
      <c r="D1625" s="3" t="s">
        <v>125</v>
      </c>
      <c r="E1625" s="3" t="s">
        <v>126</v>
      </c>
      <c r="F1625" s="3" t="s">
        <v>127</v>
      </c>
      <c r="G1625" s="3">
        <v>1690049</v>
      </c>
      <c r="H1625" s="3">
        <v>1690960</v>
      </c>
      <c r="I1625" s="3" t="s">
        <v>159</v>
      </c>
      <c r="J1625" s="3">
        <v>912</v>
      </c>
      <c r="K1625" s="3" t="s">
        <v>129</v>
      </c>
      <c r="L1625" s="3" t="s">
        <v>130</v>
      </c>
      <c r="M1625" s="3" t="s">
        <v>3623</v>
      </c>
      <c r="N1625" s="3" t="s">
        <v>837</v>
      </c>
      <c r="O1625" s="3">
        <v>303</v>
      </c>
    </row>
    <row r="1626" spans="1:16" x14ac:dyDescent="0.25">
      <c r="A1626" s="3" t="s">
        <v>3624</v>
      </c>
      <c r="B1626" s="3" t="s">
        <v>124</v>
      </c>
      <c r="C1626" s="3" t="s">
        <v>11</v>
      </c>
      <c r="D1626" s="3" t="s">
        <v>125</v>
      </c>
      <c r="E1626" s="3" t="s">
        <v>126</v>
      </c>
      <c r="F1626" s="3" t="s">
        <v>127</v>
      </c>
      <c r="G1626" s="3">
        <v>1691115</v>
      </c>
      <c r="H1626" s="3">
        <v>1691354</v>
      </c>
      <c r="I1626" s="3" t="s">
        <v>159</v>
      </c>
      <c r="J1626" s="3">
        <v>240</v>
      </c>
      <c r="K1626" s="3" t="s">
        <v>129</v>
      </c>
      <c r="L1626" s="3" t="s">
        <v>130</v>
      </c>
      <c r="M1626" s="3" t="s">
        <v>3625</v>
      </c>
      <c r="N1626" s="3" t="s">
        <v>141</v>
      </c>
      <c r="O1626" s="3">
        <v>79</v>
      </c>
    </row>
    <row r="1627" spans="1:16" x14ac:dyDescent="0.25">
      <c r="A1627" s="3" t="s">
        <v>3626</v>
      </c>
      <c r="B1627" s="3" t="s">
        <v>124</v>
      </c>
      <c r="C1627" s="3" t="s">
        <v>11</v>
      </c>
      <c r="D1627" s="3" t="s">
        <v>125</v>
      </c>
      <c r="E1627" s="3" t="s">
        <v>126</v>
      </c>
      <c r="F1627" s="3" t="s">
        <v>127</v>
      </c>
      <c r="G1627" s="3">
        <v>1691351</v>
      </c>
      <c r="H1627" s="3">
        <v>1694257</v>
      </c>
      <c r="I1627" s="3" t="s">
        <v>159</v>
      </c>
      <c r="J1627" s="3">
        <v>2907</v>
      </c>
      <c r="K1627" s="3" t="s">
        <v>129</v>
      </c>
      <c r="L1627" s="3" t="s">
        <v>130</v>
      </c>
      <c r="M1627" s="3" t="s">
        <v>3627</v>
      </c>
      <c r="N1627" s="3" t="s">
        <v>141</v>
      </c>
      <c r="O1627" s="3">
        <v>968</v>
      </c>
    </row>
    <row r="1628" spans="1:16" x14ac:dyDescent="0.25">
      <c r="A1628" s="3" t="s">
        <v>3628</v>
      </c>
      <c r="B1628" s="3" t="s">
        <v>124</v>
      </c>
      <c r="C1628" s="3" t="s">
        <v>11</v>
      </c>
      <c r="D1628" s="3" t="s">
        <v>125</v>
      </c>
      <c r="E1628" s="3" t="s">
        <v>126</v>
      </c>
      <c r="F1628" s="3" t="s">
        <v>127</v>
      </c>
      <c r="G1628" s="3">
        <v>1697179</v>
      </c>
      <c r="H1628" s="3">
        <v>1697751</v>
      </c>
      <c r="I1628" s="3" t="s">
        <v>128</v>
      </c>
      <c r="J1628" s="3">
        <v>573</v>
      </c>
      <c r="K1628" s="3" t="s">
        <v>129</v>
      </c>
      <c r="L1628" s="3" t="s">
        <v>130</v>
      </c>
      <c r="M1628" s="3" t="s">
        <v>3629</v>
      </c>
      <c r="N1628" s="3" t="s">
        <v>141</v>
      </c>
      <c r="O1628" s="3">
        <v>190</v>
      </c>
    </row>
    <row r="1629" spans="1:16" x14ac:dyDescent="0.25">
      <c r="A1629" s="3" t="s">
        <v>3630</v>
      </c>
      <c r="B1629" s="3" t="s">
        <v>124</v>
      </c>
      <c r="C1629" s="3" t="s">
        <v>11</v>
      </c>
      <c r="D1629" s="3" t="s">
        <v>125</v>
      </c>
      <c r="E1629" s="3" t="s">
        <v>126</v>
      </c>
      <c r="F1629" s="3" t="s">
        <v>127</v>
      </c>
      <c r="G1629" s="3">
        <v>1697802</v>
      </c>
      <c r="H1629" s="3">
        <v>1698530</v>
      </c>
      <c r="I1629" s="3" t="s">
        <v>159</v>
      </c>
      <c r="J1629" s="3">
        <v>729</v>
      </c>
      <c r="K1629" s="3" t="s">
        <v>129</v>
      </c>
      <c r="L1629" s="3" t="s">
        <v>130</v>
      </c>
      <c r="M1629" s="3" t="s">
        <v>3631</v>
      </c>
      <c r="N1629" s="3" t="s">
        <v>141</v>
      </c>
      <c r="O1629" s="3">
        <v>242</v>
      </c>
    </row>
    <row r="1630" spans="1:16" x14ac:dyDescent="0.25">
      <c r="A1630" s="3" t="s">
        <v>3632</v>
      </c>
      <c r="B1630" s="3" t="s">
        <v>124</v>
      </c>
      <c r="C1630" s="3" t="s">
        <v>11</v>
      </c>
      <c r="D1630" s="3" t="s">
        <v>125</v>
      </c>
      <c r="E1630" s="3" t="s">
        <v>126</v>
      </c>
      <c r="F1630" s="3" t="s">
        <v>127</v>
      </c>
      <c r="G1630" s="3">
        <v>1698905</v>
      </c>
      <c r="H1630" s="3">
        <v>1699474</v>
      </c>
      <c r="I1630" s="3" t="s">
        <v>159</v>
      </c>
      <c r="J1630" s="3">
        <v>570</v>
      </c>
      <c r="K1630" s="3" t="s">
        <v>129</v>
      </c>
      <c r="L1630" s="3" t="s">
        <v>130</v>
      </c>
      <c r="M1630" s="3" t="s">
        <v>3633</v>
      </c>
      <c r="N1630" s="3" t="s">
        <v>3634</v>
      </c>
      <c r="O1630" s="3">
        <v>189</v>
      </c>
    </row>
    <row r="1631" spans="1:16" x14ac:dyDescent="0.25">
      <c r="A1631" s="3" t="s">
        <v>3635</v>
      </c>
      <c r="B1631" s="3" t="s">
        <v>124</v>
      </c>
      <c r="C1631" s="3" t="s">
        <v>11</v>
      </c>
      <c r="D1631" s="3" t="s">
        <v>125</v>
      </c>
      <c r="E1631" s="3" t="s">
        <v>126</v>
      </c>
      <c r="F1631" s="3" t="s">
        <v>127</v>
      </c>
      <c r="G1631" s="3">
        <v>1699471</v>
      </c>
      <c r="H1631" s="3">
        <v>1701321</v>
      </c>
      <c r="I1631" s="3" t="s">
        <v>159</v>
      </c>
      <c r="J1631" s="3">
        <v>1851</v>
      </c>
      <c r="K1631" s="3" t="s">
        <v>129</v>
      </c>
      <c r="L1631" s="3" t="s">
        <v>130</v>
      </c>
      <c r="M1631" s="3" t="s">
        <v>3636</v>
      </c>
      <c r="N1631" s="3" t="s">
        <v>3637</v>
      </c>
      <c r="O1631" s="3">
        <v>616</v>
      </c>
    </row>
    <row r="1632" spans="1:16" x14ac:dyDescent="0.25">
      <c r="A1632" s="3" t="s">
        <v>3638</v>
      </c>
      <c r="B1632" s="3" t="s">
        <v>124</v>
      </c>
      <c r="C1632" s="3" t="s">
        <v>11</v>
      </c>
      <c r="D1632" s="3" t="s">
        <v>125</v>
      </c>
      <c r="E1632" s="3" t="s">
        <v>126</v>
      </c>
      <c r="F1632" s="3" t="s">
        <v>127</v>
      </c>
      <c r="G1632" s="3">
        <v>1701381</v>
      </c>
      <c r="H1632" s="3">
        <v>1701620</v>
      </c>
      <c r="I1632" s="3" t="s">
        <v>159</v>
      </c>
      <c r="J1632" s="3">
        <v>240</v>
      </c>
      <c r="K1632" s="3" t="s">
        <v>129</v>
      </c>
      <c r="L1632" s="3" t="s">
        <v>130</v>
      </c>
      <c r="M1632" s="3" t="s">
        <v>3639</v>
      </c>
      <c r="N1632" s="3" t="s">
        <v>3640</v>
      </c>
      <c r="O1632" s="3">
        <v>79</v>
      </c>
    </row>
    <row r="1633" spans="1:16" x14ac:dyDescent="0.25">
      <c r="A1633" s="3" t="s">
        <v>3641</v>
      </c>
      <c r="B1633" s="3" t="s">
        <v>124</v>
      </c>
      <c r="C1633" s="3" t="s">
        <v>70</v>
      </c>
      <c r="D1633" s="3" t="s">
        <v>125</v>
      </c>
      <c r="E1633" s="3" t="s">
        <v>126</v>
      </c>
      <c r="F1633" s="3" t="s">
        <v>127</v>
      </c>
      <c r="G1633" s="3">
        <v>1702136</v>
      </c>
      <c r="H1633" s="3">
        <v>1702334</v>
      </c>
      <c r="I1633" s="3" t="s">
        <v>128</v>
      </c>
      <c r="J1633" s="3">
        <v>199</v>
      </c>
      <c r="K1633" s="3" t="e">
        <v>#N/A</v>
      </c>
      <c r="L1633" s="3" t="e">
        <v>#N/A</v>
      </c>
      <c r="M1633" s="3" t="e">
        <v>#N/A</v>
      </c>
      <c r="N1633" s="3" t="e">
        <v>#N/A</v>
      </c>
      <c r="O1633" s="3" t="e">
        <v>#N/A</v>
      </c>
      <c r="P1633" s="3" t="e">
        <v>#N/A</v>
      </c>
    </row>
    <row r="1634" spans="1:16" x14ac:dyDescent="0.25">
      <c r="A1634" s="3" t="s">
        <v>3642</v>
      </c>
      <c r="B1634" s="3" t="s">
        <v>124</v>
      </c>
      <c r="C1634" s="3" t="s">
        <v>70</v>
      </c>
      <c r="D1634" s="3" t="s">
        <v>125</v>
      </c>
      <c r="E1634" s="3" t="s">
        <v>126</v>
      </c>
      <c r="F1634" s="3" t="s">
        <v>127</v>
      </c>
      <c r="G1634" s="3">
        <v>1702873</v>
      </c>
      <c r="H1634" s="3">
        <v>1703229</v>
      </c>
      <c r="I1634" s="3" t="s">
        <v>128</v>
      </c>
      <c r="J1634" s="3">
        <v>357</v>
      </c>
      <c r="K1634" s="3" t="s">
        <v>129</v>
      </c>
      <c r="L1634" s="3" t="s">
        <v>337</v>
      </c>
      <c r="N1634" s="3" t="s">
        <v>2208</v>
      </c>
      <c r="O1634" s="3">
        <v>0</v>
      </c>
      <c r="P1634" s="3" t="s">
        <v>339</v>
      </c>
    </row>
    <row r="1635" spans="1:16" x14ac:dyDescent="0.25">
      <c r="A1635" s="3" t="s">
        <v>3643</v>
      </c>
      <c r="B1635" s="3" t="s">
        <v>124</v>
      </c>
      <c r="C1635" s="3" t="s">
        <v>11</v>
      </c>
      <c r="D1635" s="3" t="s">
        <v>125</v>
      </c>
      <c r="E1635" s="3" t="s">
        <v>126</v>
      </c>
      <c r="F1635" s="3" t="s">
        <v>127</v>
      </c>
      <c r="G1635" s="3">
        <v>1703571</v>
      </c>
      <c r="H1635" s="3">
        <v>1703912</v>
      </c>
      <c r="I1635" s="3" t="s">
        <v>159</v>
      </c>
      <c r="J1635" s="3">
        <v>342</v>
      </c>
      <c r="K1635" s="3" t="s">
        <v>129</v>
      </c>
      <c r="L1635" s="3" t="s">
        <v>130</v>
      </c>
      <c r="M1635" s="3" t="s">
        <v>8461</v>
      </c>
      <c r="N1635" s="3" t="s">
        <v>141</v>
      </c>
      <c r="O1635" s="3">
        <v>113</v>
      </c>
    </row>
    <row r="1636" spans="1:16" x14ac:dyDescent="0.25">
      <c r="A1636" s="3" t="s">
        <v>3644</v>
      </c>
      <c r="B1636" s="3" t="s">
        <v>124</v>
      </c>
      <c r="C1636" s="3" t="s">
        <v>11</v>
      </c>
      <c r="D1636" s="3" t="s">
        <v>125</v>
      </c>
      <c r="E1636" s="3" t="s">
        <v>126</v>
      </c>
      <c r="F1636" s="3" t="s">
        <v>127</v>
      </c>
      <c r="G1636" s="3">
        <v>1704281</v>
      </c>
      <c r="H1636" s="3">
        <v>1705705</v>
      </c>
      <c r="I1636" s="3" t="s">
        <v>128</v>
      </c>
      <c r="J1636" s="3">
        <v>1425</v>
      </c>
      <c r="K1636" s="3" t="s">
        <v>129</v>
      </c>
      <c r="L1636" s="3" t="s">
        <v>130</v>
      </c>
      <c r="M1636" s="3" t="s">
        <v>3645</v>
      </c>
      <c r="N1636" s="3" t="s">
        <v>200</v>
      </c>
      <c r="O1636" s="3">
        <v>474</v>
      </c>
    </row>
    <row r="1637" spans="1:16" x14ac:dyDescent="0.25">
      <c r="A1637" s="3" t="s">
        <v>3646</v>
      </c>
      <c r="B1637" s="3" t="s">
        <v>124</v>
      </c>
      <c r="C1637" s="3" t="s">
        <v>11</v>
      </c>
      <c r="D1637" s="3" t="s">
        <v>125</v>
      </c>
      <c r="E1637" s="3" t="s">
        <v>126</v>
      </c>
      <c r="F1637" s="3" t="s">
        <v>127</v>
      </c>
      <c r="G1637" s="3">
        <v>1705766</v>
      </c>
      <c r="H1637" s="3">
        <v>1706677</v>
      </c>
      <c r="I1637" s="3" t="s">
        <v>128</v>
      </c>
      <c r="J1637" s="3">
        <v>912</v>
      </c>
      <c r="K1637" s="3" t="s">
        <v>129</v>
      </c>
      <c r="L1637" s="3" t="s">
        <v>130</v>
      </c>
      <c r="M1637" s="3" t="s">
        <v>3647</v>
      </c>
      <c r="N1637" s="3" t="s">
        <v>413</v>
      </c>
      <c r="O1637" s="3">
        <v>303</v>
      </c>
    </row>
    <row r="1638" spans="1:16" x14ac:dyDescent="0.25">
      <c r="A1638" s="3" t="s">
        <v>3648</v>
      </c>
      <c r="B1638" s="3" t="s">
        <v>124</v>
      </c>
      <c r="C1638" s="3" t="s">
        <v>11</v>
      </c>
      <c r="D1638" s="3" t="s">
        <v>125</v>
      </c>
      <c r="E1638" s="3" t="s">
        <v>126</v>
      </c>
      <c r="F1638" s="3" t="s">
        <v>127</v>
      </c>
      <c r="G1638" s="3">
        <v>1707385</v>
      </c>
      <c r="H1638" s="3">
        <v>1708311</v>
      </c>
      <c r="I1638" s="3" t="s">
        <v>128</v>
      </c>
      <c r="J1638" s="3">
        <v>927</v>
      </c>
      <c r="K1638" s="3" t="s">
        <v>129</v>
      </c>
      <c r="L1638" s="3" t="s">
        <v>130</v>
      </c>
      <c r="M1638" s="3" t="s">
        <v>3649</v>
      </c>
      <c r="N1638" s="3" t="s">
        <v>413</v>
      </c>
      <c r="O1638" s="3">
        <v>308</v>
      </c>
    </row>
    <row r="1639" spans="1:16" x14ac:dyDescent="0.25">
      <c r="A1639" s="3" t="s">
        <v>3650</v>
      </c>
      <c r="B1639" s="3" t="s">
        <v>124</v>
      </c>
      <c r="C1639" s="3" t="s">
        <v>11</v>
      </c>
      <c r="D1639" s="3" t="s">
        <v>125</v>
      </c>
      <c r="E1639" s="3" t="s">
        <v>126</v>
      </c>
      <c r="F1639" s="3" t="s">
        <v>127</v>
      </c>
      <c r="G1639" s="3">
        <v>1708338</v>
      </c>
      <c r="H1639" s="3">
        <v>1709558</v>
      </c>
      <c r="I1639" s="3" t="s">
        <v>128</v>
      </c>
      <c r="J1639" s="3">
        <v>1221</v>
      </c>
      <c r="K1639" s="3" t="s">
        <v>129</v>
      </c>
      <c r="L1639" s="3" t="s">
        <v>130</v>
      </c>
      <c r="M1639" s="3" t="s">
        <v>3651</v>
      </c>
      <c r="N1639" s="3" t="s">
        <v>141</v>
      </c>
      <c r="O1639" s="3">
        <v>406</v>
      </c>
    </row>
    <row r="1640" spans="1:16" x14ac:dyDescent="0.25">
      <c r="A1640" s="3" t="s">
        <v>3652</v>
      </c>
      <c r="B1640" s="3" t="s">
        <v>124</v>
      </c>
      <c r="C1640" s="3" t="s">
        <v>11</v>
      </c>
      <c r="D1640" s="3" t="s">
        <v>125</v>
      </c>
      <c r="E1640" s="3" t="s">
        <v>126</v>
      </c>
      <c r="F1640" s="3" t="s">
        <v>127</v>
      </c>
      <c r="G1640" s="3">
        <v>1709542</v>
      </c>
      <c r="H1640" s="3">
        <v>1710612</v>
      </c>
      <c r="I1640" s="3" t="s">
        <v>159</v>
      </c>
      <c r="J1640" s="3">
        <v>1071</v>
      </c>
      <c r="K1640" s="3" t="s">
        <v>129</v>
      </c>
      <c r="L1640" s="3" t="s">
        <v>130</v>
      </c>
      <c r="M1640" s="3" t="s">
        <v>3653</v>
      </c>
      <c r="N1640" s="3" t="s">
        <v>141</v>
      </c>
      <c r="O1640" s="3">
        <v>356</v>
      </c>
    </row>
    <row r="1641" spans="1:16" x14ac:dyDescent="0.25">
      <c r="A1641" s="3" t="s">
        <v>3654</v>
      </c>
      <c r="B1641" s="3" t="s">
        <v>124</v>
      </c>
      <c r="C1641" s="3" t="s">
        <v>11</v>
      </c>
      <c r="D1641" s="3" t="s">
        <v>125</v>
      </c>
      <c r="E1641" s="3" t="s">
        <v>126</v>
      </c>
      <c r="F1641" s="3" t="s">
        <v>127</v>
      </c>
      <c r="G1641" s="3">
        <v>1710753</v>
      </c>
      <c r="H1641" s="3">
        <v>1711736</v>
      </c>
      <c r="I1641" s="3" t="s">
        <v>159</v>
      </c>
      <c r="J1641" s="3">
        <v>984</v>
      </c>
      <c r="K1641" s="3" t="s">
        <v>129</v>
      </c>
      <c r="L1641" s="3" t="s">
        <v>130</v>
      </c>
      <c r="M1641" s="3" t="s">
        <v>8365</v>
      </c>
      <c r="N1641" s="3" t="s">
        <v>1887</v>
      </c>
      <c r="O1641" s="3">
        <v>327</v>
      </c>
    </row>
    <row r="1642" spans="1:16" x14ac:dyDescent="0.25">
      <c r="A1642" s="3" t="s">
        <v>3655</v>
      </c>
      <c r="B1642" s="3" t="s">
        <v>124</v>
      </c>
      <c r="C1642" s="3" t="s">
        <v>11</v>
      </c>
      <c r="D1642" s="3" t="s">
        <v>125</v>
      </c>
      <c r="E1642" s="3" t="s">
        <v>126</v>
      </c>
      <c r="F1642" s="3" t="s">
        <v>127</v>
      </c>
      <c r="G1642" s="3">
        <v>1711845</v>
      </c>
      <c r="H1642" s="3">
        <v>1712234</v>
      </c>
      <c r="I1642" s="3" t="s">
        <v>128</v>
      </c>
      <c r="J1642" s="3">
        <v>390</v>
      </c>
      <c r="K1642" s="3" t="s">
        <v>129</v>
      </c>
      <c r="L1642" s="3" t="s">
        <v>130</v>
      </c>
      <c r="M1642" s="3" t="s">
        <v>3656</v>
      </c>
      <c r="N1642" s="3" t="s">
        <v>141</v>
      </c>
      <c r="O1642" s="3">
        <v>129</v>
      </c>
    </row>
    <row r="1643" spans="1:16" x14ac:dyDescent="0.25">
      <c r="A1643" s="3" t="s">
        <v>3657</v>
      </c>
      <c r="B1643" s="3" t="s">
        <v>124</v>
      </c>
      <c r="C1643" s="3" t="s">
        <v>11</v>
      </c>
      <c r="D1643" s="3" t="s">
        <v>125</v>
      </c>
      <c r="E1643" s="3" t="s">
        <v>126</v>
      </c>
      <c r="F1643" s="3" t="s">
        <v>127</v>
      </c>
      <c r="G1643" s="3">
        <v>1712362</v>
      </c>
      <c r="H1643" s="3">
        <v>1712913</v>
      </c>
      <c r="I1643" s="3" t="s">
        <v>128</v>
      </c>
      <c r="J1643" s="3">
        <v>552</v>
      </c>
      <c r="K1643" s="3" t="s">
        <v>129</v>
      </c>
      <c r="L1643" s="3" t="s">
        <v>130</v>
      </c>
      <c r="M1643" s="3" t="s">
        <v>3658</v>
      </c>
      <c r="N1643" s="3" t="s">
        <v>141</v>
      </c>
      <c r="O1643" s="3">
        <v>183</v>
      </c>
    </row>
    <row r="1644" spans="1:16" x14ac:dyDescent="0.25">
      <c r="A1644" s="3" t="s">
        <v>3659</v>
      </c>
      <c r="B1644" s="3" t="s">
        <v>124</v>
      </c>
      <c r="C1644" s="3" t="s">
        <v>11</v>
      </c>
      <c r="D1644" s="3" t="s">
        <v>125</v>
      </c>
      <c r="E1644" s="3" t="s">
        <v>126</v>
      </c>
      <c r="F1644" s="3" t="s">
        <v>127</v>
      </c>
      <c r="G1644" s="3">
        <v>1712885</v>
      </c>
      <c r="H1644" s="3">
        <v>1713337</v>
      </c>
      <c r="I1644" s="3" t="s">
        <v>128</v>
      </c>
      <c r="J1644" s="3">
        <v>453</v>
      </c>
      <c r="K1644" s="3" t="s">
        <v>129</v>
      </c>
      <c r="L1644" s="3" t="s">
        <v>130</v>
      </c>
      <c r="M1644" s="3" t="s">
        <v>3660</v>
      </c>
      <c r="N1644" s="3" t="s">
        <v>141</v>
      </c>
      <c r="O1644" s="3">
        <v>150</v>
      </c>
    </row>
    <row r="1645" spans="1:16" x14ac:dyDescent="0.25">
      <c r="A1645" s="3" t="s">
        <v>3661</v>
      </c>
      <c r="B1645" s="3" t="s">
        <v>124</v>
      </c>
      <c r="C1645" s="3" t="s">
        <v>11</v>
      </c>
      <c r="D1645" s="3" t="s">
        <v>125</v>
      </c>
      <c r="E1645" s="3" t="s">
        <v>126</v>
      </c>
      <c r="F1645" s="3" t="s">
        <v>127</v>
      </c>
      <c r="G1645" s="3">
        <v>1713409</v>
      </c>
      <c r="H1645" s="3">
        <v>1714191</v>
      </c>
      <c r="I1645" s="3" t="s">
        <v>128</v>
      </c>
      <c r="J1645" s="3">
        <v>783</v>
      </c>
      <c r="K1645" s="3" t="s">
        <v>129</v>
      </c>
      <c r="L1645" s="3" t="s">
        <v>130</v>
      </c>
      <c r="M1645" s="3" t="s">
        <v>3662</v>
      </c>
      <c r="N1645" s="3" t="s">
        <v>141</v>
      </c>
      <c r="O1645" s="3">
        <v>260</v>
      </c>
    </row>
    <row r="1646" spans="1:16" x14ac:dyDescent="0.25">
      <c r="A1646" s="3" t="s">
        <v>3663</v>
      </c>
      <c r="B1646" s="3" t="s">
        <v>124</v>
      </c>
      <c r="C1646" s="3" t="s">
        <v>11</v>
      </c>
      <c r="D1646" s="3" t="s">
        <v>125</v>
      </c>
      <c r="E1646" s="3" t="s">
        <v>126</v>
      </c>
      <c r="F1646" s="3" t="s">
        <v>127</v>
      </c>
      <c r="G1646" s="3">
        <v>1714374</v>
      </c>
      <c r="H1646" s="3">
        <v>1714811</v>
      </c>
      <c r="I1646" s="3" t="s">
        <v>159</v>
      </c>
      <c r="J1646" s="3">
        <v>438</v>
      </c>
      <c r="K1646" s="3" t="s">
        <v>129</v>
      </c>
      <c r="L1646" s="3" t="s">
        <v>130</v>
      </c>
      <c r="M1646" s="3" t="s">
        <v>3664</v>
      </c>
      <c r="N1646" s="3" t="s">
        <v>3665</v>
      </c>
      <c r="O1646" s="3">
        <v>145</v>
      </c>
    </row>
    <row r="1647" spans="1:16" x14ac:dyDescent="0.25">
      <c r="A1647" s="3" t="s">
        <v>3666</v>
      </c>
      <c r="B1647" s="3" t="s">
        <v>124</v>
      </c>
      <c r="C1647" s="3" t="s">
        <v>11</v>
      </c>
      <c r="D1647" s="3" t="s">
        <v>125</v>
      </c>
      <c r="E1647" s="3" t="s">
        <v>126</v>
      </c>
      <c r="F1647" s="3" t="s">
        <v>127</v>
      </c>
      <c r="G1647" s="3">
        <v>1715074</v>
      </c>
      <c r="H1647" s="3">
        <v>1715739</v>
      </c>
      <c r="I1647" s="3" t="s">
        <v>159</v>
      </c>
      <c r="J1647" s="3">
        <v>666</v>
      </c>
      <c r="K1647" s="3" t="s">
        <v>129</v>
      </c>
      <c r="L1647" s="3" t="s">
        <v>130</v>
      </c>
      <c r="M1647" s="3" t="s">
        <v>3667</v>
      </c>
      <c r="N1647" s="3" t="s">
        <v>141</v>
      </c>
      <c r="O1647" s="3">
        <v>221</v>
      </c>
    </row>
    <row r="1648" spans="1:16" x14ac:dyDescent="0.25">
      <c r="A1648" s="3" t="s">
        <v>3668</v>
      </c>
      <c r="B1648" s="3" t="s">
        <v>124</v>
      </c>
      <c r="C1648" s="3" t="s">
        <v>11</v>
      </c>
      <c r="D1648" s="3" t="s">
        <v>125</v>
      </c>
      <c r="E1648" s="3" t="s">
        <v>126</v>
      </c>
      <c r="F1648" s="3" t="s">
        <v>127</v>
      </c>
      <c r="G1648" s="3">
        <v>1716249</v>
      </c>
      <c r="H1648" s="3">
        <v>1717445</v>
      </c>
      <c r="I1648" s="3" t="s">
        <v>159</v>
      </c>
      <c r="J1648" s="3">
        <v>1197</v>
      </c>
      <c r="K1648" s="3" t="s">
        <v>129</v>
      </c>
      <c r="L1648" s="3" t="s">
        <v>130</v>
      </c>
      <c r="M1648" s="3" t="s">
        <v>3669</v>
      </c>
      <c r="N1648" s="3" t="s">
        <v>141</v>
      </c>
      <c r="O1648" s="3">
        <v>398</v>
      </c>
    </row>
    <row r="1649" spans="1:15" x14ac:dyDescent="0.25">
      <c r="A1649" s="3" t="s">
        <v>3670</v>
      </c>
      <c r="B1649" s="3" t="s">
        <v>124</v>
      </c>
      <c r="C1649" s="3" t="s">
        <v>11</v>
      </c>
      <c r="D1649" s="3" t="s">
        <v>125</v>
      </c>
      <c r="E1649" s="3" t="s">
        <v>126</v>
      </c>
      <c r="F1649" s="3" t="s">
        <v>127</v>
      </c>
      <c r="G1649" s="3">
        <v>1718359</v>
      </c>
      <c r="H1649" s="3">
        <v>1719516</v>
      </c>
      <c r="I1649" s="3" t="s">
        <v>128</v>
      </c>
      <c r="J1649" s="3">
        <v>1158</v>
      </c>
      <c r="K1649" s="3" t="s">
        <v>129</v>
      </c>
      <c r="L1649" s="3" t="s">
        <v>130</v>
      </c>
      <c r="M1649" s="3" t="s">
        <v>8462</v>
      </c>
      <c r="N1649" s="3" t="s">
        <v>1546</v>
      </c>
      <c r="O1649" s="3">
        <v>385</v>
      </c>
    </row>
    <row r="1650" spans="1:15" x14ac:dyDescent="0.25">
      <c r="A1650" s="3" t="s">
        <v>3671</v>
      </c>
      <c r="B1650" s="3" t="s">
        <v>124</v>
      </c>
      <c r="C1650" s="3" t="s">
        <v>11</v>
      </c>
      <c r="D1650" s="3" t="s">
        <v>125</v>
      </c>
      <c r="E1650" s="3" t="s">
        <v>126</v>
      </c>
      <c r="F1650" s="3" t="s">
        <v>127</v>
      </c>
      <c r="G1650" s="3">
        <v>1719723</v>
      </c>
      <c r="H1650" s="3">
        <v>1721021</v>
      </c>
      <c r="I1650" s="3" t="s">
        <v>128</v>
      </c>
      <c r="J1650" s="3">
        <v>1299</v>
      </c>
      <c r="K1650" s="3" t="s">
        <v>129</v>
      </c>
      <c r="L1650" s="3" t="s">
        <v>130</v>
      </c>
      <c r="M1650" s="3" t="s">
        <v>3672</v>
      </c>
      <c r="N1650" s="3" t="s">
        <v>255</v>
      </c>
      <c r="O1650" s="3">
        <v>432</v>
      </c>
    </row>
    <row r="1651" spans="1:15" x14ac:dyDescent="0.25">
      <c r="A1651" s="3" t="s">
        <v>3673</v>
      </c>
      <c r="B1651" s="3" t="s">
        <v>124</v>
      </c>
      <c r="C1651" s="3" t="s">
        <v>11</v>
      </c>
      <c r="D1651" s="3" t="s">
        <v>125</v>
      </c>
      <c r="E1651" s="3" t="s">
        <v>126</v>
      </c>
      <c r="F1651" s="3" t="s">
        <v>127</v>
      </c>
      <c r="G1651" s="3">
        <v>1721307</v>
      </c>
      <c r="H1651" s="3">
        <v>1722248</v>
      </c>
      <c r="I1651" s="3" t="s">
        <v>128</v>
      </c>
      <c r="J1651" s="3">
        <v>942</v>
      </c>
      <c r="K1651" s="3" t="s">
        <v>129</v>
      </c>
      <c r="L1651" s="3" t="s">
        <v>130</v>
      </c>
      <c r="M1651" s="3" t="s">
        <v>3674</v>
      </c>
      <c r="N1651" s="3" t="s">
        <v>141</v>
      </c>
      <c r="O1651" s="3">
        <v>313</v>
      </c>
    </row>
    <row r="1652" spans="1:15" x14ac:dyDescent="0.25">
      <c r="A1652" s="3" t="s">
        <v>3675</v>
      </c>
      <c r="B1652" s="3" t="s">
        <v>124</v>
      </c>
      <c r="C1652" s="3" t="s">
        <v>11</v>
      </c>
      <c r="D1652" s="3" t="s">
        <v>125</v>
      </c>
      <c r="E1652" s="3" t="s">
        <v>126</v>
      </c>
      <c r="F1652" s="3" t="s">
        <v>127</v>
      </c>
      <c r="G1652" s="3">
        <v>1722681</v>
      </c>
      <c r="H1652" s="3">
        <v>1724330</v>
      </c>
      <c r="I1652" s="3" t="s">
        <v>159</v>
      </c>
      <c r="J1652" s="3">
        <v>1650</v>
      </c>
      <c r="K1652" s="3" t="s">
        <v>129</v>
      </c>
      <c r="L1652" s="3" t="s">
        <v>130</v>
      </c>
      <c r="M1652" s="3" t="s">
        <v>3676</v>
      </c>
      <c r="N1652" s="3" t="s">
        <v>141</v>
      </c>
      <c r="O1652" s="3">
        <v>549</v>
      </c>
    </row>
    <row r="1653" spans="1:15" x14ac:dyDescent="0.25">
      <c r="A1653" s="3" t="s">
        <v>3677</v>
      </c>
      <c r="B1653" s="3" t="s">
        <v>124</v>
      </c>
      <c r="C1653" s="3" t="s">
        <v>11</v>
      </c>
      <c r="D1653" s="3" t="s">
        <v>125</v>
      </c>
      <c r="E1653" s="3" t="s">
        <v>126</v>
      </c>
      <c r="F1653" s="3" t="s">
        <v>127</v>
      </c>
      <c r="G1653" s="3">
        <v>1724414</v>
      </c>
      <c r="H1653" s="3">
        <v>1724980</v>
      </c>
      <c r="I1653" s="3" t="s">
        <v>159</v>
      </c>
      <c r="J1653" s="3">
        <v>567</v>
      </c>
      <c r="K1653" s="3" t="s">
        <v>129</v>
      </c>
      <c r="L1653" s="3" t="s">
        <v>130</v>
      </c>
      <c r="M1653" s="3" t="s">
        <v>3678</v>
      </c>
      <c r="N1653" s="3" t="s">
        <v>355</v>
      </c>
      <c r="O1653" s="3">
        <v>188</v>
      </c>
    </row>
    <row r="1654" spans="1:15" x14ac:dyDescent="0.25">
      <c r="A1654" s="3" t="s">
        <v>3679</v>
      </c>
      <c r="B1654" s="3" t="s">
        <v>124</v>
      </c>
      <c r="C1654" s="3" t="s">
        <v>11</v>
      </c>
      <c r="D1654" s="3" t="s">
        <v>125</v>
      </c>
      <c r="E1654" s="3" t="s">
        <v>126</v>
      </c>
      <c r="F1654" s="3" t="s">
        <v>127</v>
      </c>
      <c r="G1654" s="3">
        <v>1725211</v>
      </c>
      <c r="H1654" s="3">
        <v>1725456</v>
      </c>
      <c r="I1654" s="3" t="s">
        <v>128</v>
      </c>
      <c r="J1654" s="3">
        <v>246</v>
      </c>
      <c r="K1654" s="3" t="s">
        <v>129</v>
      </c>
      <c r="L1654" s="3" t="s">
        <v>130</v>
      </c>
      <c r="M1654" s="3" t="s">
        <v>3680</v>
      </c>
      <c r="N1654" s="3" t="s">
        <v>2071</v>
      </c>
      <c r="O1654" s="3">
        <v>81</v>
      </c>
    </row>
    <row r="1655" spans="1:15" x14ac:dyDescent="0.25">
      <c r="A1655" s="3" t="s">
        <v>3681</v>
      </c>
      <c r="B1655" s="3" t="s">
        <v>124</v>
      </c>
      <c r="C1655" s="3" t="s">
        <v>11</v>
      </c>
      <c r="D1655" s="3" t="s">
        <v>125</v>
      </c>
      <c r="E1655" s="3" t="s">
        <v>126</v>
      </c>
      <c r="F1655" s="3" t="s">
        <v>127</v>
      </c>
      <c r="G1655" s="3">
        <v>1725534</v>
      </c>
      <c r="H1655" s="3">
        <v>1725959</v>
      </c>
      <c r="I1655" s="3" t="s">
        <v>128</v>
      </c>
      <c r="J1655" s="3">
        <v>426</v>
      </c>
      <c r="K1655" s="3" t="s">
        <v>129</v>
      </c>
      <c r="L1655" s="3" t="s">
        <v>130</v>
      </c>
      <c r="M1655" s="3" t="s">
        <v>3682</v>
      </c>
      <c r="N1655" s="3" t="s">
        <v>141</v>
      </c>
      <c r="O1655" s="3">
        <v>141</v>
      </c>
    </row>
    <row r="1656" spans="1:15" x14ac:dyDescent="0.25">
      <c r="A1656" s="3" t="s">
        <v>3683</v>
      </c>
      <c r="B1656" s="3" t="s">
        <v>124</v>
      </c>
      <c r="C1656" s="3" t="s">
        <v>11</v>
      </c>
      <c r="D1656" s="3" t="s">
        <v>125</v>
      </c>
      <c r="E1656" s="3" t="s">
        <v>126</v>
      </c>
      <c r="F1656" s="3" t="s">
        <v>127</v>
      </c>
      <c r="G1656" s="3">
        <v>1725992</v>
      </c>
      <c r="H1656" s="3">
        <v>1726339</v>
      </c>
      <c r="I1656" s="3" t="s">
        <v>128</v>
      </c>
      <c r="J1656" s="3">
        <v>348</v>
      </c>
      <c r="K1656" s="3" t="s">
        <v>129</v>
      </c>
      <c r="L1656" s="3" t="s">
        <v>130</v>
      </c>
      <c r="M1656" s="3" t="s">
        <v>3684</v>
      </c>
      <c r="N1656" s="3" t="s">
        <v>2588</v>
      </c>
      <c r="O1656" s="3">
        <v>115</v>
      </c>
    </row>
    <row r="1657" spans="1:15" x14ac:dyDescent="0.25">
      <c r="A1657" s="3" t="s">
        <v>3685</v>
      </c>
      <c r="B1657" s="3" t="s">
        <v>124</v>
      </c>
      <c r="C1657" s="3" t="s">
        <v>11</v>
      </c>
      <c r="D1657" s="3" t="s">
        <v>125</v>
      </c>
      <c r="E1657" s="3" t="s">
        <v>126</v>
      </c>
      <c r="F1657" s="3" t="s">
        <v>127</v>
      </c>
      <c r="G1657" s="3">
        <v>1726349</v>
      </c>
      <c r="H1657" s="3">
        <v>1727296</v>
      </c>
      <c r="I1657" s="3" t="s">
        <v>128</v>
      </c>
      <c r="J1657" s="3">
        <v>948</v>
      </c>
      <c r="K1657" s="3" t="s">
        <v>129</v>
      </c>
      <c r="L1657" s="3" t="s">
        <v>130</v>
      </c>
      <c r="M1657" s="3" t="s">
        <v>3686</v>
      </c>
      <c r="N1657" s="3" t="s">
        <v>3309</v>
      </c>
      <c r="O1657" s="3">
        <v>315</v>
      </c>
    </row>
    <row r="1658" spans="1:15" x14ac:dyDescent="0.25">
      <c r="A1658" s="3" t="s">
        <v>3687</v>
      </c>
      <c r="B1658" s="3" t="s">
        <v>124</v>
      </c>
      <c r="C1658" s="3" t="s">
        <v>11</v>
      </c>
      <c r="D1658" s="3" t="s">
        <v>125</v>
      </c>
      <c r="E1658" s="3" t="s">
        <v>126</v>
      </c>
      <c r="F1658" s="3" t="s">
        <v>127</v>
      </c>
      <c r="G1658" s="3">
        <v>1727302</v>
      </c>
      <c r="H1658" s="3">
        <v>1728015</v>
      </c>
      <c r="I1658" s="3" t="s">
        <v>159</v>
      </c>
      <c r="J1658" s="3">
        <v>714</v>
      </c>
      <c r="K1658" s="3" t="s">
        <v>129</v>
      </c>
      <c r="L1658" s="3" t="s">
        <v>130</v>
      </c>
      <c r="M1658" s="3" t="s">
        <v>3688</v>
      </c>
      <c r="N1658" s="3" t="s">
        <v>225</v>
      </c>
      <c r="O1658" s="3">
        <v>237</v>
      </c>
    </row>
    <row r="1659" spans="1:15" x14ac:dyDescent="0.25">
      <c r="A1659" s="3" t="s">
        <v>3689</v>
      </c>
      <c r="B1659" s="3" t="s">
        <v>124</v>
      </c>
      <c r="C1659" s="3" t="s">
        <v>11</v>
      </c>
      <c r="D1659" s="3" t="s">
        <v>125</v>
      </c>
      <c r="E1659" s="3" t="s">
        <v>126</v>
      </c>
      <c r="F1659" s="3" t="s">
        <v>127</v>
      </c>
      <c r="G1659" s="3">
        <v>1728111</v>
      </c>
      <c r="H1659" s="3">
        <v>1728554</v>
      </c>
      <c r="I1659" s="3" t="s">
        <v>128</v>
      </c>
      <c r="J1659" s="3">
        <v>444</v>
      </c>
      <c r="K1659" s="3" t="s">
        <v>129</v>
      </c>
      <c r="L1659" s="3" t="s">
        <v>130</v>
      </c>
      <c r="M1659" s="3" t="s">
        <v>3690</v>
      </c>
      <c r="N1659" s="3" t="s">
        <v>141</v>
      </c>
      <c r="O1659" s="3">
        <v>147</v>
      </c>
    </row>
    <row r="1660" spans="1:15" x14ac:dyDescent="0.25">
      <c r="A1660" s="3" t="s">
        <v>3691</v>
      </c>
      <c r="B1660" s="3" t="s">
        <v>124</v>
      </c>
      <c r="C1660" s="3" t="s">
        <v>11</v>
      </c>
      <c r="D1660" s="3" t="s">
        <v>125</v>
      </c>
      <c r="E1660" s="3" t="s">
        <v>126</v>
      </c>
      <c r="F1660" s="3" t="s">
        <v>127</v>
      </c>
      <c r="G1660" s="3">
        <v>1728571</v>
      </c>
      <c r="H1660" s="3">
        <v>1729071</v>
      </c>
      <c r="I1660" s="3" t="s">
        <v>159</v>
      </c>
      <c r="J1660" s="3">
        <v>501</v>
      </c>
      <c r="K1660" s="3" t="s">
        <v>129</v>
      </c>
      <c r="L1660" s="3" t="s">
        <v>130</v>
      </c>
      <c r="M1660" s="3" t="s">
        <v>3692</v>
      </c>
      <c r="N1660" s="3" t="s">
        <v>141</v>
      </c>
      <c r="O1660" s="3">
        <v>166</v>
      </c>
    </row>
    <row r="1661" spans="1:15" x14ac:dyDescent="0.25">
      <c r="A1661" s="3" t="s">
        <v>3693</v>
      </c>
      <c r="B1661" s="3" t="s">
        <v>124</v>
      </c>
      <c r="C1661" s="3" t="s">
        <v>11</v>
      </c>
      <c r="D1661" s="3" t="s">
        <v>125</v>
      </c>
      <c r="E1661" s="3" t="s">
        <v>126</v>
      </c>
      <c r="F1661" s="3" t="s">
        <v>127</v>
      </c>
      <c r="G1661" s="3">
        <v>1729096</v>
      </c>
      <c r="H1661" s="3">
        <v>1730001</v>
      </c>
      <c r="I1661" s="3" t="s">
        <v>128</v>
      </c>
      <c r="J1661" s="3">
        <v>906</v>
      </c>
      <c r="K1661" s="3" t="s">
        <v>129</v>
      </c>
      <c r="L1661" s="3" t="s">
        <v>130</v>
      </c>
      <c r="M1661" s="3" t="s">
        <v>3694</v>
      </c>
      <c r="N1661" s="3" t="s">
        <v>358</v>
      </c>
      <c r="O1661" s="3">
        <v>301</v>
      </c>
    </row>
    <row r="1662" spans="1:15" x14ac:dyDescent="0.25">
      <c r="A1662" s="3" t="s">
        <v>3695</v>
      </c>
      <c r="B1662" s="3" t="s">
        <v>124</v>
      </c>
      <c r="C1662" s="3" t="s">
        <v>11</v>
      </c>
      <c r="D1662" s="3" t="s">
        <v>125</v>
      </c>
      <c r="E1662" s="3" t="s">
        <v>126</v>
      </c>
      <c r="F1662" s="3" t="s">
        <v>127</v>
      </c>
      <c r="G1662" s="3">
        <v>1730377</v>
      </c>
      <c r="H1662" s="3">
        <v>1732497</v>
      </c>
      <c r="I1662" s="3" t="s">
        <v>128</v>
      </c>
      <c r="J1662" s="3">
        <v>2121</v>
      </c>
      <c r="K1662" s="3" t="s">
        <v>129</v>
      </c>
      <c r="L1662" s="3" t="s">
        <v>130</v>
      </c>
      <c r="M1662" s="3" t="s">
        <v>3696</v>
      </c>
      <c r="N1662" s="3" t="s">
        <v>3697</v>
      </c>
      <c r="O1662" s="3">
        <v>706</v>
      </c>
    </row>
    <row r="1663" spans="1:15" x14ac:dyDescent="0.25">
      <c r="A1663" s="3" t="s">
        <v>3698</v>
      </c>
      <c r="B1663" s="3" t="s">
        <v>124</v>
      </c>
      <c r="C1663" s="3" t="s">
        <v>11</v>
      </c>
      <c r="D1663" s="3" t="s">
        <v>125</v>
      </c>
      <c r="E1663" s="3" t="s">
        <v>126</v>
      </c>
      <c r="F1663" s="3" t="s">
        <v>127</v>
      </c>
      <c r="G1663" s="3">
        <v>1732490</v>
      </c>
      <c r="H1663" s="3">
        <v>1733074</v>
      </c>
      <c r="I1663" s="3" t="s">
        <v>128</v>
      </c>
      <c r="J1663" s="3">
        <v>585</v>
      </c>
      <c r="K1663" s="3" t="s">
        <v>129</v>
      </c>
      <c r="L1663" s="3" t="s">
        <v>130</v>
      </c>
      <c r="M1663" s="3" t="s">
        <v>3699</v>
      </c>
      <c r="N1663" s="3" t="s">
        <v>3700</v>
      </c>
      <c r="O1663" s="3">
        <v>194</v>
      </c>
    </row>
    <row r="1664" spans="1:15" x14ac:dyDescent="0.25">
      <c r="A1664" s="3" t="s">
        <v>3701</v>
      </c>
      <c r="B1664" s="3" t="s">
        <v>124</v>
      </c>
      <c r="C1664" s="3" t="s">
        <v>11</v>
      </c>
      <c r="D1664" s="3" t="s">
        <v>125</v>
      </c>
      <c r="E1664" s="3" t="s">
        <v>126</v>
      </c>
      <c r="F1664" s="3" t="s">
        <v>127</v>
      </c>
      <c r="G1664" s="3">
        <v>1733188</v>
      </c>
      <c r="H1664" s="3">
        <v>1733838</v>
      </c>
      <c r="I1664" s="3" t="s">
        <v>128</v>
      </c>
      <c r="J1664" s="3">
        <v>651</v>
      </c>
      <c r="K1664" s="3" t="s">
        <v>129</v>
      </c>
      <c r="L1664" s="3" t="s">
        <v>130</v>
      </c>
      <c r="M1664" s="3" t="s">
        <v>8463</v>
      </c>
      <c r="N1664" s="3" t="s">
        <v>3702</v>
      </c>
      <c r="O1664" s="3">
        <v>216</v>
      </c>
    </row>
    <row r="1665" spans="1:15" x14ac:dyDescent="0.25">
      <c r="A1665" s="3" t="s">
        <v>3703</v>
      </c>
      <c r="B1665" s="3" t="s">
        <v>124</v>
      </c>
      <c r="C1665" s="3" t="s">
        <v>11</v>
      </c>
      <c r="D1665" s="3" t="s">
        <v>125</v>
      </c>
      <c r="E1665" s="3" t="s">
        <v>126</v>
      </c>
      <c r="F1665" s="3" t="s">
        <v>127</v>
      </c>
      <c r="G1665" s="3">
        <v>1733835</v>
      </c>
      <c r="H1665" s="3">
        <v>1734755</v>
      </c>
      <c r="I1665" s="3" t="s">
        <v>128</v>
      </c>
      <c r="J1665" s="3">
        <v>921</v>
      </c>
      <c r="K1665" s="3" t="s">
        <v>129</v>
      </c>
      <c r="L1665" s="3" t="s">
        <v>130</v>
      </c>
      <c r="M1665" s="3" t="s">
        <v>3704</v>
      </c>
      <c r="N1665" s="3" t="s">
        <v>3705</v>
      </c>
      <c r="O1665" s="3">
        <v>306</v>
      </c>
    </row>
    <row r="1666" spans="1:15" x14ac:dyDescent="0.25">
      <c r="A1666" s="3" t="s">
        <v>3706</v>
      </c>
      <c r="B1666" s="3" t="s">
        <v>124</v>
      </c>
      <c r="C1666" s="3" t="s">
        <v>11</v>
      </c>
      <c r="D1666" s="3" t="s">
        <v>125</v>
      </c>
      <c r="E1666" s="3" t="s">
        <v>126</v>
      </c>
      <c r="F1666" s="3" t="s">
        <v>127</v>
      </c>
      <c r="G1666" s="3">
        <v>1734766</v>
      </c>
      <c r="H1666" s="3">
        <v>1735890</v>
      </c>
      <c r="I1666" s="3" t="s">
        <v>128</v>
      </c>
      <c r="J1666" s="3">
        <v>1125</v>
      </c>
      <c r="K1666" s="3" t="s">
        <v>129</v>
      </c>
      <c r="L1666" s="3" t="s">
        <v>130</v>
      </c>
      <c r="M1666" s="3" t="s">
        <v>3707</v>
      </c>
      <c r="N1666" s="3" t="s">
        <v>3708</v>
      </c>
      <c r="O1666" s="3">
        <v>374</v>
      </c>
    </row>
    <row r="1667" spans="1:15" x14ac:dyDescent="0.25">
      <c r="A1667" s="3" t="s">
        <v>3709</v>
      </c>
      <c r="B1667" s="3" t="s">
        <v>124</v>
      </c>
      <c r="C1667" s="3" t="s">
        <v>11</v>
      </c>
      <c r="D1667" s="3" t="s">
        <v>125</v>
      </c>
      <c r="E1667" s="3" t="s">
        <v>126</v>
      </c>
      <c r="F1667" s="3" t="s">
        <v>127</v>
      </c>
      <c r="G1667" s="3">
        <v>1735890</v>
      </c>
      <c r="H1667" s="3">
        <v>1736951</v>
      </c>
      <c r="I1667" s="3" t="s">
        <v>128</v>
      </c>
      <c r="J1667" s="3">
        <v>1062</v>
      </c>
      <c r="K1667" s="3" t="s">
        <v>129</v>
      </c>
      <c r="L1667" s="3" t="s">
        <v>130</v>
      </c>
      <c r="M1667" s="3" t="s">
        <v>3710</v>
      </c>
      <c r="N1667" s="3" t="s">
        <v>3711</v>
      </c>
      <c r="O1667" s="3">
        <v>353</v>
      </c>
    </row>
    <row r="1668" spans="1:15" x14ac:dyDescent="0.25">
      <c r="A1668" s="3" t="s">
        <v>3712</v>
      </c>
      <c r="B1668" s="3" t="s">
        <v>124</v>
      </c>
      <c r="C1668" s="3" t="s">
        <v>11</v>
      </c>
      <c r="D1668" s="3" t="s">
        <v>125</v>
      </c>
      <c r="E1668" s="3" t="s">
        <v>126</v>
      </c>
      <c r="F1668" s="3" t="s">
        <v>127</v>
      </c>
      <c r="G1668" s="3">
        <v>1737195</v>
      </c>
      <c r="H1668" s="3">
        <v>1738118</v>
      </c>
      <c r="I1668" s="3" t="s">
        <v>128</v>
      </c>
      <c r="J1668" s="3">
        <v>924</v>
      </c>
      <c r="K1668" s="3" t="s">
        <v>129</v>
      </c>
      <c r="L1668" s="3" t="s">
        <v>130</v>
      </c>
      <c r="M1668" s="3" t="s">
        <v>3713</v>
      </c>
      <c r="N1668" s="3" t="s">
        <v>3714</v>
      </c>
      <c r="O1668" s="3">
        <v>307</v>
      </c>
    </row>
    <row r="1669" spans="1:15" x14ac:dyDescent="0.25">
      <c r="A1669" s="3" t="s">
        <v>3715</v>
      </c>
      <c r="B1669" s="3" t="s">
        <v>124</v>
      </c>
      <c r="C1669" s="3" t="s">
        <v>11</v>
      </c>
      <c r="D1669" s="3" t="s">
        <v>125</v>
      </c>
      <c r="E1669" s="3" t="s">
        <v>126</v>
      </c>
      <c r="F1669" s="3" t="s">
        <v>127</v>
      </c>
      <c r="G1669" s="3">
        <v>1738161</v>
      </c>
      <c r="H1669" s="3">
        <v>1739006</v>
      </c>
      <c r="I1669" s="3" t="s">
        <v>128</v>
      </c>
      <c r="J1669" s="3">
        <v>846</v>
      </c>
      <c r="K1669" s="3" t="s">
        <v>129</v>
      </c>
      <c r="L1669" s="3" t="s">
        <v>130</v>
      </c>
      <c r="M1669" s="3" t="s">
        <v>3716</v>
      </c>
      <c r="N1669" s="3" t="s">
        <v>3717</v>
      </c>
      <c r="O1669" s="3">
        <v>281</v>
      </c>
    </row>
    <row r="1670" spans="1:15" x14ac:dyDescent="0.25">
      <c r="A1670" s="3" t="s">
        <v>3718</v>
      </c>
      <c r="B1670" s="3" t="s">
        <v>124</v>
      </c>
      <c r="C1670" s="3" t="s">
        <v>11</v>
      </c>
      <c r="D1670" s="3" t="s">
        <v>125</v>
      </c>
      <c r="E1670" s="3" t="s">
        <v>126</v>
      </c>
      <c r="F1670" s="3" t="s">
        <v>127</v>
      </c>
      <c r="G1670" s="3">
        <v>1739012</v>
      </c>
      <c r="H1670" s="3">
        <v>1739620</v>
      </c>
      <c r="I1670" s="3" t="s">
        <v>128</v>
      </c>
      <c r="J1670" s="3">
        <v>609</v>
      </c>
      <c r="K1670" s="3" t="s">
        <v>129</v>
      </c>
      <c r="L1670" s="3" t="s">
        <v>130</v>
      </c>
      <c r="M1670" s="3" t="s">
        <v>3719</v>
      </c>
      <c r="N1670" s="3" t="s">
        <v>3222</v>
      </c>
      <c r="O1670" s="3">
        <v>202</v>
      </c>
    </row>
    <row r="1671" spans="1:15" x14ac:dyDescent="0.25">
      <c r="A1671" s="3" t="s">
        <v>3720</v>
      </c>
      <c r="B1671" s="3" t="s">
        <v>124</v>
      </c>
      <c r="C1671" s="3" t="s">
        <v>11</v>
      </c>
      <c r="D1671" s="3" t="s">
        <v>125</v>
      </c>
      <c r="E1671" s="3" t="s">
        <v>126</v>
      </c>
      <c r="F1671" s="3" t="s">
        <v>127</v>
      </c>
      <c r="G1671" s="3">
        <v>1739761</v>
      </c>
      <c r="H1671" s="3">
        <v>1740516</v>
      </c>
      <c r="I1671" s="3" t="s">
        <v>128</v>
      </c>
      <c r="J1671" s="3">
        <v>756</v>
      </c>
      <c r="K1671" s="3" t="s">
        <v>129</v>
      </c>
      <c r="L1671" s="3" t="s">
        <v>130</v>
      </c>
      <c r="M1671" s="3" t="s">
        <v>3721</v>
      </c>
      <c r="N1671" s="3" t="s">
        <v>225</v>
      </c>
      <c r="O1671" s="3">
        <v>251</v>
      </c>
    </row>
    <row r="1672" spans="1:15" x14ac:dyDescent="0.25">
      <c r="A1672" s="3" t="s">
        <v>3722</v>
      </c>
      <c r="B1672" s="3" t="s">
        <v>124</v>
      </c>
      <c r="C1672" s="3" t="s">
        <v>11</v>
      </c>
      <c r="D1672" s="3" t="s">
        <v>125</v>
      </c>
      <c r="E1672" s="3" t="s">
        <v>126</v>
      </c>
      <c r="F1672" s="3" t="s">
        <v>127</v>
      </c>
      <c r="G1672" s="3">
        <v>1740518</v>
      </c>
      <c r="H1672" s="3">
        <v>1742107</v>
      </c>
      <c r="I1672" s="3" t="s">
        <v>159</v>
      </c>
      <c r="J1672" s="3">
        <v>1590</v>
      </c>
      <c r="K1672" s="3" t="s">
        <v>129</v>
      </c>
      <c r="L1672" s="3" t="s">
        <v>130</v>
      </c>
      <c r="M1672" s="3" t="s">
        <v>3723</v>
      </c>
      <c r="N1672" s="3" t="s">
        <v>3724</v>
      </c>
      <c r="O1672" s="3">
        <v>529</v>
      </c>
    </row>
    <row r="1673" spans="1:15" x14ac:dyDescent="0.25">
      <c r="A1673" s="3" t="s">
        <v>3725</v>
      </c>
      <c r="B1673" s="3" t="s">
        <v>124</v>
      </c>
      <c r="C1673" s="3" t="s">
        <v>11</v>
      </c>
      <c r="D1673" s="3" t="s">
        <v>125</v>
      </c>
      <c r="E1673" s="3" t="s">
        <v>126</v>
      </c>
      <c r="F1673" s="3" t="s">
        <v>127</v>
      </c>
      <c r="G1673" s="3">
        <v>1742104</v>
      </c>
      <c r="H1673" s="3">
        <v>1742559</v>
      </c>
      <c r="I1673" s="3" t="s">
        <v>159</v>
      </c>
      <c r="J1673" s="3">
        <v>456</v>
      </c>
      <c r="K1673" s="3" t="s">
        <v>129</v>
      </c>
      <c r="L1673" s="3" t="s">
        <v>130</v>
      </c>
      <c r="M1673" s="3" t="s">
        <v>3726</v>
      </c>
      <c r="N1673" s="3" t="s">
        <v>141</v>
      </c>
      <c r="O1673" s="3">
        <v>151</v>
      </c>
    </row>
    <row r="1674" spans="1:15" x14ac:dyDescent="0.25">
      <c r="A1674" s="3" t="s">
        <v>3727</v>
      </c>
      <c r="B1674" s="3" t="s">
        <v>124</v>
      </c>
      <c r="C1674" s="3" t="s">
        <v>11</v>
      </c>
      <c r="D1674" s="3" t="s">
        <v>125</v>
      </c>
      <c r="E1674" s="3" t="s">
        <v>126</v>
      </c>
      <c r="F1674" s="3" t="s">
        <v>127</v>
      </c>
      <c r="G1674" s="3">
        <v>1742578</v>
      </c>
      <c r="H1674" s="3">
        <v>1743009</v>
      </c>
      <c r="I1674" s="3" t="s">
        <v>159</v>
      </c>
      <c r="J1674" s="3">
        <v>432</v>
      </c>
      <c r="K1674" s="3" t="s">
        <v>129</v>
      </c>
      <c r="L1674" s="3" t="s">
        <v>130</v>
      </c>
      <c r="M1674" s="3" t="s">
        <v>3728</v>
      </c>
      <c r="N1674" s="3" t="s">
        <v>141</v>
      </c>
      <c r="O1674" s="3">
        <v>143</v>
      </c>
    </row>
    <row r="1675" spans="1:15" x14ac:dyDescent="0.25">
      <c r="A1675" s="3" t="s">
        <v>3729</v>
      </c>
      <c r="B1675" s="3" t="s">
        <v>124</v>
      </c>
      <c r="C1675" s="3" t="s">
        <v>11</v>
      </c>
      <c r="D1675" s="3" t="s">
        <v>125</v>
      </c>
      <c r="E1675" s="3" t="s">
        <v>126</v>
      </c>
      <c r="F1675" s="3" t="s">
        <v>127</v>
      </c>
      <c r="G1675" s="3">
        <v>1743006</v>
      </c>
      <c r="H1675" s="3">
        <v>1743518</v>
      </c>
      <c r="I1675" s="3" t="s">
        <v>159</v>
      </c>
      <c r="J1675" s="3">
        <v>513</v>
      </c>
      <c r="K1675" s="3" t="s">
        <v>129</v>
      </c>
      <c r="L1675" s="3" t="s">
        <v>130</v>
      </c>
      <c r="M1675" s="3" t="s">
        <v>8464</v>
      </c>
      <c r="N1675" s="3" t="s">
        <v>141</v>
      </c>
      <c r="O1675" s="3">
        <v>170</v>
      </c>
    </row>
    <row r="1676" spans="1:15" x14ac:dyDescent="0.25">
      <c r="A1676" s="3" t="s">
        <v>3730</v>
      </c>
      <c r="B1676" s="3" t="s">
        <v>124</v>
      </c>
      <c r="C1676" s="3" t="s">
        <v>11</v>
      </c>
      <c r="D1676" s="3" t="s">
        <v>125</v>
      </c>
      <c r="E1676" s="3" t="s">
        <v>126</v>
      </c>
      <c r="F1676" s="3" t="s">
        <v>127</v>
      </c>
      <c r="G1676" s="3">
        <v>1743539</v>
      </c>
      <c r="H1676" s="3">
        <v>1744162</v>
      </c>
      <c r="I1676" s="3" t="s">
        <v>159</v>
      </c>
      <c r="J1676" s="3">
        <v>624</v>
      </c>
      <c r="K1676" s="3" t="s">
        <v>129</v>
      </c>
      <c r="L1676" s="3" t="s">
        <v>130</v>
      </c>
      <c r="M1676" s="3" t="s">
        <v>3731</v>
      </c>
      <c r="N1676" s="3" t="s">
        <v>141</v>
      </c>
      <c r="O1676" s="3">
        <v>207</v>
      </c>
    </row>
    <row r="1677" spans="1:15" x14ac:dyDescent="0.25">
      <c r="A1677" s="3" t="s">
        <v>3732</v>
      </c>
      <c r="B1677" s="3" t="s">
        <v>124</v>
      </c>
      <c r="C1677" s="3" t="s">
        <v>11</v>
      </c>
      <c r="D1677" s="3" t="s">
        <v>125</v>
      </c>
      <c r="E1677" s="3" t="s">
        <v>126</v>
      </c>
      <c r="F1677" s="3" t="s">
        <v>127</v>
      </c>
      <c r="G1677" s="3">
        <v>1744337</v>
      </c>
      <c r="H1677" s="3">
        <v>1744903</v>
      </c>
      <c r="I1677" s="3" t="s">
        <v>128</v>
      </c>
      <c r="J1677" s="3">
        <v>567</v>
      </c>
      <c r="K1677" s="3" t="s">
        <v>129</v>
      </c>
      <c r="L1677" s="3" t="s">
        <v>130</v>
      </c>
      <c r="M1677" s="3" t="s">
        <v>3733</v>
      </c>
      <c r="N1677" s="3" t="s">
        <v>3734</v>
      </c>
      <c r="O1677" s="3">
        <v>188</v>
      </c>
    </row>
    <row r="1678" spans="1:15" x14ac:dyDescent="0.25">
      <c r="A1678" s="3" t="s">
        <v>3735</v>
      </c>
      <c r="B1678" s="3" t="s">
        <v>124</v>
      </c>
      <c r="C1678" s="3" t="s">
        <v>11</v>
      </c>
      <c r="D1678" s="3" t="s">
        <v>125</v>
      </c>
      <c r="E1678" s="3" t="s">
        <v>126</v>
      </c>
      <c r="F1678" s="3" t="s">
        <v>127</v>
      </c>
      <c r="G1678" s="3">
        <v>1744900</v>
      </c>
      <c r="H1678" s="3">
        <v>1745511</v>
      </c>
      <c r="I1678" s="3" t="s">
        <v>128</v>
      </c>
      <c r="J1678" s="3">
        <v>612</v>
      </c>
      <c r="K1678" s="3" t="s">
        <v>129</v>
      </c>
      <c r="L1678" s="3" t="s">
        <v>130</v>
      </c>
      <c r="M1678" s="3" t="s">
        <v>3736</v>
      </c>
      <c r="N1678" s="3" t="s">
        <v>3737</v>
      </c>
      <c r="O1678" s="3">
        <v>203</v>
      </c>
    </row>
    <row r="1679" spans="1:15" x14ac:dyDescent="0.25">
      <c r="A1679" s="3" t="s">
        <v>3738</v>
      </c>
      <c r="B1679" s="3" t="s">
        <v>124</v>
      </c>
      <c r="C1679" s="3" t="s">
        <v>11</v>
      </c>
      <c r="D1679" s="3" t="s">
        <v>125</v>
      </c>
      <c r="E1679" s="3" t="s">
        <v>126</v>
      </c>
      <c r="F1679" s="3" t="s">
        <v>127</v>
      </c>
      <c r="G1679" s="3">
        <v>1745633</v>
      </c>
      <c r="H1679" s="3">
        <v>1746679</v>
      </c>
      <c r="I1679" s="3" t="s">
        <v>128</v>
      </c>
      <c r="J1679" s="3">
        <v>1047</v>
      </c>
      <c r="K1679" s="3" t="s">
        <v>129</v>
      </c>
      <c r="L1679" s="3" t="s">
        <v>130</v>
      </c>
      <c r="M1679" s="3" t="s">
        <v>3739</v>
      </c>
      <c r="N1679" s="3" t="s">
        <v>3740</v>
      </c>
      <c r="O1679" s="3">
        <v>348</v>
      </c>
    </row>
    <row r="1680" spans="1:15" x14ac:dyDescent="0.25">
      <c r="A1680" s="3" t="s">
        <v>3741</v>
      </c>
      <c r="B1680" s="3" t="s">
        <v>124</v>
      </c>
      <c r="C1680" s="3" t="s">
        <v>11</v>
      </c>
      <c r="D1680" s="3" t="s">
        <v>125</v>
      </c>
      <c r="E1680" s="3" t="s">
        <v>126</v>
      </c>
      <c r="F1680" s="3" t="s">
        <v>127</v>
      </c>
      <c r="G1680" s="3">
        <v>1746694</v>
      </c>
      <c r="H1680" s="3">
        <v>1747080</v>
      </c>
      <c r="I1680" s="3" t="s">
        <v>128</v>
      </c>
      <c r="J1680" s="3">
        <v>387</v>
      </c>
      <c r="K1680" s="3" t="s">
        <v>129</v>
      </c>
      <c r="L1680" s="3" t="s">
        <v>130</v>
      </c>
      <c r="M1680" s="3" t="s">
        <v>3742</v>
      </c>
      <c r="N1680" s="3" t="s">
        <v>449</v>
      </c>
      <c r="O1680" s="3">
        <v>128</v>
      </c>
    </row>
    <row r="1681" spans="1:16" x14ac:dyDescent="0.25">
      <c r="A1681" s="3" t="s">
        <v>3743</v>
      </c>
      <c r="B1681" s="3" t="s">
        <v>124</v>
      </c>
      <c r="C1681" s="3" t="s">
        <v>11</v>
      </c>
      <c r="D1681" s="3" t="s">
        <v>125</v>
      </c>
      <c r="E1681" s="3" t="s">
        <v>126</v>
      </c>
      <c r="F1681" s="3" t="s">
        <v>127</v>
      </c>
      <c r="G1681" s="3">
        <v>1747206</v>
      </c>
      <c r="H1681" s="3">
        <v>1747880</v>
      </c>
      <c r="I1681" s="3" t="s">
        <v>128</v>
      </c>
      <c r="J1681" s="3">
        <v>675</v>
      </c>
      <c r="K1681" s="3" t="s">
        <v>129</v>
      </c>
      <c r="L1681" s="3" t="s">
        <v>130</v>
      </c>
      <c r="M1681" s="3" t="s">
        <v>3744</v>
      </c>
      <c r="N1681" s="3" t="s">
        <v>141</v>
      </c>
      <c r="O1681" s="3">
        <v>224</v>
      </c>
    </row>
    <row r="1682" spans="1:16" x14ac:dyDescent="0.25">
      <c r="A1682" s="3" t="s">
        <v>3745</v>
      </c>
      <c r="B1682" s="3" t="s">
        <v>124</v>
      </c>
      <c r="C1682" s="3" t="s">
        <v>11</v>
      </c>
      <c r="D1682" s="3" t="s">
        <v>125</v>
      </c>
      <c r="E1682" s="3" t="s">
        <v>126</v>
      </c>
      <c r="F1682" s="3" t="s">
        <v>127</v>
      </c>
      <c r="G1682" s="3">
        <v>1747913</v>
      </c>
      <c r="H1682" s="3">
        <v>1751431</v>
      </c>
      <c r="I1682" s="3" t="s">
        <v>159</v>
      </c>
      <c r="J1682" s="3">
        <v>3519</v>
      </c>
      <c r="K1682" s="3" t="s">
        <v>129</v>
      </c>
      <c r="L1682" s="3" t="s">
        <v>130</v>
      </c>
      <c r="M1682" s="3" t="s">
        <v>3746</v>
      </c>
      <c r="N1682" s="3" t="s">
        <v>358</v>
      </c>
      <c r="O1682" s="3">
        <v>1172</v>
      </c>
    </row>
    <row r="1683" spans="1:16" x14ac:dyDescent="0.25">
      <c r="A1683" s="3" t="s">
        <v>3747</v>
      </c>
      <c r="B1683" s="3" t="s">
        <v>124</v>
      </c>
      <c r="C1683" s="3" t="s">
        <v>11</v>
      </c>
      <c r="D1683" s="3" t="s">
        <v>125</v>
      </c>
      <c r="E1683" s="3" t="s">
        <v>126</v>
      </c>
      <c r="F1683" s="3" t="s">
        <v>127</v>
      </c>
      <c r="G1683" s="3">
        <v>1751565</v>
      </c>
      <c r="H1683" s="3">
        <v>1752905</v>
      </c>
      <c r="I1683" s="3" t="s">
        <v>159</v>
      </c>
      <c r="J1683" s="3">
        <v>1341</v>
      </c>
      <c r="K1683" s="3" t="s">
        <v>129</v>
      </c>
      <c r="L1683" s="3" t="s">
        <v>130</v>
      </c>
      <c r="M1683" s="3" t="s">
        <v>3748</v>
      </c>
      <c r="N1683" s="3" t="s">
        <v>3749</v>
      </c>
      <c r="O1683" s="3">
        <v>446</v>
      </c>
    </row>
    <row r="1684" spans="1:16" x14ac:dyDescent="0.25">
      <c r="A1684" s="3" t="s">
        <v>3750</v>
      </c>
      <c r="B1684" s="3" t="s">
        <v>124</v>
      </c>
      <c r="C1684" s="3" t="s">
        <v>11</v>
      </c>
      <c r="D1684" s="3" t="s">
        <v>125</v>
      </c>
      <c r="E1684" s="3" t="s">
        <v>126</v>
      </c>
      <c r="F1684" s="3" t="s">
        <v>127</v>
      </c>
      <c r="G1684" s="3">
        <v>1753306</v>
      </c>
      <c r="H1684" s="3">
        <v>1753680</v>
      </c>
      <c r="I1684" s="3" t="s">
        <v>128</v>
      </c>
      <c r="J1684" s="3">
        <v>375</v>
      </c>
      <c r="K1684" s="3" t="s">
        <v>129</v>
      </c>
      <c r="L1684" s="3" t="s">
        <v>130</v>
      </c>
      <c r="M1684" s="3" t="s">
        <v>3751</v>
      </c>
      <c r="N1684" s="3" t="s">
        <v>3752</v>
      </c>
      <c r="O1684" s="3">
        <v>124</v>
      </c>
    </row>
    <row r="1685" spans="1:16" x14ac:dyDescent="0.25">
      <c r="A1685" s="3" t="s">
        <v>3753</v>
      </c>
      <c r="B1685" s="3" t="s">
        <v>124</v>
      </c>
      <c r="C1685" s="3" t="s">
        <v>11</v>
      </c>
      <c r="D1685" s="3" t="s">
        <v>125</v>
      </c>
      <c r="E1685" s="3" t="s">
        <v>126</v>
      </c>
      <c r="F1685" s="3" t="s">
        <v>127</v>
      </c>
      <c r="G1685" s="3">
        <v>1753762</v>
      </c>
      <c r="H1685" s="3">
        <v>1755513</v>
      </c>
      <c r="I1685" s="3" t="s">
        <v>128</v>
      </c>
      <c r="J1685" s="3">
        <v>1752</v>
      </c>
      <c r="K1685" s="3" t="s">
        <v>129</v>
      </c>
      <c r="L1685" s="3" t="s">
        <v>130</v>
      </c>
      <c r="M1685" s="3" t="s">
        <v>3754</v>
      </c>
      <c r="N1685" s="3" t="s">
        <v>3755</v>
      </c>
      <c r="O1685" s="3">
        <v>583</v>
      </c>
    </row>
    <row r="1686" spans="1:16" x14ac:dyDescent="0.25">
      <c r="A1686" s="3" t="s">
        <v>3756</v>
      </c>
      <c r="B1686" s="3" t="s">
        <v>124</v>
      </c>
      <c r="C1686" s="3" t="s">
        <v>11</v>
      </c>
      <c r="D1686" s="3" t="s">
        <v>125</v>
      </c>
      <c r="E1686" s="3" t="s">
        <v>126</v>
      </c>
      <c r="F1686" s="3" t="s">
        <v>127</v>
      </c>
      <c r="G1686" s="3">
        <v>1755518</v>
      </c>
      <c r="H1686" s="3">
        <v>1756888</v>
      </c>
      <c r="I1686" s="3" t="s">
        <v>128</v>
      </c>
      <c r="J1686" s="3">
        <v>1371</v>
      </c>
      <c r="K1686" s="3" t="s">
        <v>129</v>
      </c>
      <c r="L1686" s="3" t="s">
        <v>130</v>
      </c>
      <c r="M1686" s="3" t="s">
        <v>3757</v>
      </c>
      <c r="N1686" s="3" t="s">
        <v>3758</v>
      </c>
      <c r="O1686" s="3">
        <v>456</v>
      </c>
    </row>
    <row r="1687" spans="1:16" x14ac:dyDescent="0.25">
      <c r="A1687" s="3" t="s">
        <v>3759</v>
      </c>
      <c r="B1687" s="3" t="s">
        <v>124</v>
      </c>
      <c r="C1687" s="3" t="s">
        <v>11</v>
      </c>
      <c r="D1687" s="3" t="s">
        <v>125</v>
      </c>
      <c r="E1687" s="3" t="s">
        <v>126</v>
      </c>
      <c r="F1687" s="3" t="s">
        <v>127</v>
      </c>
      <c r="G1687" s="3">
        <v>1756942</v>
      </c>
      <c r="H1687" s="3">
        <v>1758609</v>
      </c>
      <c r="I1687" s="3" t="s">
        <v>128</v>
      </c>
      <c r="J1687" s="3">
        <v>1668</v>
      </c>
      <c r="K1687" s="3" t="s">
        <v>129</v>
      </c>
      <c r="L1687" s="3" t="s">
        <v>130</v>
      </c>
      <c r="M1687" s="3" t="s">
        <v>3760</v>
      </c>
      <c r="N1687" s="3" t="s">
        <v>141</v>
      </c>
      <c r="O1687" s="3">
        <v>555</v>
      </c>
    </row>
    <row r="1688" spans="1:16" x14ac:dyDescent="0.25">
      <c r="A1688" s="3" t="s">
        <v>3761</v>
      </c>
      <c r="B1688" s="3" t="s">
        <v>124</v>
      </c>
      <c r="C1688" s="3" t="s">
        <v>11</v>
      </c>
      <c r="D1688" s="3" t="s">
        <v>125</v>
      </c>
      <c r="E1688" s="3" t="s">
        <v>126</v>
      </c>
      <c r="F1688" s="3" t="s">
        <v>127</v>
      </c>
      <c r="G1688" s="3">
        <v>1758591</v>
      </c>
      <c r="H1688" s="3">
        <v>1759148</v>
      </c>
      <c r="I1688" s="3" t="s">
        <v>128</v>
      </c>
      <c r="J1688" s="3">
        <v>558</v>
      </c>
      <c r="K1688" s="3" t="s">
        <v>129</v>
      </c>
      <c r="L1688" s="3" t="s">
        <v>130</v>
      </c>
      <c r="M1688" s="3" t="s">
        <v>8465</v>
      </c>
      <c r="N1688" s="3" t="s">
        <v>3762</v>
      </c>
      <c r="O1688" s="3">
        <v>185</v>
      </c>
    </row>
    <row r="1689" spans="1:16" x14ac:dyDescent="0.25">
      <c r="A1689" s="3" t="s">
        <v>3763</v>
      </c>
      <c r="B1689" s="3" t="s">
        <v>124</v>
      </c>
      <c r="C1689" s="3" t="s">
        <v>11</v>
      </c>
      <c r="D1689" s="3" t="s">
        <v>125</v>
      </c>
      <c r="E1689" s="3" t="s">
        <v>126</v>
      </c>
      <c r="F1689" s="3" t="s">
        <v>127</v>
      </c>
      <c r="G1689" s="3">
        <v>1759300</v>
      </c>
      <c r="H1689" s="3">
        <v>1761672</v>
      </c>
      <c r="I1689" s="3" t="s">
        <v>128</v>
      </c>
      <c r="J1689" s="3">
        <v>2373</v>
      </c>
      <c r="K1689" s="3" t="s">
        <v>129</v>
      </c>
      <c r="L1689" s="3" t="s">
        <v>130</v>
      </c>
      <c r="M1689" s="3" t="s">
        <v>3764</v>
      </c>
      <c r="N1689" s="3" t="s">
        <v>3765</v>
      </c>
      <c r="O1689" s="3">
        <v>790</v>
      </c>
    </row>
    <row r="1690" spans="1:16" x14ac:dyDescent="0.25">
      <c r="A1690" s="3" t="s">
        <v>3766</v>
      </c>
      <c r="B1690" s="3" t="s">
        <v>124</v>
      </c>
      <c r="C1690" s="3" t="s">
        <v>11</v>
      </c>
      <c r="D1690" s="3" t="s">
        <v>125</v>
      </c>
      <c r="E1690" s="3" t="s">
        <v>126</v>
      </c>
      <c r="F1690" s="3" t="s">
        <v>127</v>
      </c>
      <c r="G1690" s="3">
        <v>1761761</v>
      </c>
      <c r="H1690" s="3">
        <v>1762648</v>
      </c>
      <c r="I1690" s="3" t="s">
        <v>159</v>
      </c>
      <c r="J1690" s="3">
        <v>888</v>
      </c>
      <c r="K1690" s="3" t="s">
        <v>129</v>
      </c>
      <c r="L1690" s="3" t="s">
        <v>130</v>
      </c>
      <c r="M1690" s="3" t="s">
        <v>3767</v>
      </c>
      <c r="N1690" s="3" t="s">
        <v>183</v>
      </c>
      <c r="O1690" s="3">
        <v>295</v>
      </c>
    </row>
    <row r="1691" spans="1:16" x14ac:dyDescent="0.25">
      <c r="A1691" s="3" t="s">
        <v>3768</v>
      </c>
      <c r="B1691" s="3" t="s">
        <v>124</v>
      </c>
      <c r="C1691" s="3" t="s">
        <v>11</v>
      </c>
      <c r="D1691" s="3" t="s">
        <v>125</v>
      </c>
      <c r="E1691" s="3" t="s">
        <v>126</v>
      </c>
      <c r="F1691" s="3" t="s">
        <v>127</v>
      </c>
      <c r="G1691" s="3">
        <v>1762821</v>
      </c>
      <c r="H1691" s="3">
        <v>1763486</v>
      </c>
      <c r="I1691" s="3" t="s">
        <v>128</v>
      </c>
      <c r="J1691" s="3">
        <v>666</v>
      </c>
      <c r="K1691" s="3" t="s">
        <v>129</v>
      </c>
      <c r="L1691" s="3" t="s">
        <v>130</v>
      </c>
      <c r="M1691" s="3" t="s">
        <v>3769</v>
      </c>
      <c r="N1691" s="3" t="s">
        <v>141</v>
      </c>
      <c r="O1691" s="3">
        <v>221</v>
      </c>
    </row>
    <row r="1692" spans="1:16" x14ac:dyDescent="0.25">
      <c r="A1692" s="3" t="s">
        <v>3770</v>
      </c>
      <c r="B1692" s="3" t="s">
        <v>124</v>
      </c>
      <c r="C1692" s="3" t="s">
        <v>11</v>
      </c>
      <c r="D1692" s="3" t="s">
        <v>125</v>
      </c>
      <c r="E1692" s="3" t="s">
        <v>126</v>
      </c>
      <c r="F1692" s="3" t="s">
        <v>127</v>
      </c>
      <c r="G1692" s="3">
        <v>1763490</v>
      </c>
      <c r="H1692" s="3">
        <v>1764767</v>
      </c>
      <c r="I1692" s="3" t="s">
        <v>128</v>
      </c>
      <c r="J1692" s="3">
        <v>1278</v>
      </c>
      <c r="K1692" s="3" t="s">
        <v>129</v>
      </c>
      <c r="L1692" s="3" t="s">
        <v>130</v>
      </c>
      <c r="M1692" s="3" t="s">
        <v>3771</v>
      </c>
      <c r="N1692" s="3" t="s">
        <v>3772</v>
      </c>
      <c r="O1692" s="3">
        <v>425</v>
      </c>
    </row>
    <row r="1693" spans="1:16" x14ac:dyDescent="0.25">
      <c r="A1693" s="3" t="s">
        <v>3773</v>
      </c>
      <c r="B1693" s="3" t="s">
        <v>124</v>
      </c>
      <c r="C1693" s="3" t="s">
        <v>70</v>
      </c>
      <c r="D1693" s="3" t="s">
        <v>125</v>
      </c>
      <c r="E1693" s="3" t="s">
        <v>126</v>
      </c>
      <c r="F1693" s="3" t="s">
        <v>127</v>
      </c>
      <c r="G1693" s="3">
        <v>1764901</v>
      </c>
      <c r="H1693" s="3">
        <v>1766940</v>
      </c>
      <c r="I1693" s="3" t="s">
        <v>128</v>
      </c>
      <c r="J1693" s="3">
        <v>2040</v>
      </c>
      <c r="K1693" s="3" t="e">
        <v>#N/A</v>
      </c>
      <c r="L1693" s="3" t="e">
        <v>#N/A</v>
      </c>
      <c r="M1693" s="3" t="e">
        <v>#N/A</v>
      </c>
      <c r="N1693" s="3" t="e">
        <v>#N/A</v>
      </c>
      <c r="O1693" s="3" t="e">
        <v>#N/A</v>
      </c>
      <c r="P1693" s="3" t="e">
        <v>#N/A</v>
      </c>
    </row>
    <row r="1694" spans="1:16" x14ac:dyDescent="0.25">
      <c r="A1694" s="3" t="s">
        <v>3774</v>
      </c>
      <c r="B1694" s="3" t="s">
        <v>124</v>
      </c>
      <c r="C1694" s="3" t="s">
        <v>11</v>
      </c>
      <c r="D1694" s="3" t="s">
        <v>125</v>
      </c>
      <c r="E1694" s="3" t="s">
        <v>126</v>
      </c>
      <c r="F1694" s="3" t="s">
        <v>127</v>
      </c>
      <c r="G1694" s="3">
        <v>1766993</v>
      </c>
      <c r="H1694" s="3">
        <v>1768021</v>
      </c>
      <c r="I1694" s="3" t="s">
        <v>128</v>
      </c>
      <c r="J1694" s="3">
        <v>1029</v>
      </c>
      <c r="K1694" s="3" t="s">
        <v>129</v>
      </c>
      <c r="L1694" s="3" t="s">
        <v>130</v>
      </c>
      <c r="M1694" s="3" t="s">
        <v>3775</v>
      </c>
      <c r="N1694" s="3" t="s">
        <v>3776</v>
      </c>
      <c r="O1694" s="3">
        <v>342</v>
      </c>
    </row>
    <row r="1695" spans="1:16" x14ac:dyDescent="0.25">
      <c r="A1695" s="3" t="s">
        <v>3777</v>
      </c>
      <c r="B1695" s="3" t="s">
        <v>124</v>
      </c>
      <c r="C1695" s="3" t="s">
        <v>11</v>
      </c>
      <c r="D1695" s="3" t="s">
        <v>125</v>
      </c>
      <c r="E1695" s="3" t="s">
        <v>126</v>
      </c>
      <c r="F1695" s="3" t="s">
        <v>127</v>
      </c>
      <c r="G1695" s="3">
        <v>1768023</v>
      </c>
      <c r="H1695" s="3">
        <v>1769627</v>
      </c>
      <c r="I1695" s="3" t="s">
        <v>159</v>
      </c>
      <c r="J1695" s="3">
        <v>1605</v>
      </c>
      <c r="K1695" s="3" t="s">
        <v>129</v>
      </c>
      <c r="L1695" s="3" t="s">
        <v>130</v>
      </c>
      <c r="M1695" s="3" t="s">
        <v>3778</v>
      </c>
      <c r="N1695" s="3" t="s">
        <v>141</v>
      </c>
      <c r="O1695" s="3">
        <v>534</v>
      </c>
    </row>
    <row r="1696" spans="1:16" x14ac:dyDescent="0.25">
      <c r="A1696" s="3" t="s">
        <v>3779</v>
      </c>
      <c r="B1696" s="3" t="s">
        <v>124</v>
      </c>
      <c r="C1696" s="3" t="s">
        <v>11</v>
      </c>
      <c r="D1696" s="3" t="s">
        <v>125</v>
      </c>
      <c r="E1696" s="3" t="s">
        <v>126</v>
      </c>
      <c r="F1696" s="3" t="s">
        <v>127</v>
      </c>
      <c r="G1696" s="3">
        <v>1769624</v>
      </c>
      <c r="H1696" s="3">
        <v>1769833</v>
      </c>
      <c r="I1696" s="3" t="s">
        <v>159</v>
      </c>
      <c r="J1696" s="3">
        <v>210</v>
      </c>
      <c r="K1696" s="3" t="s">
        <v>129</v>
      </c>
      <c r="L1696" s="3" t="s">
        <v>130</v>
      </c>
      <c r="M1696" s="3" t="s">
        <v>3780</v>
      </c>
      <c r="N1696" s="3" t="s">
        <v>141</v>
      </c>
      <c r="O1696" s="3">
        <v>69</v>
      </c>
    </row>
    <row r="1697" spans="1:15" x14ac:dyDescent="0.25">
      <c r="A1697" s="3" t="s">
        <v>3781</v>
      </c>
      <c r="B1697" s="3" t="s">
        <v>124</v>
      </c>
      <c r="C1697" s="3" t="s">
        <v>11</v>
      </c>
      <c r="D1697" s="3" t="s">
        <v>125</v>
      </c>
      <c r="E1697" s="3" t="s">
        <v>126</v>
      </c>
      <c r="F1697" s="3" t="s">
        <v>127</v>
      </c>
      <c r="G1697" s="3">
        <v>1770070</v>
      </c>
      <c r="H1697" s="3">
        <v>1770252</v>
      </c>
      <c r="I1697" s="3" t="s">
        <v>128</v>
      </c>
      <c r="J1697" s="3">
        <v>183</v>
      </c>
      <c r="K1697" s="3" t="s">
        <v>129</v>
      </c>
      <c r="L1697" s="3" t="s">
        <v>130</v>
      </c>
      <c r="M1697" s="3" t="s">
        <v>3782</v>
      </c>
      <c r="N1697" s="3" t="s">
        <v>141</v>
      </c>
      <c r="O1697" s="3">
        <v>60</v>
      </c>
    </row>
    <row r="1698" spans="1:15" x14ac:dyDescent="0.25">
      <c r="A1698" s="3" t="s">
        <v>3783</v>
      </c>
      <c r="B1698" s="3" t="s">
        <v>124</v>
      </c>
      <c r="C1698" s="3" t="s">
        <v>11</v>
      </c>
      <c r="D1698" s="3" t="s">
        <v>125</v>
      </c>
      <c r="E1698" s="3" t="s">
        <v>126</v>
      </c>
      <c r="F1698" s="3" t="s">
        <v>127</v>
      </c>
      <c r="G1698" s="3">
        <v>1770340</v>
      </c>
      <c r="H1698" s="3">
        <v>1770528</v>
      </c>
      <c r="I1698" s="3" t="s">
        <v>128</v>
      </c>
      <c r="J1698" s="3">
        <v>189</v>
      </c>
      <c r="K1698" s="3" t="s">
        <v>129</v>
      </c>
      <c r="L1698" s="3" t="s">
        <v>130</v>
      </c>
      <c r="M1698" s="3" t="s">
        <v>3784</v>
      </c>
      <c r="N1698" s="3" t="s">
        <v>141</v>
      </c>
      <c r="O1698" s="3">
        <v>62</v>
      </c>
    </row>
    <row r="1699" spans="1:15" x14ac:dyDescent="0.25">
      <c r="A1699" s="3" t="s">
        <v>3785</v>
      </c>
      <c r="B1699" s="3" t="s">
        <v>124</v>
      </c>
      <c r="C1699" s="3" t="s">
        <v>11</v>
      </c>
      <c r="D1699" s="3" t="s">
        <v>125</v>
      </c>
      <c r="E1699" s="3" t="s">
        <v>126</v>
      </c>
      <c r="F1699" s="3" t="s">
        <v>127</v>
      </c>
      <c r="G1699" s="3">
        <v>1770827</v>
      </c>
      <c r="H1699" s="3">
        <v>1771702</v>
      </c>
      <c r="I1699" s="3" t="s">
        <v>159</v>
      </c>
      <c r="J1699" s="3">
        <v>876</v>
      </c>
      <c r="K1699" s="3" t="s">
        <v>129</v>
      </c>
      <c r="L1699" s="3" t="s">
        <v>130</v>
      </c>
      <c r="M1699" s="3" t="s">
        <v>3786</v>
      </c>
      <c r="N1699" s="3" t="s">
        <v>141</v>
      </c>
      <c r="O1699" s="3">
        <v>291</v>
      </c>
    </row>
    <row r="1700" spans="1:15" x14ac:dyDescent="0.25">
      <c r="A1700" s="3" t="s">
        <v>3787</v>
      </c>
      <c r="B1700" s="3" t="s">
        <v>124</v>
      </c>
      <c r="C1700" s="3" t="s">
        <v>11</v>
      </c>
      <c r="D1700" s="3" t="s">
        <v>125</v>
      </c>
      <c r="E1700" s="3" t="s">
        <v>126</v>
      </c>
      <c r="F1700" s="3" t="s">
        <v>127</v>
      </c>
      <c r="G1700" s="3">
        <v>1771791</v>
      </c>
      <c r="H1700" s="3">
        <v>1772594</v>
      </c>
      <c r="I1700" s="3" t="s">
        <v>159</v>
      </c>
      <c r="J1700" s="3">
        <v>804</v>
      </c>
      <c r="K1700" s="3" t="s">
        <v>129</v>
      </c>
      <c r="L1700" s="3" t="s">
        <v>130</v>
      </c>
      <c r="M1700" s="3" t="s">
        <v>8366</v>
      </c>
      <c r="N1700" s="3" t="s">
        <v>3788</v>
      </c>
      <c r="O1700" s="3">
        <v>267</v>
      </c>
    </row>
    <row r="1701" spans="1:15" x14ac:dyDescent="0.25">
      <c r="A1701" s="3" t="s">
        <v>3789</v>
      </c>
      <c r="B1701" s="3" t="s">
        <v>124</v>
      </c>
      <c r="C1701" s="3" t="s">
        <v>11</v>
      </c>
      <c r="D1701" s="3" t="s">
        <v>125</v>
      </c>
      <c r="E1701" s="3" t="s">
        <v>126</v>
      </c>
      <c r="F1701" s="3" t="s">
        <v>127</v>
      </c>
      <c r="G1701" s="3">
        <v>1772757</v>
      </c>
      <c r="H1701" s="3">
        <v>1774541</v>
      </c>
      <c r="I1701" s="3" t="s">
        <v>128</v>
      </c>
      <c r="J1701" s="3">
        <v>1785</v>
      </c>
      <c r="K1701" s="3" t="s">
        <v>129</v>
      </c>
      <c r="L1701" s="3" t="s">
        <v>130</v>
      </c>
      <c r="M1701" s="3" t="s">
        <v>3790</v>
      </c>
      <c r="N1701" s="3" t="s">
        <v>3791</v>
      </c>
      <c r="O1701" s="3">
        <v>594</v>
      </c>
    </row>
    <row r="1702" spans="1:15" x14ac:dyDescent="0.25">
      <c r="A1702" s="3" t="s">
        <v>3792</v>
      </c>
      <c r="B1702" s="3" t="s">
        <v>124</v>
      </c>
      <c r="C1702" s="3" t="s">
        <v>11</v>
      </c>
      <c r="D1702" s="3" t="s">
        <v>125</v>
      </c>
      <c r="E1702" s="3" t="s">
        <v>126</v>
      </c>
      <c r="F1702" s="3" t="s">
        <v>127</v>
      </c>
      <c r="G1702" s="3">
        <v>1774538</v>
      </c>
      <c r="H1702" s="3">
        <v>1774972</v>
      </c>
      <c r="I1702" s="3" t="s">
        <v>128</v>
      </c>
      <c r="J1702" s="3">
        <v>435</v>
      </c>
      <c r="K1702" s="3" t="s">
        <v>129</v>
      </c>
      <c r="L1702" s="3" t="s">
        <v>130</v>
      </c>
      <c r="M1702" s="3" t="s">
        <v>3793</v>
      </c>
      <c r="N1702" s="3" t="s">
        <v>3794</v>
      </c>
      <c r="O1702" s="3">
        <v>144</v>
      </c>
    </row>
    <row r="1703" spans="1:15" x14ac:dyDescent="0.25">
      <c r="A1703" s="3" t="s">
        <v>3795</v>
      </c>
      <c r="B1703" s="3" t="s">
        <v>124</v>
      </c>
      <c r="C1703" s="3" t="s">
        <v>11</v>
      </c>
      <c r="D1703" s="3" t="s">
        <v>125</v>
      </c>
      <c r="E1703" s="3" t="s">
        <v>126</v>
      </c>
      <c r="F1703" s="3" t="s">
        <v>127</v>
      </c>
      <c r="G1703" s="3">
        <v>1774992</v>
      </c>
      <c r="H1703" s="3">
        <v>1775177</v>
      </c>
      <c r="I1703" s="3" t="s">
        <v>128</v>
      </c>
      <c r="J1703" s="3">
        <v>186</v>
      </c>
      <c r="K1703" s="3" t="s">
        <v>129</v>
      </c>
      <c r="L1703" s="3" t="s">
        <v>130</v>
      </c>
      <c r="M1703" s="3" t="s">
        <v>8466</v>
      </c>
      <c r="N1703" s="3" t="s">
        <v>141</v>
      </c>
      <c r="O1703" s="3">
        <v>61</v>
      </c>
    </row>
    <row r="1704" spans="1:15" x14ac:dyDescent="0.25">
      <c r="A1704" s="3" t="s">
        <v>3796</v>
      </c>
      <c r="B1704" s="3" t="s">
        <v>124</v>
      </c>
      <c r="C1704" s="3" t="s">
        <v>11</v>
      </c>
      <c r="D1704" s="3" t="s">
        <v>125</v>
      </c>
      <c r="E1704" s="3" t="s">
        <v>126</v>
      </c>
      <c r="F1704" s="3" t="s">
        <v>127</v>
      </c>
      <c r="G1704" s="3">
        <v>1775715</v>
      </c>
      <c r="H1704" s="3">
        <v>1776014</v>
      </c>
      <c r="I1704" s="3" t="s">
        <v>128</v>
      </c>
      <c r="J1704" s="3">
        <v>300</v>
      </c>
      <c r="K1704" s="3" t="s">
        <v>129</v>
      </c>
      <c r="L1704" s="3" t="s">
        <v>130</v>
      </c>
      <c r="M1704" s="3" t="s">
        <v>8458</v>
      </c>
      <c r="N1704" s="3" t="s">
        <v>141</v>
      </c>
      <c r="O1704" s="3">
        <v>99</v>
      </c>
    </row>
    <row r="1705" spans="1:15" x14ac:dyDescent="0.25">
      <c r="A1705" s="3" t="s">
        <v>3797</v>
      </c>
      <c r="B1705" s="3" t="s">
        <v>124</v>
      </c>
      <c r="C1705" s="3" t="s">
        <v>11</v>
      </c>
      <c r="D1705" s="3" t="s">
        <v>125</v>
      </c>
      <c r="E1705" s="3" t="s">
        <v>126</v>
      </c>
      <c r="F1705" s="3" t="s">
        <v>127</v>
      </c>
      <c r="G1705" s="3">
        <v>1776081</v>
      </c>
      <c r="H1705" s="3">
        <v>1776665</v>
      </c>
      <c r="I1705" s="3" t="s">
        <v>128</v>
      </c>
      <c r="J1705" s="3">
        <v>585</v>
      </c>
      <c r="K1705" s="3" t="s">
        <v>129</v>
      </c>
      <c r="L1705" s="3" t="s">
        <v>130</v>
      </c>
      <c r="M1705" s="3" t="s">
        <v>8459</v>
      </c>
      <c r="N1705" s="3" t="s">
        <v>141</v>
      </c>
      <c r="O1705" s="3">
        <v>194</v>
      </c>
    </row>
    <row r="1706" spans="1:15" x14ac:dyDescent="0.25">
      <c r="A1706" s="3" t="s">
        <v>3798</v>
      </c>
      <c r="B1706" s="3" t="s">
        <v>124</v>
      </c>
      <c r="C1706" s="3" t="s">
        <v>11</v>
      </c>
      <c r="D1706" s="3" t="s">
        <v>125</v>
      </c>
      <c r="E1706" s="3" t="s">
        <v>126</v>
      </c>
      <c r="F1706" s="3" t="s">
        <v>127</v>
      </c>
      <c r="G1706" s="3">
        <v>1776782</v>
      </c>
      <c r="H1706" s="3">
        <v>1776967</v>
      </c>
      <c r="I1706" s="3" t="s">
        <v>128</v>
      </c>
      <c r="J1706" s="3">
        <v>186</v>
      </c>
      <c r="K1706" s="3" t="s">
        <v>129</v>
      </c>
      <c r="L1706" s="3" t="s">
        <v>130</v>
      </c>
      <c r="M1706" s="3" t="s">
        <v>8460</v>
      </c>
      <c r="N1706" s="3" t="s">
        <v>141</v>
      </c>
      <c r="O1706" s="3">
        <v>61</v>
      </c>
    </row>
    <row r="1707" spans="1:15" x14ac:dyDescent="0.25">
      <c r="A1707" s="3" t="s">
        <v>3799</v>
      </c>
      <c r="B1707" s="3" t="s">
        <v>124</v>
      </c>
      <c r="C1707" s="3" t="s">
        <v>11</v>
      </c>
      <c r="D1707" s="3" t="s">
        <v>125</v>
      </c>
      <c r="E1707" s="3" t="s">
        <v>126</v>
      </c>
      <c r="F1707" s="3" t="s">
        <v>127</v>
      </c>
      <c r="G1707" s="3">
        <v>1777079</v>
      </c>
      <c r="H1707" s="3">
        <v>1777372</v>
      </c>
      <c r="I1707" s="3" t="s">
        <v>128</v>
      </c>
      <c r="J1707" s="3">
        <v>294</v>
      </c>
      <c r="K1707" s="3" t="s">
        <v>129</v>
      </c>
      <c r="L1707" s="3" t="s">
        <v>130</v>
      </c>
      <c r="M1707" s="3" t="s">
        <v>8461</v>
      </c>
      <c r="N1707" s="3" t="s">
        <v>141</v>
      </c>
      <c r="O1707" s="3">
        <v>97</v>
      </c>
    </row>
    <row r="1708" spans="1:15" x14ac:dyDescent="0.25">
      <c r="A1708" s="3" t="s">
        <v>3800</v>
      </c>
      <c r="B1708" s="3" t="s">
        <v>124</v>
      </c>
      <c r="C1708" s="3" t="s">
        <v>11</v>
      </c>
      <c r="D1708" s="3" t="s">
        <v>125</v>
      </c>
      <c r="E1708" s="3" t="s">
        <v>126</v>
      </c>
      <c r="F1708" s="3" t="s">
        <v>127</v>
      </c>
      <c r="G1708" s="3">
        <v>1777410</v>
      </c>
      <c r="H1708" s="3">
        <v>1777973</v>
      </c>
      <c r="I1708" s="3" t="s">
        <v>128</v>
      </c>
      <c r="J1708" s="3">
        <v>564</v>
      </c>
      <c r="K1708" s="3" t="s">
        <v>129</v>
      </c>
      <c r="L1708" s="3" t="s">
        <v>130</v>
      </c>
      <c r="M1708" s="3" t="s">
        <v>3801</v>
      </c>
      <c r="N1708" s="3" t="s">
        <v>141</v>
      </c>
      <c r="O1708" s="3">
        <v>187</v>
      </c>
    </row>
    <row r="1709" spans="1:15" x14ac:dyDescent="0.25">
      <c r="A1709" s="3" t="s">
        <v>3802</v>
      </c>
      <c r="B1709" s="3" t="s">
        <v>124</v>
      </c>
      <c r="C1709" s="3" t="s">
        <v>11</v>
      </c>
      <c r="D1709" s="3" t="s">
        <v>125</v>
      </c>
      <c r="E1709" s="3" t="s">
        <v>126</v>
      </c>
      <c r="F1709" s="3" t="s">
        <v>127</v>
      </c>
      <c r="G1709" s="3">
        <v>1778261</v>
      </c>
      <c r="H1709" s="3">
        <v>1780948</v>
      </c>
      <c r="I1709" s="3" t="s">
        <v>128</v>
      </c>
      <c r="J1709" s="3">
        <v>2688</v>
      </c>
      <c r="K1709" s="3" t="s">
        <v>129</v>
      </c>
      <c r="L1709" s="3" t="s">
        <v>130</v>
      </c>
      <c r="M1709" s="3" t="s">
        <v>3803</v>
      </c>
      <c r="N1709" s="3" t="s">
        <v>141</v>
      </c>
      <c r="O1709" s="3">
        <v>895</v>
      </c>
    </row>
    <row r="1710" spans="1:15" x14ac:dyDescent="0.25">
      <c r="A1710" s="3" t="s">
        <v>3804</v>
      </c>
      <c r="B1710" s="3" t="s">
        <v>124</v>
      </c>
      <c r="C1710" s="3" t="s">
        <v>11</v>
      </c>
      <c r="D1710" s="3" t="s">
        <v>125</v>
      </c>
      <c r="E1710" s="3" t="s">
        <v>126</v>
      </c>
      <c r="F1710" s="3" t="s">
        <v>127</v>
      </c>
      <c r="G1710" s="3">
        <v>1780945</v>
      </c>
      <c r="H1710" s="3">
        <v>1781880</v>
      </c>
      <c r="I1710" s="3" t="s">
        <v>128</v>
      </c>
      <c r="J1710" s="3">
        <v>936</v>
      </c>
      <c r="K1710" s="3" t="s">
        <v>129</v>
      </c>
      <c r="L1710" s="3" t="s">
        <v>130</v>
      </c>
      <c r="M1710" s="3" t="s">
        <v>8462</v>
      </c>
      <c r="N1710" s="3" t="s">
        <v>141</v>
      </c>
      <c r="O1710" s="3">
        <v>311</v>
      </c>
    </row>
    <row r="1711" spans="1:15" x14ac:dyDescent="0.25">
      <c r="A1711" s="3" t="s">
        <v>3805</v>
      </c>
      <c r="B1711" s="3" t="s">
        <v>124</v>
      </c>
      <c r="C1711" s="3" t="s">
        <v>11</v>
      </c>
      <c r="D1711" s="3" t="s">
        <v>125</v>
      </c>
      <c r="E1711" s="3" t="s">
        <v>126</v>
      </c>
      <c r="F1711" s="3" t="s">
        <v>127</v>
      </c>
      <c r="G1711" s="3">
        <v>1781893</v>
      </c>
      <c r="H1711" s="3">
        <v>1782945</v>
      </c>
      <c r="I1711" s="3" t="s">
        <v>128</v>
      </c>
      <c r="J1711" s="3">
        <v>1053</v>
      </c>
      <c r="K1711" s="3" t="s">
        <v>129</v>
      </c>
      <c r="L1711" s="3" t="s">
        <v>130</v>
      </c>
      <c r="M1711" s="3" t="s">
        <v>8463</v>
      </c>
      <c r="N1711" s="3" t="s">
        <v>141</v>
      </c>
      <c r="O1711" s="3">
        <v>350</v>
      </c>
    </row>
    <row r="1712" spans="1:15" x14ac:dyDescent="0.25">
      <c r="A1712" s="3" t="s">
        <v>3806</v>
      </c>
      <c r="B1712" s="3" t="s">
        <v>124</v>
      </c>
      <c r="C1712" s="3" t="s">
        <v>11</v>
      </c>
      <c r="D1712" s="3" t="s">
        <v>125</v>
      </c>
      <c r="E1712" s="3" t="s">
        <v>126</v>
      </c>
      <c r="F1712" s="3" t="s">
        <v>127</v>
      </c>
      <c r="G1712" s="3">
        <v>1783084</v>
      </c>
      <c r="H1712" s="3">
        <v>1784439</v>
      </c>
      <c r="I1712" s="3" t="s">
        <v>128</v>
      </c>
      <c r="J1712" s="3">
        <v>1356</v>
      </c>
      <c r="K1712" s="3" t="s">
        <v>129</v>
      </c>
      <c r="L1712" s="3" t="s">
        <v>130</v>
      </c>
      <c r="M1712" s="3" t="s">
        <v>3807</v>
      </c>
      <c r="N1712" s="3" t="s">
        <v>3808</v>
      </c>
      <c r="O1712" s="3">
        <v>451</v>
      </c>
    </row>
    <row r="1713" spans="1:15" x14ac:dyDescent="0.25">
      <c r="A1713" s="3" t="s">
        <v>3809</v>
      </c>
      <c r="B1713" s="3" t="s">
        <v>124</v>
      </c>
      <c r="C1713" s="3" t="s">
        <v>11</v>
      </c>
      <c r="D1713" s="3" t="s">
        <v>125</v>
      </c>
      <c r="E1713" s="3" t="s">
        <v>126</v>
      </c>
      <c r="F1713" s="3" t="s">
        <v>127</v>
      </c>
      <c r="G1713" s="3">
        <v>1784474</v>
      </c>
      <c r="H1713" s="3">
        <v>1785097</v>
      </c>
      <c r="I1713" s="3" t="s">
        <v>159</v>
      </c>
      <c r="J1713" s="3">
        <v>624</v>
      </c>
      <c r="K1713" s="3" t="s">
        <v>129</v>
      </c>
      <c r="L1713" s="3" t="s">
        <v>130</v>
      </c>
      <c r="M1713" s="3" t="s">
        <v>8464</v>
      </c>
      <c r="N1713" s="3" t="s">
        <v>141</v>
      </c>
      <c r="O1713" s="3">
        <v>207</v>
      </c>
    </row>
    <row r="1714" spans="1:15" x14ac:dyDescent="0.25">
      <c r="A1714" s="3" t="s">
        <v>3810</v>
      </c>
      <c r="B1714" s="3" t="s">
        <v>124</v>
      </c>
      <c r="C1714" s="3" t="s">
        <v>11</v>
      </c>
      <c r="D1714" s="3" t="s">
        <v>125</v>
      </c>
      <c r="E1714" s="3" t="s">
        <v>126</v>
      </c>
      <c r="F1714" s="3" t="s">
        <v>127</v>
      </c>
      <c r="G1714" s="3">
        <v>1785262</v>
      </c>
      <c r="H1714" s="3">
        <v>1785663</v>
      </c>
      <c r="I1714" s="3" t="s">
        <v>128</v>
      </c>
      <c r="J1714" s="3">
        <v>402</v>
      </c>
      <c r="K1714" s="3" t="s">
        <v>129</v>
      </c>
      <c r="L1714" s="3" t="s">
        <v>130</v>
      </c>
      <c r="M1714" s="3" t="s">
        <v>8465</v>
      </c>
      <c r="N1714" s="3" t="s">
        <v>141</v>
      </c>
      <c r="O1714" s="3">
        <v>133</v>
      </c>
    </row>
    <row r="1715" spans="1:15" x14ac:dyDescent="0.25">
      <c r="A1715" s="3" t="s">
        <v>3811</v>
      </c>
      <c r="B1715" s="3" t="s">
        <v>124</v>
      </c>
      <c r="C1715" s="3" t="s">
        <v>11</v>
      </c>
      <c r="D1715" s="3" t="s">
        <v>125</v>
      </c>
      <c r="E1715" s="3" t="s">
        <v>126</v>
      </c>
      <c r="F1715" s="3" t="s">
        <v>127</v>
      </c>
      <c r="G1715" s="3">
        <v>1785805</v>
      </c>
      <c r="H1715" s="3">
        <v>1788528</v>
      </c>
      <c r="I1715" s="3" t="s">
        <v>128</v>
      </c>
      <c r="J1715" s="3">
        <v>2724</v>
      </c>
      <c r="K1715" s="3" t="s">
        <v>129</v>
      </c>
      <c r="L1715" s="3" t="s">
        <v>130</v>
      </c>
      <c r="M1715" s="3" t="s">
        <v>8466</v>
      </c>
      <c r="N1715" s="3" t="s">
        <v>3812</v>
      </c>
      <c r="O1715" s="3">
        <v>907</v>
      </c>
    </row>
    <row r="1716" spans="1:15" x14ac:dyDescent="0.25">
      <c r="A1716" s="3" t="s">
        <v>3813</v>
      </c>
      <c r="B1716" s="3" t="s">
        <v>124</v>
      </c>
      <c r="C1716" s="3" t="s">
        <v>11</v>
      </c>
      <c r="D1716" s="3" t="s">
        <v>125</v>
      </c>
      <c r="E1716" s="3" t="s">
        <v>126</v>
      </c>
      <c r="F1716" s="3" t="s">
        <v>127</v>
      </c>
      <c r="G1716" s="3">
        <v>1788529</v>
      </c>
      <c r="H1716" s="3">
        <v>1789038</v>
      </c>
      <c r="I1716" s="3" t="s">
        <v>128</v>
      </c>
      <c r="J1716" s="3">
        <v>510</v>
      </c>
      <c r="K1716" s="3" t="s">
        <v>129</v>
      </c>
      <c r="L1716" s="3" t="s">
        <v>130</v>
      </c>
      <c r="M1716" s="3" t="s">
        <v>8467</v>
      </c>
      <c r="N1716" s="3" t="s">
        <v>3734</v>
      </c>
      <c r="O1716" s="3">
        <v>169</v>
      </c>
    </row>
    <row r="1717" spans="1:15" x14ac:dyDescent="0.25">
      <c r="A1717" s="3" t="s">
        <v>3814</v>
      </c>
      <c r="B1717" s="3" t="s">
        <v>124</v>
      </c>
      <c r="C1717" s="3" t="s">
        <v>11</v>
      </c>
      <c r="D1717" s="3" t="s">
        <v>125</v>
      </c>
      <c r="E1717" s="3" t="s">
        <v>126</v>
      </c>
      <c r="F1717" s="3" t="s">
        <v>127</v>
      </c>
      <c r="G1717" s="3">
        <v>1789031</v>
      </c>
      <c r="H1717" s="3">
        <v>1790284</v>
      </c>
      <c r="I1717" s="3" t="s">
        <v>128</v>
      </c>
      <c r="J1717" s="3">
        <v>1254</v>
      </c>
      <c r="K1717" s="3" t="s">
        <v>129</v>
      </c>
      <c r="L1717" s="3" t="s">
        <v>130</v>
      </c>
      <c r="M1717" s="3" t="s">
        <v>3815</v>
      </c>
      <c r="N1717" s="3" t="s">
        <v>3816</v>
      </c>
      <c r="O1717" s="3">
        <v>417</v>
      </c>
    </row>
    <row r="1718" spans="1:15" x14ac:dyDescent="0.25">
      <c r="A1718" s="3" t="s">
        <v>3817</v>
      </c>
      <c r="B1718" s="3" t="s">
        <v>124</v>
      </c>
      <c r="C1718" s="3" t="s">
        <v>11</v>
      </c>
      <c r="D1718" s="3" t="s">
        <v>125</v>
      </c>
      <c r="E1718" s="3" t="s">
        <v>126</v>
      </c>
      <c r="F1718" s="3" t="s">
        <v>127</v>
      </c>
      <c r="G1718" s="3">
        <v>1790262</v>
      </c>
      <c r="H1718" s="3">
        <v>1791098</v>
      </c>
      <c r="I1718" s="3" t="s">
        <v>128</v>
      </c>
      <c r="J1718" s="3">
        <v>837</v>
      </c>
      <c r="K1718" s="3" t="s">
        <v>129</v>
      </c>
      <c r="L1718" s="3" t="s">
        <v>130</v>
      </c>
      <c r="M1718" s="3" t="s">
        <v>3818</v>
      </c>
      <c r="N1718" s="3" t="s">
        <v>3819</v>
      </c>
      <c r="O1718" s="3">
        <v>278</v>
      </c>
    </row>
    <row r="1719" spans="1:15" x14ac:dyDescent="0.25">
      <c r="A1719" s="3" t="s">
        <v>3820</v>
      </c>
      <c r="B1719" s="3" t="s">
        <v>124</v>
      </c>
      <c r="C1719" s="3" t="s">
        <v>11</v>
      </c>
      <c r="D1719" s="3" t="s">
        <v>125</v>
      </c>
      <c r="E1719" s="3" t="s">
        <v>126</v>
      </c>
      <c r="F1719" s="3" t="s">
        <v>127</v>
      </c>
      <c r="G1719" s="3">
        <v>1791109</v>
      </c>
      <c r="H1719" s="3">
        <v>1791537</v>
      </c>
      <c r="I1719" s="3" t="s">
        <v>128</v>
      </c>
      <c r="J1719" s="3">
        <v>429</v>
      </c>
      <c r="K1719" s="3" t="s">
        <v>129</v>
      </c>
      <c r="L1719" s="3" t="s">
        <v>130</v>
      </c>
      <c r="M1719" s="3" t="s">
        <v>3821</v>
      </c>
      <c r="N1719" s="3" t="s">
        <v>141</v>
      </c>
      <c r="O1719" s="3">
        <v>142</v>
      </c>
    </row>
    <row r="1720" spans="1:15" x14ac:dyDescent="0.25">
      <c r="A1720" s="3" t="s">
        <v>3822</v>
      </c>
      <c r="B1720" s="3" t="s">
        <v>124</v>
      </c>
      <c r="C1720" s="3" t="s">
        <v>11</v>
      </c>
      <c r="D1720" s="3" t="s">
        <v>125</v>
      </c>
      <c r="E1720" s="3" t="s">
        <v>126</v>
      </c>
      <c r="F1720" s="3" t="s">
        <v>127</v>
      </c>
      <c r="G1720" s="3">
        <v>1791605</v>
      </c>
      <c r="H1720" s="3">
        <v>1792828</v>
      </c>
      <c r="I1720" s="3" t="s">
        <v>128</v>
      </c>
      <c r="J1720" s="3">
        <v>1224</v>
      </c>
      <c r="K1720" s="3" t="s">
        <v>129</v>
      </c>
      <c r="L1720" s="3" t="s">
        <v>130</v>
      </c>
      <c r="M1720" s="3" t="s">
        <v>3823</v>
      </c>
      <c r="N1720" s="3" t="s">
        <v>3824</v>
      </c>
      <c r="O1720" s="3">
        <v>407</v>
      </c>
    </row>
    <row r="1721" spans="1:15" x14ac:dyDescent="0.25">
      <c r="A1721" s="3" t="s">
        <v>3825</v>
      </c>
      <c r="B1721" s="3" t="s">
        <v>124</v>
      </c>
      <c r="C1721" s="3" t="s">
        <v>11</v>
      </c>
      <c r="D1721" s="3" t="s">
        <v>125</v>
      </c>
      <c r="E1721" s="3" t="s">
        <v>126</v>
      </c>
      <c r="F1721" s="3" t="s">
        <v>127</v>
      </c>
      <c r="G1721" s="3">
        <v>1792844</v>
      </c>
      <c r="H1721" s="3">
        <v>1793467</v>
      </c>
      <c r="I1721" s="3" t="s">
        <v>128</v>
      </c>
      <c r="J1721" s="3">
        <v>624</v>
      </c>
      <c r="K1721" s="3" t="s">
        <v>129</v>
      </c>
      <c r="L1721" s="3" t="s">
        <v>130</v>
      </c>
      <c r="M1721" s="3" t="s">
        <v>3826</v>
      </c>
      <c r="N1721" s="3" t="s">
        <v>3827</v>
      </c>
      <c r="O1721" s="3">
        <v>207</v>
      </c>
    </row>
    <row r="1722" spans="1:15" x14ac:dyDescent="0.25">
      <c r="A1722" s="3" t="s">
        <v>3828</v>
      </c>
      <c r="B1722" s="3" t="s">
        <v>124</v>
      </c>
      <c r="C1722" s="3" t="s">
        <v>11</v>
      </c>
      <c r="D1722" s="3" t="s">
        <v>125</v>
      </c>
      <c r="E1722" s="3" t="s">
        <v>126</v>
      </c>
      <c r="F1722" s="3" t="s">
        <v>127</v>
      </c>
      <c r="G1722" s="3">
        <v>1793464</v>
      </c>
      <c r="H1722" s="3">
        <v>1794549</v>
      </c>
      <c r="I1722" s="3" t="s">
        <v>128</v>
      </c>
      <c r="J1722" s="3">
        <v>1086</v>
      </c>
      <c r="K1722" s="3" t="s">
        <v>129</v>
      </c>
      <c r="L1722" s="3" t="s">
        <v>130</v>
      </c>
      <c r="M1722" s="3" t="s">
        <v>3829</v>
      </c>
      <c r="N1722" s="3" t="s">
        <v>3830</v>
      </c>
      <c r="O1722" s="3">
        <v>361</v>
      </c>
    </row>
    <row r="1723" spans="1:15" x14ac:dyDescent="0.25">
      <c r="A1723" s="3" t="s">
        <v>3831</v>
      </c>
      <c r="B1723" s="3" t="s">
        <v>124</v>
      </c>
      <c r="C1723" s="3" t="s">
        <v>11</v>
      </c>
      <c r="D1723" s="3" t="s">
        <v>125</v>
      </c>
      <c r="E1723" s="3" t="s">
        <v>126</v>
      </c>
      <c r="F1723" s="3" t="s">
        <v>127</v>
      </c>
      <c r="G1723" s="3">
        <v>1794549</v>
      </c>
      <c r="H1723" s="3">
        <v>1794986</v>
      </c>
      <c r="I1723" s="3" t="s">
        <v>128</v>
      </c>
      <c r="J1723" s="3">
        <v>438</v>
      </c>
      <c r="K1723" s="3" t="s">
        <v>129</v>
      </c>
      <c r="L1723" s="3" t="s">
        <v>130</v>
      </c>
      <c r="M1723" s="3" t="s">
        <v>3832</v>
      </c>
      <c r="N1723" s="3" t="s">
        <v>3833</v>
      </c>
      <c r="O1723" s="3">
        <v>145</v>
      </c>
    </row>
    <row r="1724" spans="1:15" x14ac:dyDescent="0.25">
      <c r="A1724" s="3" t="s">
        <v>3834</v>
      </c>
      <c r="B1724" s="3" t="s">
        <v>124</v>
      </c>
      <c r="C1724" s="3" t="s">
        <v>11</v>
      </c>
      <c r="D1724" s="3" t="s">
        <v>125</v>
      </c>
      <c r="E1724" s="3" t="s">
        <v>126</v>
      </c>
      <c r="F1724" s="3" t="s">
        <v>127</v>
      </c>
      <c r="G1724" s="3">
        <v>1794983</v>
      </c>
      <c r="H1724" s="3">
        <v>1795660</v>
      </c>
      <c r="I1724" s="3" t="s">
        <v>159</v>
      </c>
      <c r="J1724" s="3">
        <v>678</v>
      </c>
      <c r="K1724" s="3" t="s">
        <v>129</v>
      </c>
      <c r="L1724" s="3" t="s">
        <v>130</v>
      </c>
      <c r="M1724" s="3" t="s">
        <v>3835</v>
      </c>
      <c r="N1724" s="3" t="s">
        <v>141</v>
      </c>
      <c r="O1724" s="3">
        <v>225</v>
      </c>
    </row>
    <row r="1725" spans="1:15" x14ac:dyDescent="0.25">
      <c r="A1725" s="3" t="s">
        <v>3836</v>
      </c>
      <c r="B1725" s="3" t="s">
        <v>124</v>
      </c>
      <c r="C1725" s="3" t="s">
        <v>11</v>
      </c>
      <c r="D1725" s="3" t="s">
        <v>125</v>
      </c>
      <c r="E1725" s="3" t="s">
        <v>126</v>
      </c>
      <c r="F1725" s="3" t="s">
        <v>127</v>
      </c>
      <c r="G1725" s="3">
        <v>1795748</v>
      </c>
      <c r="H1725" s="3">
        <v>1796878</v>
      </c>
      <c r="I1725" s="3" t="s">
        <v>128</v>
      </c>
      <c r="J1725" s="3">
        <v>1131</v>
      </c>
      <c r="K1725" s="3" t="s">
        <v>129</v>
      </c>
      <c r="L1725" s="3" t="s">
        <v>130</v>
      </c>
      <c r="M1725" s="3" t="s">
        <v>3837</v>
      </c>
      <c r="N1725" s="3" t="s">
        <v>3838</v>
      </c>
      <c r="O1725" s="3">
        <v>376</v>
      </c>
    </row>
    <row r="1726" spans="1:15" x14ac:dyDescent="0.25">
      <c r="A1726" s="3" t="s">
        <v>3839</v>
      </c>
      <c r="B1726" s="3" t="s">
        <v>124</v>
      </c>
      <c r="C1726" s="3" t="s">
        <v>11</v>
      </c>
      <c r="D1726" s="3" t="s">
        <v>125</v>
      </c>
      <c r="E1726" s="3" t="s">
        <v>126</v>
      </c>
      <c r="F1726" s="3" t="s">
        <v>127</v>
      </c>
      <c r="G1726" s="3">
        <v>1796893</v>
      </c>
      <c r="H1726" s="3">
        <v>1797456</v>
      </c>
      <c r="I1726" s="3" t="s">
        <v>128</v>
      </c>
      <c r="J1726" s="3">
        <v>564</v>
      </c>
      <c r="K1726" s="3" t="s">
        <v>129</v>
      </c>
      <c r="L1726" s="3" t="s">
        <v>130</v>
      </c>
      <c r="M1726" s="3" t="s">
        <v>3840</v>
      </c>
      <c r="N1726" s="3" t="s">
        <v>3841</v>
      </c>
      <c r="O1726" s="3">
        <v>187</v>
      </c>
    </row>
    <row r="1727" spans="1:15" x14ac:dyDescent="0.25">
      <c r="A1727" s="3" t="s">
        <v>3842</v>
      </c>
      <c r="B1727" s="3" t="s">
        <v>124</v>
      </c>
      <c r="C1727" s="3" t="s">
        <v>11</v>
      </c>
      <c r="D1727" s="3" t="s">
        <v>125</v>
      </c>
      <c r="E1727" s="3" t="s">
        <v>126</v>
      </c>
      <c r="F1727" s="3" t="s">
        <v>127</v>
      </c>
      <c r="G1727" s="3">
        <v>1797459</v>
      </c>
      <c r="H1727" s="3">
        <v>1797965</v>
      </c>
      <c r="I1727" s="3" t="s">
        <v>128</v>
      </c>
      <c r="J1727" s="3">
        <v>507</v>
      </c>
      <c r="K1727" s="3" t="s">
        <v>129</v>
      </c>
      <c r="L1727" s="3" t="s">
        <v>130</v>
      </c>
      <c r="M1727" s="3" t="s">
        <v>3843</v>
      </c>
      <c r="N1727" s="3" t="s">
        <v>3844</v>
      </c>
      <c r="O1727" s="3">
        <v>168</v>
      </c>
    </row>
    <row r="1728" spans="1:15" x14ac:dyDescent="0.25">
      <c r="A1728" s="3" t="s">
        <v>3845</v>
      </c>
      <c r="B1728" s="3" t="s">
        <v>124</v>
      </c>
      <c r="C1728" s="3" t="s">
        <v>11</v>
      </c>
      <c r="D1728" s="3" t="s">
        <v>125</v>
      </c>
      <c r="E1728" s="3" t="s">
        <v>126</v>
      </c>
      <c r="F1728" s="3" t="s">
        <v>127</v>
      </c>
      <c r="G1728" s="3">
        <v>1798287</v>
      </c>
      <c r="H1728" s="3">
        <v>1801139</v>
      </c>
      <c r="I1728" s="3" t="s">
        <v>128</v>
      </c>
      <c r="J1728" s="3">
        <v>2853</v>
      </c>
      <c r="K1728" s="3" t="s">
        <v>129</v>
      </c>
      <c r="L1728" s="3" t="s">
        <v>130</v>
      </c>
      <c r="M1728" s="3" t="s">
        <v>3846</v>
      </c>
      <c r="N1728" s="3" t="s">
        <v>3372</v>
      </c>
      <c r="O1728" s="3">
        <v>950</v>
      </c>
    </row>
    <row r="1729" spans="1:15" x14ac:dyDescent="0.25">
      <c r="A1729" s="3" t="s">
        <v>3847</v>
      </c>
      <c r="B1729" s="3" t="s">
        <v>124</v>
      </c>
      <c r="C1729" s="3" t="s">
        <v>11</v>
      </c>
      <c r="D1729" s="3" t="s">
        <v>125</v>
      </c>
      <c r="E1729" s="3" t="s">
        <v>126</v>
      </c>
      <c r="F1729" s="3" t="s">
        <v>127</v>
      </c>
      <c r="G1729" s="3">
        <v>1801309</v>
      </c>
      <c r="H1729" s="3">
        <v>1802559</v>
      </c>
      <c r="I1729" s="3" t="s">
        <v>159</v>
      </c>
      <c r="J1729" s="3">
        <v>1251</v>
      </c>
      <c r="K1729" s="3" t="s">
        <v>129</v>
      </c>
      <c r="L1729" s="3" t="s">
        <v>130</v>
      </c>
      <c r="M1729" s="3" t="s">
        <v>8468</v>
      </c>
      <c r="N1729" s="3" t="s">
        <v>3848</v>
      </c>
      <c r="O1729" s="3">
        <v>416</v>
      </c>
    </row>
    <row r="1730" spans="1:15" x14ac:dyDescent="0.25">
      <c r="A1730" s="3" t="s">
        <v>3849</v>
      </c>
      <c r="B1730" s="3" t="s">
        <v>124</v>
      </c>
      <c r="C1730" s="3" t="s">
        <v>11</v>
      </c>
      <c r="D1730" s="3" t="s">
        <v>125</v>
      </c>
      <c r="E1730" s="3" t="s">
        <v>126</v>
      </c>
      <c r="F1730" s="3" t="s">
        <v>127</v>
      </c>
      <c r="G1730" s="3">
        <v>1802623</v>
      </c>
      <c r="H1730" s="3">
        <v>1802847</v>
      </c>
      <c r="I1730" s="3" t="s">
        <v>159</v>
      </c>
      <c r="J1730" s="3">
        <v>225</v>
      </c>
      <c r="K1730" s="3" t="s">
        <v>129</v>
      </c>
      <c r="L1730" s="3" t="s">
        <v>130</v>
      </c>
      <c r="M1730" s="3" t="s">
        <v>3850</v>
      </c>
      <c r="N1730" s="3" t="s">
        <v>141</v>
      </c>
      <c r="O1730" s="3">
        <v>74</v>
      </c>
    </row>
    <row r="1731" spans="1:15" x14ac:dyDescent="0.25">
      <c r="A1731" s="3" t="s">
        <v>3851</v>
      </c>
      <c r="B1731" s="3" t="s">
        <v>124</v>
      </c>
      <c r="C1731" s="3" t="s">
        <v>11</v>
      </c>
      <c r="D1731" s="3" t="s">
        <v>125</v>
      </c>
      <c r="E1731" s="3" t="s">
        <v>126</v>
      </c>
      <c r="F1731" s="3" t="s">
        <v>127</v>
      </c>
      <c r="G1731" s="3">
        <v>1803123</v>
      </c>
      <c r="H1731" s="3">
        <v>1803410</v>
      </c>
      <c r="I1731" s="3" t="s">
        <v>159</v>
      </c>
      <c r="J1731" s="3">
        <v>288</v>
      </c>
      <c r="K1731" s="3" t="s">
        <v>129</v>
      </c>
      <c r="L1731" s="3" t="s">
        <v>130</v>
      </c>
      <c r="M1731" s="3" t="s">
        <v>3852</v>
      </c>
      <c r="N1731" s="3" t="s">
        <v>2073</v>
      </c>
      <c r="O1731" s="3">
        <v>95</v>
      </c>
    </row>
    <row r="1732" spans="1:15" x14ac:dyDescent="0.25">
      <c r="A1732" s="3" t="s">
        <v>3853</v>
      </c>
      <c r="B1732" s="3" t="s">
        <v>124</v>
      </c>
      <c r="C1732" s="3" t="s">
        <v>11</v>
      </c>
      <c r="D1732" s="3" t="s">
        <v>125</v>
      </c>
      <c r="E1732" s="3" t="s">
        <v>126</v>
      </c>
      <c r="F1732" s="3" t="s">
        <v>127</v>
      </c>
      <c r="G1732" s="3">
        <v>1803478</v>
      </c>
      <c r="H1732" s="3">
        <v>1803777</v>
      </c>
      <c r="I1732" s="3" t="s">
        <v>159</v>
      </c>
      <c r="J1732" s="3">
        <v>300</v>
      </c>
      <c r="K1732" s="3" t="s">
        <v>129</v>
      </c>
      <c r="L1732" s="3" t="s">
        <v>130</v>
      </c>
      <c r="M1732" s="3" t="s">
        <v>3854</v>
      </c>
      <c r="N1732" s="3" t="s">
        <v>2071</v>
      </c>
      <c r="O1732" s="3">
        <v>99</v>
      </c>
    </row>
    <row r="1733" spans="1:15" x14ac:dyDescent="0.25">
      <c r="A1733" s="3" t="s">
        <v>3855</v>
      </c>
      <c r="B1733" s="3" t="s">
        <v>124</v>
      </c>
      <c r="C1733" s="3" t="s">
        <v>11</v>
      </c>
      <c r="D1733" s="3" t="s">
        <v>125</v>
      </c>
      <c r="E1733" s="3" t="s">
        <v>126</v>
      </c>
      <c r="F1733" s="3" t="s">
        <v>127</v>
      </c>
      <c r="G1733" s="3">
        <v>1803987</v>
      </c>
      <c r="H1733" s="3">
        <v>1804526</v>
      </c>
      <c r="I1733" s="3" t="s">
        <v>159</v>
      </c>
      <c r="J1733" s="3">
        <v>540</v>
      </c>
      <c r="K1733" s="3" t="s">
        <v>129</v>
      </c>
      <c r="L1733" s="3" t="s">
        <v>130</v>
      </c>
      <c r="M1733" s="3" t="s">
        <v>3856</v>
      </c>
      <c r="N1733" s="3" t="s">
        <v>141</v>
      </c>
      <c r="O1733" s="3">
        <v>179</v>
      </c>
    </row>
    <row r="1734" spans="1:15" x14ac:dyDescent="0.25">
      <c r="A1734" s="3" t="s">
        <v>3857</v>
      </c>
      <c r="B1734" s="3" t="s">
        <v>124</v>
      </c>
      <c r="C1734" s="3" t="s">
        <v>11</v>
      </c>
      <c r="D1734" s="3" t="s">
        <v>125</v>
      </c>
      <c r="E1734" s="3" t="s">
        <v>126</v>
      </c>
      <c r="F1734" s="3" t="s">
        <v>127</v>
      </c>
      <c r="G1734" s="3">
        <v>1804777</v>
      </c>
      <c r="H1734" s="3">
        <v>1805361</v>
      </c>
      <c r="I1734" s="3" t="s">
        <v>159</v>
      </c>
      <c r="J1734" s="3">
        <v>585</v>
      </c>
      <c r="K1734" s="3" t="s">
        <v>129</v>
      </c>
      <c r="L1734" s="3" t="s">
        <v>130</v>
      </c>
      <c r="M1734" s="3" t="s">
        <v>8294</v>
      </c>
      <c r="N1734" s="3" t="s">
        <v>141</v>
      </c>
      <c r="O1734" s="3">
        <v>194</v>
      </c>
    </row>
    <row r="1735" spans="1:15" x14ac:dyDescent="0.25">
      <c r="A1735" s="3" t="s">
        <v>3858</v>
      </c>
      <c r="B1735" s="3" t="s">
        <v>124</v>
      </c>
      <c r="C1735" s="3" t="s">
        <v>11</v>
      </c>
      <c r="D1735" s="3" t="s">
        <v>125</v>
      </c>
      <c r="E1735" s="3" t="s">
        <v>126</v>
      </c>
      <c r="F1735" s="3" t="s">
        <v>127</v>
      </c>
      <c r="G1735" s="3">
        <v>1805547</v>
      </c>
      <c r="H1735" s="3">
        <v>1805846</v>
      </c>
      <c r="I1735" s="3" t="s">
        <v>128</v>
      </c>
      <c r="J1735" s="3">
        <v>300</v>
      </c>
      <c r="K1735" s="3" t="s">
        <v>129</v>
      </c>
      <c r="L1735" s="3" t="s">
        <v>130</v>
      </c>
      <c r="M1735" s="3" t="s">
        <v>3859</v>
      </c>
      <c r="N1735" s="3" t="s">
        <v>141</v>
      </c>
      <c r="O1735" s="3">
        <v>99</v>
      </c>
    </row>
    <row r="1736" spans="1:15" x14ac:dyDescent="0.25">
      <c r="A1736" s="3" t="s">
        <v>3860</v>
      </c>
      <c r="B1736" s="3" t="s">
        <v>124</v>
      </c>
      <c r="C1736" s="3" t="s">
        <v>11</v>
      </c>
      <c r="D1736" s="3" t="s">
        <v>125</v>
      </c>
      <c r="E1736" s="3" t="s">
        <v>126</v>
      </c>
      <c r="F1736" s="3" t="s">
        <v>127</v>
      </c>
      <c r="G1736" s="3">
        <v>1806118</v>
      </c>
      <c r="H1736" s="3">
        <v>1806657</v>
      </c>
      <c r="I1736" s="3" t="s">
        <v>159</v>
      </c>
      <c r="J1736" s="3">
        <v>540</v>
      </c>
      <c r="K1736" s="3" t="s">
        <v>129</v>
      </c>
      <c r="L1736" s="3" t="s">
        <v>130</v>
      </c>
      <c r="M1736" s="3" t="s">
        <v>3861</v>
      </c>
      <c r="N1736" s="3" t="s">
        <v>361</v>
      </c>
      <c r="O1736" s="3">
        <v>179</v>
      </c>
    </row>
    <row r="1737" spans="1:15" x14ac:dyDescent="0.25">
      <c r="A1737" s="3" t="s">
        <v>3862</v>
      </c>
      <c r="B1737" s="3" t="s">
        <v>124</v>
      </c>
      <c r="C1737" s="3" t="s">
        <v>11</v>
      </c>
      <c r="D1737" s="3" t="s">
        <v>125</v>
      </c>
      <c r="E1737" s="3" t="s">
        <v>126</v>
      </c>
      <c r="F1737" s="3" t="s">
        <v>127</v>
      </c>
      <c r="G1737" s="3">
        <v>1806663</v>
      </c>
      <c r="H1737" s="3">
        <v>1807877</v>
      </c>
      <c r="I1737" s="3" t="s">
        <v>159</v>
      </c>
      <c r="J1737" s="3">
        <v>1215</v>
      </c>
      <c r="K1737" s="3" t="s">
        <v>129</v>
      </c>
      <c r="L1737" s="3" t="s">
        <v>130</v>
      </c>
      <c r="M1737" s="3" t="s">
        <v>3863</v>
      </c>
      <c r="N1737" s="3" t="s">
        <v>141</v>
      </c>
      <c r="O1737" s="3">
        <v>404</v>
      </c>
    </row>
    <row r="1738" spans="1:15" x14ac:dyDescent="0.25">
      <c r="A1738" s="3" t="s">
        <v>3864</v>
      </c>
      <c r="B1738" s="3" t="s">
        <v>124</v>
      </c>
      <c r="C1738" s="3" t="s">
        <v>11</v>
      </c>
      <c r="D1738" s="3" t="s">
        <v>125</v>
      </c>
      <c r="E1738" s="3" t="s">
        <v>126</v>
      </c>
      <c r="F1738" s="3" t="s">
        <v>127</v>
      </c>
      <c r="G1738" s="3">
        <v>1807888</v>
      </c>
      <c r="H1738" s="3">
        <v>1808547</v>
      </c>
      <c r="I1738" s="3" t="s">
        <v>159</v>
      </c>
      <c r="J1738" s="3">
        <v>660</v>
      </c>
      <c r="K1738" s="3" t="s">
        <v>129</v>
      </c>
      <c r="L1738" s="3" t="s">
        <v>130</v>
      </c>
      <c r="M1738" s="3" t="s">
        <v>3865</v>
      </c>
      <c r="N1738" s="3" t="s">
        <v>2336</v>
      </c>
      <c r="O1738" s="3">
        <v>219</v>
      </c>
    </row>
    <row r="1739" spans="1:15" x14ac:dyDescent="0.25">
      <c r="A1739" s="3" t="s">
        <v>3866</v>
      </c>
      <c r="B1739" s="3" t="s">
        <v>124</v>
      </c>
      <c r="C1739" s="3" t="s">
        <v>11</v>
      </c>
      <c r="D1739" s="3" t="s">
        <v>125</v>
      </c>
      <c r="E1739" s="3" t="s">
        <v>126</v>
      </c>
      <c r="F1739" s="3" t="s">
        <v>127</v>
      </c>
      <c r="G1739" s="3">
        <v>1808735</v>
      </c>
      <c r="H1739" s="3">
        <v>1810399</v>
      </c>
      <c r="I1739" s="3" t="s">
        <v>159</v>
      </c>
      <c r="J1739" s="3">
        <v>1665</v>
      </c>
      <c r="K1739" s="3" t="s">
        <v>129</v>
      </c>
      <c r="L1739" s="3" t="s">
        <v>130</v>
      </c>
      <c r="M1739" s="3" t="s">
        <v>3867</v>
      </c>
      <c r="N1739" s="3" t="s">
        <v>141</v>
      </c>
      <c r="O1739" s="3">
        <v>554</v>
      </c>
    </row>
    <row r="1740" spans="1:15" x14ac:dyDescent="0.25">
      <c r="A1740" s="3" t="s">
        <v>3868</v>
      </c>
      <c r="B1740" s="3" t="s">
        <v>124</v>
      </c>
      <c r="C1740" s="3" t="s">
        <v>11</v>
      </c>
      <c r="D1740" s="3" t="s">
        <v>125</v>
      </c>
      <c r="E1740" s="3" t="s">
        <v>126</v>
      </c>
      <c r="F1740" s="3" t="s">
        <v>127</v>
      </c>
      <c r="G1740" s="3">
        <v>1810624</v>
      </c>
      <c r="H1740" s="3">
        <v>1811214</v>
      </c>
      <c r="I1740" s="3" t="s">
        <v>128</v>
      </c>
      <c r="J1740" s="3">
        <v>591</v>
      </c>
      <c r="K1740" s="3" t="s">
        <v>129</v>
      </c>
      <c r="L1740" s="3" t="s">
        <v>130</v>
      </c>
      <c r="M1740" s="3" t="s">
        <v>3869</v>
      </c>
      <c r="N1740" s="3" t="s">
        <v>3870</v>
      </c>
      <c r="O1740" s="3">
        <v>196</v>
      </c>
    </row>
    <row r="1741" spans="1:15" x14ac:dyDescent="0.25">
      <c r="A1741" s="3" t="s">
        <v>3871</v>
      </c>
      <c r="B1741" s="3" t="s">
        <v>124</v>
      </c>
      <c r="C1741" s="3" t="s">
        <v>11</v>
      </c>
      <c r="D1741" s="3" t="s">
        <v>125</v>
      </c>
      <c r="E1741" s="3" t="s">
        <v>126</v>
      </c>
      <c r="F1741" s="3" t="s">
        <v>127</v>
      </c>
      <c r="G1741" s="3">
        <v>1811214</v>
      </c>
      <c r="H1741" s="3">
        <v>1812176</v>
      </c>
      <c r="I1741" s="3" t="s">
        <v>128</v>
      </c>
      <c r="J1741" s="3">
        <v>963</v>
      </c>
      <c r="K1741" s="3" t="s">
        <v>129</v>
      </c>
      <c r="L1741" s="3" t="s">
        <v>130</v>
      </c>
      <c r="M1741" s="3" t="s">
        <v>8469</v>
      </c>
      <c r="N1741" s="3" t="s">
        <v>3872</v>
      </c>
      <c r="O1741" s="3">
        <v>320</v>
      </c>
    </row>
    <row r="1742" spans="1:15" x14ac:dyDescent="0.25">
      <c r="A1742" s="3" t="s">
        <v>3873</v>
      </c>
      <c r="B1742" s="3" t="s">
        <v>124</v>
      </c>
      <c r="C1742" s="3" t="s">
        <v>11</v>
      </c>
      <c r="D1742" s="3" t="s">
        <v>125</v>
      </c>
      <c r="E1742" s="3" t="s">
        <v>126</v>
      </c>
      <c r="F1742" s="3" t="s">
        <v>127</v>
      </c>
      <c r="G1742" s="3">
        <v>1812173</v>
      </c>
      <c r="H1742" s="3">
        <v>1813465</v>
      </c>
      <c r="I1742" s="3" t="s">
        <v>128</v>
      </c>
      <c r="J1742" s="3">
        <v>1293</v>
      </c>
      <c r="K1742" s="3" t="s">
        <v>129</v>
      </c>
      <c r="L1742" s="3" t="s">
        <v>130</v>
      </c>
      <c r="M1742" s="3" t="s">
        <v>3874</v>
      </c>
      <c r="N1742" s="3" t="s">
        <v>3875</v>
      </c>
      <c r="O1742" s="3">
        <v>430</v>
      </c>
    </row>
    <row r="1743" spans="1:15" x14ac:dyDescent="0.25">
      <c r="A1743" s="3" t="s">
        <v>3876</v>
      </c>
      <c r="B1743" s="3" t="s">
        <v>124</v>
      </c>
      <c r="C1743" s="3" t="s">
        <v>11</v>
      </c>
      <c r="D1743" s="3" t="s">
        <v>125</v>
      </c>
      <c r="E1743" s="3" t="s">
        <v>126</v>
      </c>
      <c r="F1743" s="3" t="s">
        <v>127</v>
      </c>
      <c r="G1743" s="3">
        <v>1813462</v>
      </c>
      <c r="H1743" s="3">
        <v>1813959</v>
      </c>
      <c r="I1743" s="3" t="s">
        <v>128</v>
      </c>
      <c r="J1743" s="3">
        <v>498</v>
      </c>
      <c r="K1743" s="3" t="s">
        <v>129</v>
      </c>
      <c r="L1743" s="3" t="s">
        <v>130</v>
      </c>
      <c r="M1743" s="3" t="s">
        <v>3877</v>
      </c>
      <c r="N1743" s="3" t="s">
        <v>1540</v>
      </c>
      <c r="O1743" s="3">
        <v>165</v>
      </c>
    </row>
    <row r="1744" spans="1:15" x14ac:dyDescent="0.25">
      <c r="A1744" s="3" t="s">
        <v>3878</v>
      </c>
      <c r="B1744" s="3" t="s">
        <v>124</v>
      </c>
      <c r="C1744" s="3" t="s">
        <v>11</v>
      </c>
      <c r="D1744" s="3" t="s">
        <v>125</v>
      </c>
      <c r="E1744" s="3" t="s">
        <v>126</v>
      </c>
      <c r="F1744" s="3" t="s">
        <v>127</v>
      </c>
      <c r="G1744" s="3">
        <v>1814089</v>
      </c>
      <c r="H1744" s="3">
        <v>1815216</v>
      </c>
      <c r="I1744" s="3" t="s">
        <v>128</v>
      </c>
      <c r="J1744" s="3">
        <v>1128</v>
      </c>
      <c r="K1744" s="3" t="s">
        <v>129</v>
      </c>
      <c r="L1744" s="3" t="s">
        <v>130</v>
      </c>
      <c r="M1744" s="3" t="s">
        <v>3879</v>
      </c>
      <c r="N1744" s="3" t="s">
        <v>3880</v>
      </c>
      <c r="O1744" s="3">
        <v>375</v>
      </c>
    </row>
    <row r="1745" spans="1:16" x14ac:dyDescent="0.25">
      <c r="A1745" s="3" t="s">
        <v>3881</v>
      </c>
      <c r="B1745" s="3" t="s">
        <v>124</v>
      </c>
      <c r="C1745" s="3" t="s">
        <v>11</v>
      </c>
      <c r="D1745" s="3" t="s">
        <v>125</v>
      </c>
      <c r="E1745" s="3" t="s">
        <v>126</v>
      </c>
      <c r="F1745" s="3" t="s">
        <v>127</v>
      </c>
      <c r="G1745" s="3">
        <v>1815317</v>
      </c>
      <c r="H1745" s="3">
        <v>1818688</v>
      </c>
      <c r="I1745" s="3" t="s">
        <v>128</v>
      </c>
      <c r="J1745" s="3">
        <v>3372</v>
      </c>
      <c r="K1745" s="3" t="s">
        <v>129</v>
      </c>
      <c r="L1745" s="3" t="s">
        <v>130</v>
      </c>
      <c r="M1745" s="3" t="s">
        <v>3882</v>
      </c>
      <c r="N1745" s="3" t="s">
        <v>3883</v>
      </c>
      <c r="O1745" s="3">
        <v>1123</v>
      </c>
    </row>
    <row r="1746" spans="1:16" x14ac:dyDescent="0.25">
      <c r="A1746" s="3" t="s">
        <v>3884</v>
      </c>
      <c r="B1746" s="3" t="s">
        <v>124</v>
      </c>
      <c r="C1746" s="3" t="s">
        <v>11</v>
      </c>
      <c r="D1746" s="3" t="s">
        <v>125</v>
      </c>
      <c r="E1746" s="3" t="s">
        <v>126</v>
      </c>
      <c r="F1746" s="3" t="s">
        <v>127</v>
      </c>
      <c r="G1746" s="3">
        <v>1818741</v>
      </c>
      <c r="H1746" s="3">
        <v>1819589</v>
      </c>
      <c r="I1746" s="3" t="s">
        <v>128</v>
      </c>
      <c r="J1746" s="3">
        <v>849</v>
      </c>
      <c r="K1746" s="3" t="s">
        <v>129</v>
      </c>
      <c r="L1746" s="3" t="s">
        <v>130</v>
      </c>
      <c r="M1746" s="3" t="s">
        <v>3885</v>
      </c>
      <c r="N1746" s="3" t="s">
        <v>3886</v>
      </c>
      <c r="O1746" s="3">
        <v>282</v>
      </c>
    </row>
    <row r="1747" spans="1:16" x14ac:dyDescent="0.25">
      <c r="A1747" s="3" t="s">
        <v>3887</v>
      </c>
      <c r="B1747" s="3" t="s">
        <v>124</v>
      </c>
      <c r="C1747" s="3" t="s">
        <v>11</v>
      </c>
      <c r="D1747" s="3" t="s">
        <v>125</v>
      </c>
      <c r="E1747" s="3" t="s">
        <v>126</v>
      </c>
      <c r="F1747" s="3" t="s">
        <v>127</v>
      </c>
      <c r="G1747" s="3">
        <v>1819777</v>
      </c>
      <c r="H1747" s="3">
        <v>1820085</v>
      </c>
      <c r="I1747" s="3" t="s">
        <v>128</v>
      </c>
      <c r="J1747" s="3">
        <v>309</v>
      </c>
      <c r="K1747" s="3" t="s">
        <v>129</v>
      </c>
      <c r="L1747" s="3" t="s">
        <v>130</v>
      </c>
      <c r="M1747" s="3" t="s">
        <v>3888</v>
      </c>
      <c r="N1747" s="3" t="s">
        <v>878</v>
      </c>
      <c r="O1747" s="3">
        <v>102</v>
      </c>
    </row>
    <row r="1748" spans="1:16" x14ac:dyDescent="0.25">
      <c r="A1748" s="3" t="s">
        <v>3889</v>
      </c>
      <c r="B1748" s="3" t="s">
        <v>124</v>
      </c>
      <c r="C1748" s="3" t="s">
        <v>11</v>
      </c>
      <c r="D1748" s="3" t="s">
        <v>125</v>
      </c>
      <c r="E1748" s="3" t="s">
        <v>126</v>
      </c>
      <c r="F1748" s="3" t="s">
        <v>127</v>
      </c>
      <c r="G1748" s="3">
        <v>1820082</v>
      </c>
      <c r="H1748" s="3">
        <v>1821404</v>
      </c>
      <c r="I1748" s="3" t="s">
        <v>128</v>
      </c>
      <c r="J1748" s="3">
        <v>1323</v>
      </c>
      <c r="K1748" s="3" t="s">
        <v>129</v>
      </c>
      <c r="L1748" s="3" t="s">
        <v>130</v>
      </c>
      <c r="M1748" s="3" t="s">
        <v>3890</v>
      </c>
      <c r="N1748" s="3" t="s">
        <v>141</v>
      </c>
      <c r="O1748" s="3">
        <v>440</v>
      </c>
    </row>
    <row r="1749" spans="1:16" x14ac:dyDescent="0.25">
      <c r="A1749" s="3" t="s">
        <v>3891</v>
      </c>
      <c r="B1749" s="3" t="s">
        <v>124</v>
      </c>
      <c r="C1749" s="3" t="s">
        <v>11</v>
      </c>
      <c r="D1749" s="3" t="s">
        <v>125</v>
      </c>
      <c r="E1749" s="3" t="s">
        <v>126</v>
      </c>
      <c r="F1749" s="3" t="s">
        <v>127</v>
      </c>
      <c r="G1749" s="3">
        <v>1821475</v>
      </c>
      <c r="H1749" s="3">
        <v>1821708</v>
      </c>
      <c r="I1749" s="3" t="s">
        <v>128</v>
      </c>
      <c r="J1749" s="3">
        <v>234</v>
      </c>
      <c r="K1749" s="3" t="s">
        <v>129</v>
      </c>
      <c r="L1749" s="3" t="s">
        <v>130</v>
      </c>
      <c r="M1749" s="3" t="s">
        <v>3892</v>
      </c>
      <c r="N1749" s="3" t="s">
        <v>141</v>
      </c>
      <c r="O1749" s="3">
        <v>77</v>
      </c>
    </row>
    <row r="1750" spans="1:16" x14ac:dyDescent="0.25">
      <c r="A1750" s="3" t="s">
        <v>3893</v>
      </c>
      <c r="B1750" s="3" t="s">
        <v>124</v>
      </c>
      <c r="C1750" s="3" t="s">
        <v>11</v>
      </c>
      <c r="D1750" s="3" t="s">
        <v>125</v>
      </c>
      <c r="E1750" s="3" t="s">
        <v>126</v>
      </c>
      <c r="F1750" s="3" t="s">
        <v>127</v>
      </c>
      <c r="G1750" s="3">
        <v>1822011</v>
      </c>
      <c r="H1750" s="3">
        <v>1822253</v>
      </c>
      <c r="I1750" s="3" t="s">
        <v>128</v>
      </c>
      <c r="J1750" s="3">
        <v>243</v>
      </c>
      <c r="K1750" s="3" t="s">
        <v>129</v>
      </c>
      <c r="L1750" s="3" t="s">
        <v>130</v>
      </c>
      <c r="M1750" s="3" t="s">
        <v>3894</v>
      </c>
      <c r="N1750" s="3" t="s">
        <v>141</v>
      </c>
      <c r="O1750" s="3">
        <v>80</v>
      </c>
    </row>
    <row r="1751" spans="1:16" x14ac:dyDescent="0.25">
      <c r="A1751" s="3" t="s">
        <v>3895</v>
      </c>
      <c r="B1751" s="3" t="s">
        <v>124</v>
      </c>
      <c r="C1751" s="3" t="s">
        <v>11</v>
      </c>
      <c r="D1751" s="3" t="s">
        <v>125</v>
      </c>
      <c r="E1751" s="3" t="s">
        <v>126</v>
      </c>
      <c r="F1751" s="3" t="s">
        <v>127</v>
      </c>
      <c r="G1751" s="3">
        <v>1822250</v>
      </c>
      <c r="H1751" s="3">
        <v>1823170</v>
      </c>
      <c r="I1751" s="3" t="s">
        <v>128</v>
      </c>
      <c r="J1751" s="3">
        <v>921</v>
      </c>
      <c r="K1751" s="3" t="s">
        <v>129</v>
      </c>
      <c r="L1751" s="3" t="s">
        <v>130</v>
      </c>
      <c r="M1751" s="3" t="s">
        <v>3896</v>
      </c>
      <c r="N1751" s="3" t="s">
        <v>141</v>
      </c>
      <c r="O1751" s="3">
        <v>306</v>
      </c>
    </row>
    <row r="1752" spans="1:16" x14ac:dyDescent="0.25">
      <c r="A1752" s="3" t="s">
        <v>3897</v>
      </c>
      <c r="B1752" s="3" t="s">
        <v>124</v>
      </c>
      <c r="C1752" s="3" t="s">
        <v>11</v>
      </c>
      <c r="D1752" s="3" t="s">
        <v>125</v>
      </c>
      <c r="E1752" s="3" t="s">
        <v>126</v>
      </c>
      <c r="F1752" s="3" t="s">
        <v>127</v>
      </c>
      <c r="G1752" s="3">
        <v>1823704</v>
      </c>
      <c r="H1752" s="3">
        <v>1824012</v>
      </c>
      <c r="I1752" s="3" t="s">
        <v>128</v>
      </c>
      <c r="J1752" s="3">
        <v>309</v>
      </c>
      <c r="K1752" s="3" t="s">
        <v>129</v>
      </c>
      <c r="L1752" s="3" t="s">
        <v>130</v>
      </c>
      <c r="M1752" s="3" t="s">
        <v>3898</v>
      </c>
      <c r="N1752" s="3" t="s">
        <v>878</v>
      </c>
      <c r="O1752" s="3">
        <v>102</v>
      </c>
    </row>
    <row r="1753" spans="1:16" x14ac:dyDescent="0.25">
      <c r="A1753" s="3" t="s">
        <v>3899</v>
      </c>
      <c r="B1753" s="3" t="s">
        <v>124</v>
      </c>
      <c r="C1753" s="3" t="s">
        <v>11</v>
      </c>
      <c r="D1753" s="3" t="s">
        <v>125</v>
      </c>
      <c r="E1753" s="3" t="s">
        <v>126</v>
      </c>
      <c r="F1753" s="3" t="s">
        <v>127</v>
      </c>
      <c r="G1753" s="3">
        <v>1824009</v>
      </c>
      <c r="H1753" s="3">
        <v>1824947</v>
      </c>
      <c r="I1753" s="3" t="s">
        <v>128</v>
      </c>
      <c r="J1753" s="3">
        <v>939</v>
      </c>
      <c r="K1753" s="3" t="s">
        <v>129</v>
      </c>
      <c r="L1753" s="3" t="s">
        <v>130</v>
      </c>
      <c r="M1753" s="3" t="s">
        <v>8470</v>
      </c>
      <c r="N1753" s="3" t="s">
        <v>141</v>
      </c>
      <c r="O1753" s="3">
        <v>312</v>
      </c>
    </row>
    <row r="1754" spans="1:16" x14ac:dyDescent="0.25">
      <c r="A1754" s="3" t="s">
        <v>3900</v>
      </c>
      <c r="B1754" s="3" t="s">
        <v>124</v>
      </c>
      <c r="C1754" s="3" t="s">
        <v>70</v>
      </c>
      <c r="D1754" s="3" t="s">
        <v>125</v>
      </c>
      <c r="E1754" s="3" t="s">
        <v>126</v>
      </c>
      <c r="F1754" s="3" t="s">
        <v>127</v>
      </c>
      <c r="G1754" s="3">
        <v>1825490</v>
      </c>
      <c r="H1754" s="3">
        <v>1825919</v>
      </c>
      <c r="I1754" s="3" t="s">
        <v>128</v>
      </c>
      <c r="J1754" s="3">
        <v>430</v>
      </c>
      <c r="K1754" s="3" t="e">
        <v>#N/A</v>
      </c>
      <c r="L1754" s="3" t="e">
        <v>#N/A</v>
      </c>
      <c r="M1754" s="3" t="e">
        <v>#N/A</v>
      </c>
      <c r="N1754" s="3" t="e">
        <v>#N/A</v>
      </c>
      <c r="O1754" s="3" t="e">
        <v>#N/A</v>
      </c>
      <c r="P1754" s="3" t="e">
        <v>#N/A</v>
      </c>
    </row>
    <row r="1755" spans="1:16" x14ac:dyDescent="0.25">
      <c r="A1755" s="3" t="s">
        <v>3901</v>
      </c>
      <c r="B1755" s="3" t="s">
        <v>124</v>
      </c>
      <c r="C1755" s="3" t="s">
        <v>11</v>
      </c>
      <c r="D1755" s="3" t="s">
        <v>125</v>
      </c>
      <c r="E1755" s="3" t="s">
        <v>126</v>
      </c>
      <c r="F1755" s="3" t="s">
        <v>127</v>
      </c>
      <c r="G1755" s="3">
        <v>1827953</v>
      </c>
      <c r="H1755" s="3">
        <v>1828270</v>
      </c>
      <c r="I1755" s="3" t="s">
        <v>128</v>
      </c>
      <c r="J1755" s="3">
        <v>318</v>
      </c>
      <c r="K1755" s="3" t="s">
        <v>129</v>
      </c>
      <c r="L1755" s="3" t="s">
        <v>130</v>
      </c>
      <c r="M1755" s="3" t="s">
        <v>3902</v>
      </c>
      <c r="N1755" s="3" t="s">
        <v>3903</v>
      </c>
      <c r="O1755" s="3">
        <v>105</v>
      </c>
    </row>
    <row r="1756" spans="1:16" x14ac:dyDescent="0.25">
      <c r="A1756" s="3" t="s">
        <v>3904</v>
      </c>
      <c r="B1756" s="3" t="s">
        <v>124</v>
      </c>
      <c r="C1756" s="3" t="s">
        <v>11</v>
      </c>
      <c r="D1756" s="3" t="s">
        <v>125</v>
      </c>
      <c r="E1756" s="3" t="s">
        <v>126</v>
      </c>
      <c r="F1756" s="3" t="s">
        <v>127</v>
      </c>
      <c r="G1756" s="3">
        <v>1828503</v>
      </c>
      <c r="H1756" s="3">
        <v>1829063</v>
      </c>
      <c r="I1756" s="3" t="s">
        <v>128</v>
      </c>
      <c r="J1756" s="3">
        <v>561</v>
      </c>
      <c r="K1756" s="3" t="s">
        <v>129</v>
      </c>
      <c r="L1756" s="3" t="s">
        <v>130</v>
      </c>
      <c r="M1756" s="3" t="s">
        <v>3905</v>
      </c>
      <c r="N1756" s="3" t="s">
        <v>3906</v>
      </c>
      <c r="O1756" s="3">
        <v>186</v>
      </c>
    </row>
    <row r="1757" spans="1:16" x14ac:dyDescent="0.25">
      <c r="A1757" s="3" t="s">
        <v>3907</v>
      </c>
      <c r="B1757" s="3" t="s">
        <v>124</v>
      </c>
      <c r="C1757" s="3" t="s">
        <v>11</v>
      </c>
      <c r="D1757" s="3" t="s">
        <v>125</v>
      </c>
      <c r="E1757" s="3" t="s">
        <v>126</v>
      </c>
      <c r="F1757" s="3" t="s">
        <v>127</v>
      </c>
      <c r="G1757" s="3">
        <v>1829144</v>
      </c>
      <c r="H1757" s="3">
        <v>1829476</v>
      </c>
      <c r="I1757" s="3" t="s">
        <v>128</v>
      </c>
      <c r="J1757" s="3">
        <v>333</v>
      </c>
      <c r="K1757" s="3" t="s">
        <v>129</v>
      </c>
      <c r="L1757" s="3" t="s">
        <v>130</v>
      </c>
      <c r="M1757" s="3" t="s">
        <v>3908</v>
      </c>
      <c r="N1757" s="3" t="s">
        <v>3909</v>
      </c>
      <c r="O1757" s="3">
        <v>110</v>
      </c>
    </row>
    <row r="1758" spans="1:16" x14ac:dyDescent="0.25">
      <c r="A1758" s="3" t="s">
        <v>3910</v>
      </c>
      <c r="B1758" s="3" t="s">
        <v>124</v>
      </c>
      <c r="C1758" s="3" t="s">
        <v>11</v>
      </c>
      <c r="D1758" s="3" t="s">
        <v>125</v>
      </c>
      <c r="E1758" s="3" t="s">
        <v>126</v>
      </c>
      <c r="F1758" s="3" t="s">
        <v>127</v>
      </c>
      <c r="G1758" s="3">
        <v>1829496</v>
      </c>
      <c r="H1758" s="3">
        <v>1830755</v>
      </c>
      <c r="I1758" s="3" t="s">
        <v>128</v>
      </c>
      <c r="J1758" s="3">
        <v>1260</v>
      </c>
      <c r="K1758" s="3" t="s">
        <v>129</v>
      </c>
      <c r="L1758" s="3" t="s">
        <v>130</v>
      </c>
      <c r="M1758" s="3" t="s">
        <v>3911</v>
      </c>
      <c r="N1758" s="3" t="s">
        <v>3912</v>
      </c>
      <c r="O1758" s="3">
        <v>419</v>
      </c>
    </row>
    <row r="1759" spans="1:16" x14ac:dyDescent="0.25">
      <c r="A1759" s="3" t="s">
        <v>3913</v>
      </c>
      <c r="B1759" s="3" t="s">
        <v>124</v>
      </c>
      <c r="C1759" s="3" t="s">
        <v>11</v>
      </c>
      <c r="D1759" s="3" t="s">
        <v>125</v>
      </c>
      <c r="E1759" s="3" t="s">
        <v>126</v>
      </c>
      <c r="F1759" s="3" t="s">
        <v>127</v>
      </c>
      <c r="G1759" s="3">
        <v>1830876</v>
      </c>
      <c r="H1759" s="3">
        <v>1832087</v>
      </c>
      <c r="I1759" s="3" t="s">
        <v>128</v>
      </c>
      <c r="J1759" s="3">
        <v>1212</v>
      </c>
      <c r="K1759" s="3" t="s">
        <v>129</v>
      </c>
      <c r="L1759" s="3" t="s">
        <v>130</v>
      </c>
      <c r="M1759" s="3" t="s">
        <v>3914</v>
      </c>
      <c r="N1759" s="3" t="s">
        <v>3915</v>
      </c>
      <c r="O1759" s="3">
        <v>403</v>
      </c>
    </row>
    <row r="1760" spans="1:16" x14ac:dyDescent="0.25">
      <c r="A1760" s="3" t="s">
        <v>3916</v>
      </c>
      <c r="B1760" s="3" t="s">
        <v>124</v>
      </c>
      <c r="C1760" s="3" t="s">
        <v>11</v>
      </c>
      <c r="D1760" s="3" t="s">
        <v>125</v>
      </c>
      <c r="E1760" s="3" t="s">
        <v>126</v>
      </c>
      <c r="F1760" s="3" t="s">
        <v>127</v>
      </c>
      <c r="G1760" s="3">
        <v>1832084</v>
      </c>
      <c r="H1760" s="3">
        <v>1832647</v>
      </c>
      <c r="I1760" s="3" t="s">
        <v>159</v>
      </c>
      <c r="J1760" s="3">
        <v>564</v>
      </c>
      <c r="K1760" s="3" t="s">
        <v>129</v>
      </c>
      <c r="L1760" s="3" t="s">
        <v>130</v>
      </c>
      <c r="M1760" s="3" t="s">
        <v>3917</v>
      </c>
      <c r="N1760" s="3" t="s">
        <v>2530</v>
      </c>
      <c r="O1760" s="3">
        <v>187</v>
      </c>
    </row>
    <row r="1761" spans="1:15" x14ac:dyDescent="0.25">
      <c r="A1761" s="3" t="s">
        <v>3918</v>
      </c>
      <c r="B1761" s="3" t="s">
        <v>124</v>
      </c>
      <c r="C1761" s="3" t="s">
        <v>11</v>
      </c>
      <c r="D1761" s="3" t="s">
        <v>125</v>
      </c>
      <c r="E1761" s="3" t="s">
        <v>126</v>
      </c>
      <c r="F1761" s="3" t="s">
        <v>127</v>
      </c>
      <c r="G1761" s="3">
        <v>1832694</v>
      </c>
      <c r="H1761" s="3">
        <v>1833677</v>
      </c>
      <c r="I1761" s="3" t="s">
        <v>159</v>
      </c>
      <c r="J1761" s="3">
        <v>984</v>
      </c>
      <c r="K1761" s="3" t="s">
        <v>129</v>
      </c>
      <c r="L1761" s="3" t="s">
        <v>130</v>
      </c>
      <c r="M1761" s="3" t="s">
        <v>3919</v>
      </c>
      <c r="N1761" s="3" t="s">
        <v>3037</v>
      </c>
      <c r="O1761" s="3">
        <v>327</v>
      </c>
    </row>
    <row r="1762" spans="1:15" x14ac:dyDescent="0.25">
      <c r="A1762" s="3" t="s">
        <v>3920</v>
      </c>
      <c r="B1762" s="3" t="s">
        <v>124</v>
      </c>
      <c r="C1762" s="3" t="s">
        <v>11</v>
      </c>
      <c r="D1762" s="3" t="s">
        <v>125</v>
      </c>
      <c r="E1762" s="3" t="s">
        <v>126</v>
      </c>
      <c r="F1762" s="3" t="s">
        <v>127</v>
      </c>
      <c r="G1762" s="3">
        <v>1833759</v>
      </c>
      <c r="H1762" s="3">
        <v>1834751</v>
      </c>
      <c r="I1762" s="3" t="s">
        <v>159</v>
      </c>
      <c r="J1762" s="3">
        <v>993</v>
      </c>
      <c r="K1762" s="3" t="s">
        <v>129</v>
      </c>
      <c r="L1762" s="3" t="s">
        <v>130</v>
      </c>
      <c r="M1762" s="3" t="s">
        <v>3921</v>
      </c>
      <c r="N1762" s="3" t="s">
        <v>3037</v>
      </c>
      <c r="O1762" s="3">
        <v>330</v>
      </c>
    </row>
    <row r="1763" spans="1:15" x14ac:dyDescent="0.25">
      <c r="A1763" s="3" t="s">
        <v>3922</v>
      </c>
      <c r="B1763" s="3" t="s">
        <v>124</v>
      </c>
      <c r="C1763" s="3" t="s">
        <v>11</v>
      </c>
      <c r="D1763" s="3" t="s">
        <v>125</v>
      </c>
      <c r="E1763" s="3" t="s">
        <v>126</v>
      </c>
      <c r="F1763" s="3" t="s">
        <v>127</v>
      </c>
      <c r="G1763" s="3">
        <v>1834750</v>
      </c>
      <c r="H1763" s="3">
        <v>1835472</v>
      </c>
      <c r="I1763" s="3" t="s">
        <v>128</v>
      </c>
      <c r="J1763" s="3">
        <v>723</v>
      </c>
      <c r="K1763" s="3" t="s">
        <v>129</v>
      </c>
      <c r="L1763" s="3" t="s">
        <v>130</v>
      </c>
      <c r="M1763" s="3" t="s">
        <v>3923</v>
      </c>
      <c r="N1763" s="3" t="s">
        <v>141</v>
      </c>
      <c r="O1763" s="3">
        <v>240</v>
      </c>
    </row>
    <row r="1764" spans="1:15" x14ac:dyDescent="0.25">
      <c r="A1764" s="3" t="s">
        <v>3924</v>
      </c>
      <c r="B1764" s="3" t="s">
        <v>124</v>
      </c>
      <c r="C1764" s="3" t="s">
        <v>11</v>
      </c>
      <c r="D1764" s="3" t="s">
        <v>125</v>
      </c>
      <c r="E1764" s="3" t="s">
        <v>126</v>
      </c>
      <c r="F1764" s="3" t="s">
        <v>127</v>
      </c>
      <c r="G1764" s="3">
        <v>1835701</v>
      </c>
      <c r="H1764" s="3">
        <v>1837668</v>
      </c>
      <c r="I1764" s="3" t="s">
        <v>128</v>
      </c>
      <c r="J1764" s="3">
        <v>1968</v>
      </c>
      <c r="K1764" s="3" t="s">
        <v>129</v>
      </c>
      <c r="L1764" s="3" t="s">
        <v>130</v>
      </c>
      <c r="M1764" s="3" t="s">
        <v>3925</v>
      </c>
      <c r="N1764" s="3" t="s">
        <v>3926</v>
      </c>
      <c r="O1764" s="3">
        <v>655</v>
      </c>
    </row>
    <row r="1765" spans="1:15" x14ac:dyDescent="0.25">
      <c r="A1765" s="3" t="s">
        <v>3927</v>
      </c>
      <c r="B1765" s="3" t="s">
        <v>124</v>
      </c>
      <c r="C1765" s="3" t="s">
        <v>11</v>
      </c>
      <c r="D1765" s="3" t="s">
        <v>125</v>
      </c>
      <c r="E1765" s="3" t="s">
        <v>126</v>
      </c>
      <c r="F1765" s="3" t="s">
        <v>127</v>
      </c>
      <c r="G1765" s="3">
        <v>1838080</v>
      </c>
      <c r="H1765" s="3">
        <v>1838562</v>
      </c>
      <c r="I1765" s="3" t="s">
        <v>128</v>
      </c>
      <c r="J1765" s="3">
        <v>483</v>
      </c>
      <c r="K1765" s="3" t="s">
        <v>129</v>
      </c>
      <c r="L1765" s="3" t="s">
        <v>130</v>
      </c>
      <c r="M1765" s="3" t="s">
        <v>8367</v>
      </c>
      <c r="N1765" s="3" t="s">
        <v>271</v>
      </c>
      <c r="O1765" s="3">
        <v>160</v>
      </c>
    </row>
    <row r="1766" spans="1:15" x14ac:dyDescent="0.25">
      <c r="A1766" s="3" t="s">
        <v>3928</v>
      </c>
      <c r="B1766" s="3" t="s">
        <v>124</v>
      </c>
      <c r="C1766" s="3" t="s">
        <v>11</v>
      </c>
      <c r="D1766" s="3" t="s">
        <v>125</v>
      </c>
      <c r="E1766" s="3" t="s">
        <v>126</v>
      </c>
      <c r="F1766" s="3" t="s">
        <v>127</v>
      </c>
      <c r="G1766" s="3">
        <v>1838667</v>
      </c>
      <c r="H1766" s="3">
        <v>1839491</v>
      </c>
      <c r="I1766" s="3" t="s">
        <v>159</v>
      </c>
      <c r="J1766" s="3">
        <v>825</v>
      </c>
      <c r="K1766" s="3" t="s">
        <v>129</v>
      </c>
      <c r="L1766" s="3" t="s">
        <v>130</v>
      </c>
      <c r="M1766" s="3" t="s">
        <v>3929</v>
      </c>
      <c r="N1766" s="3" t="s">
        <v>141</v>
      </c>
      <c r="O1766" s="3">
        <v>274</v>
      </c>
    </row>
    <row r="1767" spans="1:15" x14ac:dyDescent="0.25">
      <c r="A1767" s="3" t="s">
        <v>3930</v>
      </c>
      <c r="B1767" s="3" t="s">
        <v>124</v>
      </c>
      <c r="C1767" s="3" t="s">
        <v>11</v>
      </c>
      <c r="D1767" s="3" t="s">
        <v>125</v>
      </c>
      <c r="E1767" s="3" t="s">
        <v>126</v>
      </c>
      <c r="F1767" s="3" t="s">
        <v>127</v>
      </c>
      <c r="G1767" s="3">
        <v>1839661</v>
      </c>
      <c r="H1767" s="3">
        <v>1840611</v>
      </c>
      <c r="I1767" s="3" t="s">
        <v>128</v>
      </c>
      <c r="J1767" s="3">
        <v>951</v>
      </c>
      <c r="K1767" s="3" t="s">
        <v>129</v>
      </c>
      <c r="L1767" s="3" t="s">
        <v>130</v>
      </c>
      <c r="M1767" s="3" t="s">
        <v>8471</v>
      </c>
      <c r="N1767" s="3" t="s">
        <v>3931</v>
      </c>
      <c r="O1767" s="3">
        <v>316</v>
      </c>
    </row>
    <row r="1768" spans="1:15" x14ac:dyDescent="0.25">
      <c r="A1768" s="3" t="s">
        <v>3932</v>
      </c>
      <c r="B1768" s="3" t="s">
        <v>124</v>
      </c>
      <c r="C1768" s="3" t="s">
        <v>11</v>
      </c>
      <c r="D1768" s="3" t="s">
        <v>125</v>
      </c>
      <c r="E1768" s="3" t="s">
        <v>126</v>
      </c>
      <c r="F1768" s="3" t="s">
        <v>127</v>
      </c>
      <c r="G1768" s="3">
        <v>1840608</v>
      </c>
      <c r="H1768" s="3">
        <v>1842038</v>
      </c>
      <c r="I1768" s="3" t="s">
        <v>128</v>
      </c>
      <c r="J1768" s="3">
        <v>1431</v>
      </c>
      <c r="K1768" s="3" t="s">
        <v>129</v>
      </c>
      <c r="L1768" s="3" t="s">
        <v>130</v>
      </c>
      <c r="M1768" s="3" t="s">
        <v>3933</v>
      </c>
      <c r="N1768" s="3" t="s">
        <v>3934</v>
      </c>
      <c r="O1768" s="3">
        <v>476</v>
      </c>
    </row>
    <row r="1769" spans="1:15" x14ac:dyDescent="0.25">
      <c r="A1769" s="3" t="s">
        <v>3935</v>
      </c>
      <c r="B1769" s="3" t="s">
        <v>124</v>
      </c>
      <c r="C1769" s="3" t="s">
        <v>11</v>
      </c>
      <c r="D1769" s="3" t="s">
        <v>125</v>
      </c>
      <c r="E1769" s="3" t="s">
        <v>126</v>
      </c>
      <c r="F1769" s="3" t="s">
        <v>127</v>
      </c>
      <c r="G1769" s="3">
        <v>1842082</v>
      </c>
      <c r="H1769" s="3">
        <v>1842771</v>
      </c>
      <c r="I1769" s="3" t="s">
        <v>128</v>
      </c>
      <c r="J1769" s="3">
        <v>690</v>
      </c>
      <c r="K1769" s="3" t="s">
        <v>129</v>
      </c>
      <c r="L1769" s="3" t="s">
        <v>130</v>
      </c>
      <c r="M1769" s="3" t="s">
        <v>3936</v>
      </c>
      <c r="N1769" s="3" t="s">
        <v>3937</v>
      </c>
      <c r="O1769" s="3">
        <v>229</v>
      </c>
    </row>
    <row r="1770" spans="1:15" x14ac:dyDescent="0.25">
      <c r="A1770" s="3" t="s">
        <v>3938</v>
      </c>
      <c r="B1770" s="3" t="s">
        <v>124</v>
      </c>
      <c r="C1770" s="3" t="s">
        <v>11</v>
      </c>
      <c r="D1770" s="3" t="s">
        <v>125</v>
      </c>
      <c r="E1770" s="3" t="s">
        <v>126</v>
      </c>
      <c r="F1770" s="3" t="s">
        <v>127</v>
      </c>
      <c r="G1770" s="3">
        <v>1842768</v>
      </c>
      <c r="H1770" s="3">
        <v>1843787</v>
      </c>
      <c r="I1770" s="3" t="s">
        <v>128</v>
      </c>
      <c r="J1770" s="3">
        <v>1020</v>
      </c>
      <c r="K1770" s="3" t="s">
        <v>129</v>
      </c>
      <c r="L1770" s="3" t="s">
        <v>130</v>
      </c>
      <c r="M1770" s="3" t="s">
        <v>3939</v>
      </c>
      <c r="N1770" s="3" t="s">
        <v>3940</v>
      </c>
      <c r="O1770" s="3">
        <v>339</v>
      </c>
    </row>
    <row r="1771" spans="1:15" x14ac:dyDescent="0.25">
      <c r="A1771" s="3" t="s">
        <v>3941</v>
      </c>
      <c r="B1771" s="3" t="s">
        <v>124</v>
      </c>
      <c r="C1771" s="3" t="s">
        <v>11</v>
      </c>
      <c r="D1771" s="3" t="s">
        <v>125</v>
      </c>
      <c r="E1771" s="3" t="s">
        <v>126</v>
      </c>
      <c r="F1771" s="3" t="s">
        <v>127</v>
      </c>
      <c r="G1771" s="3">
        <v>1843768</v>
      </c>
      <c r="H1771" s="3">
        <v>1845324</v>
      </c>
      <c r="I1771" s="3" t="s">
        <v>159</v>
      </c>
      <c r="J1771" s="3">
        <v>1557</v>
      </c>
      <c r="K1771" s="3" t="s">
        <v>129</v>
      </c>
      <c r="L1771" s="3" t="s">
        <v>130</v>
      </c>
      <c r="M1771" s="3" t="s">
        <v>3942</v>
      </c>
      <c r="N1771" s="3" t="s">
        <v>255</v>
      </c>
      <c r="O1771" s="3">
        <v>518</v>
      </c>
    </row>
    <row r="1772" spans="1:15" x14ac:dyDescent="0.25">
      <c r="A1772" s="3" t="s">
        <v>3943</v>
      </c>
      <c r="B1772" s="3" t="s">
        <v>124</v>
      </c>
      <c r="C1772" s="3" t="s">
        <v>11</v>
      </c>
      <c r="D1772" s="3" t="s">
        <v>125</v>
      </c>
      <c r="E1772" s="3" t="s">
        <v>126</v>
      </c>
      <c r="F1772" s="3" t="s">
        <v>127</v>
      </c>
      <c r="G1772" s="3">
        <v>1845324</v>
      </c>
      <c r="H1772" s="3">
        <v>1846037</v>
      </c>
      <c r="I1772" s="3" t="s">
        <v>159</v>
      </c>
      <c r="J1772" s="3">
        <v>714</v>
      </c>
      <c r="K1772" s="3" t="s">
        <v>129</v>
      </c>
      <c r="L1772" s="3" t="s">
        <v>130</v>
      </c>
      <c r="M1772" s="3" t="s">
        <v>3944</v>
      </c>
      <c r="N1772" s="3" t="s">
        <v>141</v>
      </c>
      <c r="O1772" s="3">
        <v>237</v>
      </c>
    </row>
    <row r="1773" spans="1:15" x14ac:dyDescent="0.25">
      <c r="A1773" s="3" t="s">
        <v>3945</v>
      </c>
      <c r="B1773" s="3" t="s">
        <v>124</v>
      </c>
      <c r="C1773" s="3" t="s">
        <v>11</v>
      </c>
      <c r="D1773" s="3" t="s">
        <v>125</v>
      </c>
      <c r="E1773" s="3" t="s">
        <v>126</v>
      </c>
      <c r="F1773" s="3" t="s">
        <v>127</v>
      </c>
      <c r="G1773" s="3">
        <v>1846181</v>
      </c>
      <c r="H1773" s="3">
        <v>1846804</v>
      </c>
      <c r="I1773" s="3" t="s">
        <v>128</v>
      </c>
      <c r="J1773" s="3">
        <v>624</v>
      </c>
      <c r="K1773" s="3" t="s">
        <v>129</v>
      </c>
      <c r="L1773" s="3" t="s">
        <v>130</v>
      </c>
      <c r="M1773" s="3" t="s">
        <v>3946</v>
      </c>
      <c r="N1773" s="3" t="s">
        <v>3947</v>
      </c>
      <c r="O1773" s="3">
        <v>207</v>
      </c>
    </row>
    <row r="1774" spans="1:15" x14ac:dyDescent="0.25">
      <c r="A1774" s="3" t="s">
        <v>3948</v>
      </c>
      <c r="B1774" s="3" t="s">
        <v>124</v>
      </c>
      <c r="C1774" s="3" t="s">
        <v>11</v>
      </c>
      <c r="D1774" s="3" t="s">
        <v>125</v>
      </c>
      <c r="E1774" s="3" t="s">
        <v>126</v>
      </c>
      <c r="F1774" s="3" t="s">
        <v>127</v>
      </c>
      <c r="G1774" s="3">
        <v>1846969</v>
      </c>
      <c r="H1774" s="3">
        <v>1848246</v>
      </c>
      <c r="I1774" s="3" t="s">
        <v>128</v>
      </c>
      <c r="J1774" s="3">
        <v>1278</v>
      </c>
      <c r="K1774" s="3" t="s">
        <v>129</v>
      </c>
      <c r="L1774" s="3" t="s">
        <v>130</v>
      </c>
      <c r="M1774" s="3" t="s">
        <v>3949</v>
      </c>
      <c r="N1774" s="3" t="s">
        <v>3950</v>
      </c>
      <c r="O1774" s="3">
        <v>425</v>
      </c>
    </row>
    <row r="1775" spans="1:15" x14ac:dyDescent="0.25">
      <c r="A1775" s="3" t="s">
        <v>3951</v>
      </c>
      <c r="B1775" s="3" t="s">
        <v>124</v>
      </c>
      <c r="C1775" s="3" t="s">
        <v>11</v>
      </c>
      <c r="D1775" s="3" t="s">
        <v>125</v>
      </c>
      <c r="E1775" s="3" t="s">
        <v>126</v>
      </c>
      <c r="F1775" s="3" t="s">
        <v>127</v>
      </c>
      <c r="G1775" s="3">
        <v>1848341</v>
      </c>
      <c r="H1775" s="3">
        <v>1848823</v>
      </c>
      <c r="I1775" s="3" t="s">
        <v>128</v>
      </c>
      <c r="J1775" s="3">
        <v>483</v>
      </c>
      <c r="K1775" s="3" t="s">
        <v>129</v>
      </c>
      <c r="L1775" s="3" t="s">
        <v>130</v>
      </c>
      <c r="M1775" s="3" t="s">
        <v>3952</v>
      </c>
      <c r="N1775" s="3" t="s">
        <v>3953</v>
      </c>
      <c r="O1775" s="3">
        <v>160</v>
      </c>
    </row>
    <row r="1776" spans="1:15" x14ac:dyDescent="0.25">
      <c r="A1776" s="3" t="s">
        <v>3954</v>
      </c>
      <c r="B1776" s="3" t="s">
        <v>124</v>
      </c>
      <c r="C1776" s="3" t="s">
        <v>11</v>
      </c>
      <c r="D1776" s="3" t="s">
        <v>125</v>
      </c>
      <c r="E1776" s="3" t="s">
        <v>126</v>
      </c>
      <c r="F1776" s="3" t="s">
        <v>127</v>
      </c>
      <c r="G1776" s="3">
        <v>1848820</v>
      </c>
      <c r="H1776" s="3">
        <v>1849287</v>
      </c>
      <c r="I1776" s="3" t="s">
        <v>128</v>
      </c>
      <c r="J1776" s="3">
        <v>468</v>
      </c>
      <c r="K1776" s="3" t="s">
        <v>129</v>
      </c>
      <c r="L1776" s="3" t="s">
        <v>130</v>
      </c>
      <c r="M1776" s="3" t="s">
        <v>3955</v>
      </c>
      <c r="N1776" s="3" t="s">
        <v>141</v>
      </c>
      <c r="O1776" s="3">
        <v>155</v>
      </c>
    </row>
    <row r="1777" spans="1:15" x14ac:dyDescent="0.25">
      <c r="A1777" s="3" t="s">
        <v>3956</v>
      </c>
      <c r="B1777" s="3" t="s">
        <v>124</v>
      </c>
      <c r="C1777" s="3" t="s">
        <v>11</v>
      </c>
      <c r="D1777" s="3" t="s">
        <v>125</v>
      </c>
      <c r="E1777" s="3" t="s">
        <v>126</v>
      </c>
      <c r="F1777" s="3" t="s">
        <v>127</v>
      </c>
      <c r="G1777" s="3">
        <v>1849454</v>
      </c>
      <c r="H1777" s="3">
        <v>1849663</v>
      </c>
      <c r="I1777" s="3" t="s">
        <v>128</v>
      </c>
      <c r="J1777" s="3">
        <v>210</v>
      </c>
      <c r="K1777" s="3" t="s">
        <v>129</v>
      </c>
      <c r="L1777" s="3" t="s">
        <v>130</v>
      </c>
      <c r="M1777" s="3" t="s">
        <v>8472</v>
      </c>
      <c r="N1777" s="3" t="s">
        <v>141</v>
      </c>
      <c r="O1777" s="3">
        <v>69</v>
      </c>
    </row>
    <row r="1778" spans="1:15" x14ac:dyDescent="0.25">
      <c r="A1778" s="3" t="s">
        <v>3957</v>
      </c>
      <c r="B1778" s="3" t="s">
        <v>124</v>
      </c>
      <c r="C1778" s="3" t="s">
        <v>11</v>
      </c>
      <c r="D1778" s="3" t="s">
        <v>125</v>
      </c>
      <c r="E1778" s="3" t="s">
        <v>126</v>
      </c>
      <c r="F1778" s="3" t="s">
        <v>127</v>
      </c>
      <c r="G1778" s="3">
        <v>1850071</v>
      </c>
      <c r="H1778" s="3">
        <v>1850547</v>
      </c>
      <c r="I1778" s="3" t="s">
        <v>128</v>
      </c>
      <c r="J1778" s="3">
        <v>477</v>
      </c>
      <c r="K1778" s="3" t="s">
        <v>129</v>
      </c>
      <c r="L1778" s="3" t="s">
        <v>130</v>
      </c>
      <c r="M1778" s="3" t="s">
        <v>3958</v>
      </c>
      <c r="N1778" s="3" t="s">
        <v>141</v>
      </c>
      <c r="O1778" s="3">
        <v>158</v>
      </c>
    </row>
    <row r="1779" spans="1:15" x14ac:dyDescent="0.25">
      <c r="A1779" s="3" t="s">
        <v>3959</v>
      </c>
      <c r="B1779" s="3" t="s">
        <v>124</v>
      </c>
      <c r="C1779" s="3" t="s">
        <v>11</v>
      </c>
      <c r="D1779" s="3" t="s">
        <v>125</v>
      </c>
      <c r="E1779" s="3" t="s">
        <v>126</v>
      </c>
      <c r="F1779" s="3" t="s">
        <v>127</v>
      </c>
      <c r="G1779" s="3">
        <v>1850638</v>
      </c>
      <c r="H1779" s="3">
        <v>1851138</v>
      </c>
      <c r="I1779" s="3" t="s">
        <v>128</v>
      </c>
      <c r="J1779" s="3">
        <v>501</v>
      </c>
      <c r="K1779" s="3" t="s">
        <v>129</v>
      </c>
      <c r="L1779" s="3" t="s">
        <v>130</v>
      </c>
      <c r="M1779" s="3" t="s">
        <v>3960</v>
      </c>
      <c r="N1779" s="3" t="s">
        <v>141</v>
      </c>
      <c r="O1779" s="3">
        <v>166</v>
      </c>
    </row>
    <row r="1780" spans="1:15" x14ac:dyDescent="0.25">
      <c r="A1780" s="3" t="s">
        <v>3961</v>
      </c>
      <c r="B1780" s="3" t="s">
        <v>124</v>
      </c>
      <c r="C1780" s="3" t="s">
        <v>11</v>
      </c>
      <c r="D1780" s="3" t="s">
        <v>125</v>
      </c>
      <c r="E1780" s="3" t="s">
        <v>126</v>
      </c>
      <c r="F1780" s="3" t="s">
        <v>127</v>
      </c>
      <c r="G1780" s="3">
        <v>1851210</v>
      </c>
      <c r="H1780" s="3">
        <v>1853147</v>
      </c>
      <c r="I1780" s="3" t="s">
        <v>128</v>
      </c>
      <c r="J1780" s="3">
        <v>1938</v>
      </c>
      <c r="K1780" s="3" t="s">
        <v>129</v>
      </c>
      <c r="L1780" s="3" t="s">
        <v>130</v>
      </c>
      <c r="M1780" s="3" t="s">
        <v>3962</v>
      </c>
      <c r="N1780" s="3" t="s">
        <v>3963</v>
      </c>
      <c r="O1780" s="3">
        <v>645</v>
      </c>
    </row>
    <row r="1781" spans="1:15" x14ac:dyDescent="0.25">
      <c r="A1781" s="3" t="s">
        <v>3964</v>
      </c>
      <c r="B1781" s="3" t="s">
        <v>124</v>
      </c>
      <c r="C1781" s="3" t="s">
        <v>11</v>
      </c>
      <c r="D1781" s="3" t="s">
        <v>125</v>
      </c>
      <c r="E1781" s="3" t="s">
        <v>126</v>
      </c>
      <c r="F1781" s="3" t="s">
        <v>127</v>
      </c>
      <c r="G1781" s="3">
        <v>1853151</v>
      </c>
      <c r="H1781" s="3">
        <v>1854080</v>
      </c>
      <c r="I1781" s="3" t="s">
        <v>128</v>
      </c>
      <c r="J1781" s="3">
        <v>930</v>
      </c>
      <c r="K1781" s="3" t="s">
        <v>129</v>
      </c>
      <c r="L1781" s="3" t="s">
        <v>130</v>
      </c>
      <c r="M1781" s="3" t="s">
        <v>3965</v>
      </c>
      <c r="N1781" s="3" t="s">
        <v>3966</v>
      </c>
      <c r="O1781" s="3">
        <v>309</v>
      </c>
    </row>
    <row r="1782" spans="1:15" x14ac:dyDescent="0.25">
      <c r="A1782" s="3" t="s">
        <v>3967</v>
      </c>
      <c r="B1782" s="3" t="s">
        <v>124</v>
      </c>
      <c r="C1782" s="3" t="s">
        <v>11</v>
      </c>
      <c r="D1782" s="3" t="s">
        <v>125</v>
      </c>
      <c r="E1782" s="3" t="s">
        <v>126</v>
      </c>
      <c r="F1782" s="3" t="s">
        <v>127</v>
      </c>
      <c r="G1782" s="3">
        <v>1854077</v>
      </c>
      <c r="H1782" s="3">
        <v>1855165</v>
      </c>
      <c r="I1782" s="3" t="s">
        <v>128</v>
      </c>
      <c r="J1782" s="3">
        <v>1089</v>
      </c>
      <c r="K1782" s="3" t="s">
        <v>129</v>
      </c>
      <c r="L1782" s="3" t="s">
        <v>130</v>
      </c>
      <c r="M1782" s="3" t="s">
        <v>3968</v>
      </c>
      <c r="N1782" s="3" t="s">
        <v>141</v>
      </c>
      <c r="O1782" s="3">
        <v>362</v>
      </c>
    </row>
    <row r="1783" spans="1:15" x14ac:dyDescent="0.25">
      <c r="A1783" s="3" t="s">
        <v>3969</v>
      </c>
      <c r="B1783" s="3" t="s">
        <v>124</v>
      </c>
      <c r="C1783" s="3" t="s">
        <v>11</v>
      </c>
      <c r="D1783" s="3" t="s">
        <v>125</v>
      </c>
      <c r="E1783" s="3" t="s">
        <v>126</v>
      </c>
      <c r="F1783" s="3" t="s">
        <v>127</v>
      </c>
      <c r="G1783" s="3">
        <v>1855162</v>
      </c>
      <c r="H1783" s="3">
        <v>1856139</v>
      </c>
      <c r="I1783" s="3" t="s">
        <v>128</v>
      </c>
      <c r="J1783" s="3">
        <v>978</v>
      </c>
      <c r="K1783" s="3" t="s">
        <v>129</v>
      </c>
      <c r="L1783" s="3" t="s">
        <v>130</v>
      </c>
      <c r="M1783" s="3" t="s">
        <v>3970</v>
      </c>
      <c r="N1783" s="3" t="s">
        <v>3971</v>
      </c>
      <c r="O1783" s="3">
        <v>325</v>
      </c>
    </row>
    <row r="1784" spans="1:15" x14ac:dyDescent="0.25">
      <c r="A1784" s="3" t="s">
        <v>3972</v>
      </c>
      <c r="B1784" s="3" t="s">
        <v>124</v>
      </c>
      <c r="C1784" s="3" t="s">
        <v>11</v>
      </c>
      <c r="D1784" s="3" t="s">
        <v>125</v>
      </c>
      <c r="E1784" s="3" t="s">
        <v>126</v>
      </c>
      <c r="F1784" s="3" t="s">
        <v>127</v>
      </c>
      <c r="G1784" s="3">
        <v>1856283</v>
      </c>
      <c r="H1784" s="3">
        <v>1856900</v>
      </c>
      <c r="I1784" s="3" t="s">
        <v>128</v>
      </c>
      <c r="J1784" s="3">
        <v>618</v>
      </c>
      <c r="K1784" s="3" t="s">
        <v>129</v>
      </c>
      <c r="L1784" s="3" t="s">
        <v>130</v>
      </c>
      <c r="M1784" s="3" t="s">
        <v>3973</v>
      </c>
      <c r="N1784" s="3" t="s">
        <v>141</v>
      </c>
      <c r="O1784" s="3">
        <v>205</v>
      </c>
    </row>
    <row r="1785" spans="1:15" x14ac:dyDescent="0.25">
      <c r="A1785" s="3" t="s">
        <v>3974</v>
      </c>
      <c r="B1785" s="3" t="s">
        <v>124</v>
      </c>
      <c r="C1785" s="3" t="s">
        <v>11</v>
      </c>
      <c r="D1785" s="3" t="s">
        <v>125</v>
      </c>
      <c r="E1785" s="3" t="s">
        <v>126</v>
      </c>
      <c r="F1785" s="3" t="s">
        <v>127</v>
      </c>
      <c r="G1785" s="3">
        <v>1856970</v>
      </c>
      <c r="H1785" s="3">
        <v>1857338</v>
      </c>
      <c r="I1785" s="3" t="s">
        <v>128</v>
      </c>
      <c r="J1785" s="3">
        <v>369</v>
      </c>
      <c r="K1785" s="3" t="s">
        <v>129</v>
      </c>
      <c r="L1785" s="3" t="s">
        <v>130</v>
      </c>
      <c r="M1785" s="3" t="s">
        <v>3975</v>
      </c>
      <c r="N1785" s="3" t="s">
        <v>141</v>
      </c>
      <c r="O1785" s="3">
        <v>122</v>
      </c>
    </row>
    <row r="1786" spans="1:15" x14ac:dyDescent="0.25">
      <c r="A1786" s="3" t="s">
        <v>3976</v>
      </c>
      <c r="B1786" s="3" t="s">
        <v>124</v>
      </c>
      <c r="C1786" s="3" t="s">
        <v>11</v>
      </c>
      <c r="D1786" s="3" t="s">
        <v>125</v>
      </c>
      <c r="E1786" s="3" t="s">
        <v>126</v>
      </c>
      <c r="F1786" s="3" t="s">
        <v>127</v>
      </c>
      <c r="G1786" s="3">
        <v>1857432</v>
      </c>
      <c r="H1786" s="3">
        <v>1857677</v>
      </c>
      <c r="I1786" s="3" t="s">
        <v>159</v>
      </c>
      <c r="J1786" s="3">
        <v>246</v>
      </c>
      <c r="K1786" s="3" t="s">
        <v>129</v>
      </c>
      <c r="L1786" s="3" t="s">
        <v>130</v>
      </c>
      <c r="M1786" s="3" t="s">
        <v>3977</v>
      </c>
      <c r="N1786" s="3" t="s">
        <v>141</v>
      </c>
      <c r="O1786" s="3">
        <v>81</v>
      </c>
    </row>
    <row r="1787" spans="1:15" x14ac:dyDescent="0.25">
      <c r="A1787" s="3" t="s">
        <v>3978</v>
      </c>
      <c r="B1787" s="3" t="s">
        <v>124</v>
      </c>
      <c r="C1787" s="3" t="s">
        <v>11</v>
      </c>
      <c r="D1787" s="3" t="s">
        <v>125</v>
      </c>
      <c r="E1787" s="3" t="s">
        <v>126</v>
      </c>
      <c r="F1787" s="3" t="s">
        <v>127</v>
      </c>
      <c r="G1787" s="3">
        <v>1857637</v>
      </c>
      <c r="H1787" s="3">
        <v>1858230</v>
      </c>
      <c r="I1787" s="3" t="s">
        <v>128</v>
      </c>
      <c r="J1787" s="3">
        <v>594</v>
      </c>
      <c r="K1787" s="3" t="s">
        <v>129</v>
      </c>
      <c r="L1787" s="3" t="s">
        <v>130</v>
      </c>
      <c r="M1787" s="3" t="s">
        <v>3979</v>
      </c>
      <c r="N1787" s="3" t="s">
        <v>141</v>
      </c>
      <c r="O1787" s="3">
        <v>197</v>
      </c>
    </row>
    <row r="1788" spans="1:15" x14ac:dyDescent="0.25">
      <c r="A1788" s="3" t="s">
        <v>3980</v>
      </c>
      <c r="B1788" s="3" t="s">
        <v>124</v>
      </c>
      <c r="C1788" s="3" t="s">
        <v>11</v>
      </c>
      <c r="D1788" s="3" t="s">
        <v>125</v>
      </c>
      <c r="E1788" s="3" t="s">
        <v>126</v>
      </c>
      <c r="F1788" s="3" t="s">
        <v>127</v>
      </c>
      <c r="G1788" s="3">
        <v>1858469</v>
      </c>
      <c r="H1788" s="3">
        <v>1858771</v>
      </c>
      <c r="I1788" s="3" t="s">
        <v>128</v>
      </c>
      <c r="J1788" s="3">
        <v>303</v>
      </c>
      <c r="K1788" s="3" t="s">
        <v>129</v>
      </c>
      <c r="L1788" s="3" t="s">
        <v>130</v>
      </c>
      <c r="M1788" s="3" t="s">
        <v>3981</v>
      </c>
      <c r="N1788" s="3" t="s">
        <v>141</v>
      </c>
      <c r="O1788" s="3">
        <v>100</v>
      </c>
    </row>
    <row r="1789" spans="1:15" x14ac:dyDescent="0.25">
      <c r="A1789" s="3" t="s">
        <v>3982</v>
      </c>
      <c r="B1789" s="3" t="s">
        <v>124</v>
      </c>
      <c r="C1789" s="3" t="s">
        <v>11</v>
      </c>
      <c r="D1789" s="3" t="s">
        <v>125</v>
      </c>
      <c r="E1789" s="3" t="s">
        <v>126</v>
      </c>
      <c r="F1789" s="3" t="s">
        <v>127</v>
      </c>
      <c r="G1789" s="3">
        <v>1859290</v>
      </c>
      <c r="H1789" s="3">
        <v>1861056</v>
      </c>
      <c r="I1789" s="3" t="s">
        <v>128</v>
      </c>
      <c r="J1789" s="3">
        <v>1767</v>
      </c>
      <c r="K1789" s="3" t="s">
        <v>129</v>
      </c>
      <c r="L1789" s="3" t="s">
        <v>130</v>
      </c>
      <c r="M1789" s="3" t="s">
        <v>3983</v>
      </c>
      <c r="N1789" s="3" t="s">
        <v>141</v>
      </c>
      <c r="O1789" s="3">
        <v>588</v>
      </c>
    </row>
    <row r="1790" spans="1:15" x14ac:dyDescent="0.25">
      <c r="A1790" s="3" t="s">
        <v>3984</v>
      </c>
      <c r="B1790" s="3" t="s">
        <v>124</v>
      </c>
      <c r="C1790" s="3" t="s">
        <v>11</v>
      </c>
      <c r="D1790" s="3" t="s">
        <v>125</v>
      </c>
      <c r="E1790" s="3" t="s">
        <v>126</v>
      </c>
      <c r="F1790" s="3" t="s">
        <v>127</v>
      </c>
      <c r="G1790" s="3">
        <v>1862296</v>
      </c>
      <c r="H1790" s="3">
        <v>1862553</v>
      </c>
      <c r="I1790" s="3" t="s">
        <v>159</v>
      </c>
      <c r="J1790" s="3">
        <v>258</v>
      </c>
      <c r="K1790" s="3" t="s">
        <v>129</v>
      </c>
      <c r="L1790" s="3" t="s">
        <v>130</v>
      </c>
      <c r="M1790" s="3" t="s">
        <v>3985</v>
      </c>
      <c r="N1790" s="3" t="s">
        <v>141</v>
      </c>
      <c r="O1790" s="3">
        <v>85</v>
      </c>
    </row>
    <row r="1791" spans="1:15" x14ac:dyDescent="0.25">
      <c r="A1791" s="3" t="s">
        <v>3986</v>
      </c>
      <c r="B1791" s="3" t="s">
        <v>124</v>
      </c>
      <c r="C1791" s="3" t="s">
        <v>11</v>
      </c>
      <c r="D1791" s="3" t="s">
        <v>125</v>
      </c>
      <c r="E1791" s="3" t="s">
        <v>126</v>
      </c>
      <c r="F1791" s="3" t="s">
        <v>127</v>
      </c>
      <c r="G1791" s="3">
        <v>1862813</v>
      </c>
      <c r="H1791" s="3">
        <v>1863628</v>
      </c>
      <c r="I1791" s="3" t="s">
        <v>159</v>
      </c>
      <c r="J1791" s="3">
        <v>816</v>
      </c>
      <c r="K1791" s="3" t="s">
        <v>129</v>
      </c>
      <c r="L1791" s="3" t="s">
        <v>130</v>
      </c>
      <c r="M1791" s="3" t="s">
        <v>3987</v>
      </c>
      <c r="N1791" s="3" t="s">
        <v>141</v>
      </c>
      <c r="O1791" s="3">
        <v>271</v>
      </c>
    </row>
    <row r="1792" spans="1:15" x14ac:dyDescent="0.25">
      <c r="A1792" s="3" t="s">
        <v>3988</v>
      </c>
      <c r="B1792" s="3" t="s">
        <v>124</v>
      </c>
      <c r="C1792" s="3" t="s">
        <v>11</v>
      </c>
      <c r="D1792" s="3" t="s">
        <v>125</v>
      </c>
      <c r="E1792" s="3" t="s">
        <v>126</v>
      </c>
      <c r="F1792" s="3" t="s">
        <v>127</v>
      </c>
      <c r="G1792" s="3">
        <v>1863900</v>
      </c>
      <c r="H1792" s="3">
        <v>1864919</v>
      </c>
      <c r="I1792" s="3" t="s">
        <v>128</v>
      </c>
      <c r="J1792" s="3">
        <v>1020</v>
      </c>
      <c r="K1792" s="3" t="s">
        <v>129</v>
      </c>
      <c r="L1792" s="3" t="s">
        <v>130</v>
      </c>
      <c r="M1792" s="3" t="s">
        <v>3989</v>
      </c>
      <c r="N1792" s="3" t="s">
        <v>3990</v>
      </c>
      <c r="O1792" s="3">
        <v>339</v>
      </c>
    </row>
    <row r="1793" spans="1:16" x14ac:dyDescent="0.25">
      <c r="A1793" s="3" t="s">
        <v>3991</v>
      </c>
      <c r="B1793" s="3" t="s">
        <v>124</v>
      </c>
      <c r="C1793" s="3" t="s">
        <v>11</v>
      </c>
      <c r="D1793" s="3" t="s">
        <v>125</v>
      </c>
      <c r="E1793" s="3" t="s">
        <v>126</v>
      </c>
      <c r="F1793" s="3" t="s">
        <v>127</v>
      </c>
      <c r="G1793" s="3">
        <v>1864922</v>
      </c>
      <c r="H1793" s="3">
        <v>1866172</v>
      </c>
      <c r="I1793" s="3" t="s">
        <v>128</v>
      </c>
      <c r="J1793" s="3">
        <v>1251</v>
      </c>
      <c r="K1793" s="3" t="s">
        <v>129</v>
      </c>
      <c r="L1793" s="3" t="s">
        <v>130</v>
      </c>
      <c r="M1793" s="3" t="s">
        <v>8473</v>
      </c>
      <c r="N1793" s="3" t="s">
        <v>3992</v>
      </c>
      <c r="O1793" s="3">
        <v>416</v>
      </c>
    </row>
    <row r="1794" spans="1:16" x14ac:dyDescent="0.25">
      <c r="A1794" s="3" t="s">
        <v>3993</v>
      </c>
      <c r="B1794" s="3" t="s">
        <v>124</v>
      </c>
      <c r="C1794" s="3" t="s">
        <v>11</v>
      </c>
      <c r="D1794" s="3" t="s">
        <v>125</v>
      </c>
      <c r="E1794" s="3" t="s">
        <v>126</v>
      </c>
      <c r="F1794" s="3" t="s">
        <v>127</v>
      </c>
      <c r="G1794" s="3">
        <v>1866169</v>
      </c>
      <c r="H1794" s="3">
        <v>1866954</v>
      </c>
      <c r="I1794" s="3" t="s">
        <v>128</v>
      </c>
      <c r="J1794" s="3">
        <v>786</v>
      </c>
      <c r="K1794" s="3" t="s">
        <v>129</v>
      </c>
      <c r="L1794" s="3" t="s">
        <v>130</v>
      </c>
      <c r="M1794" s="3" t="s">
        <v>3994</v>
      </c>
      <c r="N1794" s="3" t="s">
        <v>3995</v>
      </c>
      <c r="O1794" s="3">
        <v>261</v>
      </c>
    </row>
    <row r="1795" spans="1:16" x14ac:dyDescent="0.25">
      <c r="A1795" s="3" t="s">
        <v>3996</v>
      </c>
      <c r="B1795" s="3" t="s">
        <v>124</v>
      </c>
      <c r="C1795" s="3" t="s">
        <v>11</v>
      </c>
      <c r="D1795" s="3" t="s">
        <v>125</v>
      </c>
      <c r="E1795" s="3" t="s">
        <v>126</v>
      </c>
      <c r="F1795" s="3" t="s">
        <v>127</v>
      </c>
      <c r="G1795" s="3">
        <v>1867241</v>
      </c>
      <c r="H1795" s="3">
        <v>1868602</v>
      </c>
      <c r="I1795" s="3" t="s">
        <v>128</v>
      </c>
      <c r="J1795" s="3">
        <v>1362</v>
      </c>
      <c r="K1795" s="3" t="s">
        <v>129</v>
      </c>
      <c r="L1795" s="3" t="s">
        <v>130</v>
      </c>
      <c r="M1795" s="3" t="s">
        <v>3997</v>
      </c>
      <c r="N1795" s="3" t="s">
        <v>141</v>
      </c>
      <c r="O1795" s="3">
        <v>453</v>
      </c>
    </row>
    <row r="1796" spans="1:16" x14ac:dyDescent="0.25">
      <c r="A1796" s="3" t="s">
        <v>3998</v>
      </c>
      <c r="B1796" s="3" t="s">
        <v>124</v>
      </c>
      <c r="C1796" s="3" t="s">
        <v>11</v>
      </c>
      <c r="D1796" s="3" t="s">
        <v>125</v>
      </c>
      <c r="E1796" s="3" t="s">
        <v>126</v>
      </c>
      <c r="F1796" s="3" t="s">
        <v>127</v>
      </c>
      <c r="G1796" s="3">
        <v>1868932</v>
      </c>
      <c r="H1796" s="3">
        <v>1869165</v>
      </c>
      <c r="I1796" s="3" t="s">
        <v>128</v>
      </c>
      <c r="J1796" s="3">
        <v>234</v>
      </c>
      <c r="K1796" s="3" t="s">
        <v>129</v>
      </c>
      <c r="L1796" s="3" t="s">
        <v>130</v>
      </c>
      <c r="M1796" s="3" t="s">
        <v>3999</v>
      </c>
      <c r="N1796" s="3" t="s">
        <v>4000</v>
      </c>
      <c r="O1796" s="3">
        <v>77</v>
      </c>
    </row>
    <row r="1797" spans="1:16" x14ac:dyDescent="0.25">
      <c r="A1797" s="3" t="s">
        <v>4001</v>
      </c>
      <c r="B1797" s="3" t="s">
        <v>124</v>
      </c>
      <c r="C1797" s="3" t="s">
        <v>11</v>
      </c>
      <c r="D1797" s="3" t="s">
        <v>125</v>
      </c>
      <c r="E1797" s="3" t="s">
        <v>126</v>
      </c>
      <c r="F1797" s="3" t="s">
        <v>127</v>
      </c>
      <c r="G1797" s="3">
        <v>1869195</v>
      </c>
      <c r="H1797" s="3">
        <v>1871999</v>
      </c>
      <c r="I1797" s="3" t="s">
        <v>128</v>
      </c>
      <c r="J1797" s="3">
        <v>2805</v>
      </c>
      <c r="K1797" s="3" t="s">
        <v>129</v>
      </c>
      <c r="L1797" s="3" t="s">
        <v>130</v>
      </c>
      <c r="M1797" s="3" t="s">
        <v>4002</v>
      </c>
      <c r="N1797" s="3" t="s">
        <v>4003</v>
      </c>
      <c r="O1797" s="3">
        <v>934</v>
      </c>
    </row>
    <row r="1798" spans="1:16" x14ac:dyDescent="0.25">
      <c r="A1798" s="3" t="s">
        <v>4004</v>
      </c>
      <c r="B1798" s="3" t="s">
        <v>124</v>
      </c>
      <c r="C1798" s="3" t="s">
        <v>70</v>
      </c>
      <c r="D1798" s="3" t="s">
        <v>125</v>
      </c>
      <c r="E1798" s="3" t="s">
        <v>126</v>
      </c>
      <c r="F1798" s="3" t="s">
        <v>127</v>
      </c>
      <c r="G1798" s="3">
        <v>1872070</v>
      </c>
      <c r="H1798" s="3">
        <v>1872261</v>
      </c>
      <c r="I1798" s="3" t="s">
        <v>159</v>
      </c>
      <c r="J1798" s="3">
        <v>192</v>
      </c>
      <c r="K1798" s="3" t="s">
        <v>129</v>
      </c>
      <c r="L1798" s="3" t="s">
        <v>337</v>
      </c>
      <c r="N1798" s="3" t="s">
        <v>1214</v>
      </c>
      <c r="O1798" s="3">
        <v>0</v>
      </c>
      <c r="P1798" s="3" t="s">
        <v>339</v>
      </c>
    </row>
    <row r="1799" spans="1:16" x14ac:dyDescent="0.25">
      <c r="A1799" s="3" t="s">
        <v>4005</v>
      </c>
      <c r="B1799" s="3" t="s">
        <v>124</v>
      </c>
      <c r="C1799" s="3" t="s">
        <v>11</v>
      </c>
      <c r="D1799" s="3" t="s">
        <v>125</v>
      </c>
      <c r="E1799" s="3" t="s">
        <v>126</v>
      </c>
      <c r="F1799" s="3" t="s">
        <v>127</v>
      </c>
      <c r="G1799" s="3">
        <v>1872272</v>
      </c>
      <c r="H1799" s="3">
        <v>1873015</v>
      </c>
      <c r="I1799" s="3" t="s">
        <v>159</v>
      </c>
      <c r="J1799" s="3">
        <v>744</v>
      </c>
      <c r="K1799" s="3" t="s">
        <v>129</v>
      </c>
      <c r="L1799" s="3" t="s">
        <v>130</v>
      </c>
      <c r="M1799" s="3" t="s">
        <v>4006</v>
      </c>
      <c r="N1799" s="3" t="s">
        <v>4007</v>
      </c>
      <c r="O1799" s="3">
        <v>247</v>
      </c>
    </row>
    <row r="1800" spans="1:16" x14ac:dyDescent="0.25">
      <c r="A1800" s="3" t="s">
        <v>4008</v>
      </c>
      <c r="B1800" s="3" t="s">
        <v>124</v>
      </c>
      <c r="C1800" s="3" t="s">
        <v>11</v>
      </c>
      <c r="D1800" s="3" t="s">
        <v>125</v>
      </c>
      <c r="E1800" s="3" t="s">
        <v>126</v>
      </c>
      <c r="F1800" s="3" t="s">
        <v>127</v>
      </c>
      <c r="G1800" s="3">
        <v>1873012</v>
      </c>
      <c r="H1800" s="3">
        <v>1873923</v>
      </c>
      <c r="I1800" s="3" t="s">
        <v>159</v>
      </c>
      <c r="J1800" s="3">
        <v>912</v>
      </c>
      <c r="K1800" s="3" t="s">
        <v>129</v>
      </c>
      <c r="L1800" s="3" t="s">
        <v>130</v>
      </c>
      <c r="M1800" s="3" t="s">
        <v>4009</v>
      </c>
      <c r="N1800" s="3" t="s">
        <v>358</v>
      </c>
      <c r="O1800" s="3">
        <v>303</v>
      </c>
    </row>
    <row r="1801" spans="1:16" x14ac:dyDescent="0.25">
      <c r="A1801" s="3" t="s">
        <v>4010</v>
      </c>
      <c r="B1801" s="3" t="s">
        <v>124</v>
      </c>
      <c r="C1801" s="3" t="s">
        <v>11</v>
      </c>
      <c r="D1801" s="3" t="s">
        <v>125</v>
      </c>
      <c r="E1801" s="3" t="s">
        <v>126</v>
      </c>
      <c r="F1801" s="3" t="s">
        <v>127</v>
      </c>
      <c r="G1801" s="3">
        <v>1874035</v>
      </c>
      <c r="H1801" s="3">
        <v>1875591</v>
      </c>
      <c r="I1801" s="3" t="s">
        <v>159</v>
      </c>
      <c r="J1801" s="3">
        <v>1557</v>
      </c>
      <c r="K1801" s="3" t="s">
        <v>129</v>
      </c>
      <c r="L1801" s="3" t="s">
        <v>130</v>
      </c>
      <c r="M1801" s="3" t="s">
        <v>4011</v>
      </c>
      <c r="N1801" s="3" t="s">
        <v>4012</v>
      </c>
      <c r="O1801" s="3">
        <v>518</v>
      </c>
    </row>
    <row r="1802" spans="1:16" x14ac:dyDescent="0.25">
      <c r="A1802" s="3" t="s">
        <v>4013</v>
      </c>
      <c r="B1802" s="3" t="s">
        <v>124</v>
      </c>
      <c r="C1802" s="3" t="s">
        <v>11</v>
      </c>
      <c r="D1802" s="3" t="s">
        <v>125</v>
      </c>
      <c r="E1802" s="3" t="s">
        <v>126</v>
      </c>
      <c r="F1802" s="3" t="s">
        <v>127</v>
      </c>
      <c r="G1802" s="3">
        <v>1875588</v>
      </c>
      <c r="H1802" s="3">
        <v>1876715</v>
      </c>
      <c r="I1802" s="3" t="s">
        <v>159</v>
      </c>
      <c r="J1802" s="3">
        <v>1128</v>
      </c>
      <c r="K1802" s="3" t="s">
        <v>129</v>
      </c>
      <c r="L1802" s="3" t="s">
        <v>130</v>
      </c>
      <c r="M1802" s="3" t="s">
        <v>4014</v>
      </c>
      <c r="N1802" s="3" t="s">
        <v>4015</v>
      </c>
      <c r="O1802" s="3">
        <v>375</v>
      </c>
    </row>
    <row r="1803" spans="1:16" x14ac:dyDescent="0.25">
      <c r="A1803" s="3" t="s">
        <v>4016</v>
      </c>
      <c r="B1803" s="3" t="s">
        <v>124</v>
      </c>
      <c r="C1803" s="3" t="s">
        <v>11</v>
      </c>
      <c r="D1803" s="3" t="s">
        <v>125</v>
      </c>
      <c r="E1803" s="3" t="s">
        <v>126</v>
      </c>
      <c r="F1803" s="3" t="s">
        <v>127</v>
      </c>
      <c r="G1803" s="3">
        <v>1876732</v>
      </c>
      <c r="H1803" s="3">
        <v>1878834</v>
      </c>
      <c r="I1803" s="3" t="s">
        <v>159</v>
      </c>
      <c r="J1803" s="3">
        <v>2103</v>
      </c>
      <c r="K1803" s="3" t="s">
        <v>129</v>
      </c>
      <c r="L1803" s="3" t="s">
        <v>130</v>
      </c>
      <c r="M1803" s="3" t="s">
        <v>4017</v>
      </c>
      <c r="N1803" s="3" t="s">
        <v>4018</v>
      </c>
      <c r="O1803" s="3">
        <v>700</v>
      </c>
    </row>
    <row r="1804" spans="1:16" x14ac:dyDescent="0.25">
      <c r="A1804" s="3" t="s">
        <v>4019</v>
      </c>
      <c r="B1804" s="3" t="s">
        <v>124</v>
      </c>
      <c r="C1804" s="3" t="s">
        <v>11</v>
      </c>
      <c r="D1804" s="3" t="s">
        <v>125</v>
      </c>
      <c r="E1804" s="3" t="s">
        <v>126</v>
      </c>
      <c r="F1804" s="3" t="s">
        <v>127</v>
      </c>
      <c r="G1804" s="3">
        <v>1879101</v>
      </c>
      <c r="H1804" s="3">
        <v>1880027</v>
      </c>
      <c r="I1804" s="3" t="s">
        <v>128</v>
      </c>
      <c r="J1804" s="3">
        <v>927</v>
      </c>
      <c r="K1804" s="3" t="s">
        <v>129</v>
      </c>
      <c r="L1804" s="3" t="s">
        <v>130</v>
      </c>
      <c r="M1804" s="3" t="s">
        <v>8474</v>
      </c>
      <c r="N1804" s="3" t="s">
        <v>4020</v>
      </c>
      <c r="O1804" s="3">
        <v>308</v>
      </c>
    </row>
    <row r="1805" spans="1:16" x14ac:dyDescent="0.25">
      <c r="A1805" s="3" t="s">
        <v>4021</v>
      </c>
      <c r="B1805" s="3" t="s">
        <v>124</v>
      </c>
      <c r="C1805" s="3" t="s">
        <v>11</v>
      </c>
      <c r="D1805" s="3" t="s">
        <v>125</v>
      </c>
      <c r="E1805" s="3" t="s">
        <v>126</v>
      </c>
      <c r="F1805" s="3" t="s">
        <v>127</v>
      </c>
      <c r="G1805" s="3">
        <v>1880102</v>
      </c>
      <c r="H1805" s="3">
        <v>1881082</v>
      </c>
      <c r="I1805" s="3" t="s">
        <v>159</v>
      </c>
      <c r="J1805" s="3">
        <v>981</v>
      </c>
      <c r="K1805" s="3" t="s">
        <v>129</v>
      </c>
      <c r="L1805" s="3" t="s">
        <v>130</v>
      </c>
      <c r="M1805" s="3" t="s">
        <v>4022</v>
      </c>
      <c r="N1805" s="3" t="s">
        <v>4023</v>
      </c>
      <c r="O1805" s="3">
        <v>326</v>
      </c>
    </row>
    <row r="1806" spans="1:16" x14ac:dyDescent="0.25">
      <c r="A1806" s="3" t="s">
        <v>4024</v>
      </c>
      <c r="B1806" s="3" t="s">
        <v>124</v>
      </c>
      <c r="C1806" s="3" t="s">
        <v>11</v>
      </c>
      <c r="D1806" s="3" t="s">
        <v>125</v>
      </c>
      <c r="E1806" s="3" t="s">
        <v>126</v>
      </c>
      <c r="F1806" s="3" t="s">
        <v>127</v>
      </c>
      <c r="G1806" s="3">
        <v>1881102</v>
      </c>
      <c r="H1806" s="3">
        <v>1881968</v>
      </c>
      <c r="I1806" s="3" t="s">
        <v>128</v>
      </c>
      <c r="J1806" s="3">
        <v>867</v>
      </c>
      <c r="K1806" s="3" t="s">
        <v>129</v>
      </c>
      <c r="L1806" s="3" t="s">
        <v>130</v>
      </c>
      <c r="M1806" s="3" t="s">
        <v>4025</v>
      </c>
      <c r="N1806" s="3" t="s">
        <v>141</v>
      </c>
      <c r="O1806" s="3">
        <v>288</v>
      </c>
    </row>
    <row r="1807" spans="1:16" x14ac:dyDescent="0.25">
      <c r="A1807" s="3" t="s">
        <v>4026</v>
      </c>
      <c r="B1807" s="3" t="s">
        <v>124</v>
      </c>
      <c r="C1807" s="3" t="s">
        <v>11</v>
      </c>
      <c r="D1807" s="3" t="s">
        <v>125</v>
      </c>
      <c r="E1807" s="3" t="s">
        <v>126</v>
      </c>
      <c r="F1807" s="3" t="s">
        <v>127</v>
      </c>
      <c r="G1807" s="3">
        <v>1881915</v>
      </c>
      <c r="H1807" s="3">
        <v>1882892</v>
      </c>
      <c r="I1807" s="3" t="s">
        <v>159</v>
      </c>
      <c r="J1807" s="3">
        <v>978</v>
      </c>
      <c r="K1807" s="3" t="s">
        <v>129</v>
      </c>
      <c r="L1807" s="3" t="s">
        <v>130</v>
      </c>
      <c r="M1807" s="3" t="s">
        <v>4027</v>
      </c>
      <c r="N1807" s="3" t="s">
        <v>141</v>
      </c>
      <c r="O1807" s="3">
        <v>325</v>
      </c>
    </row>
    <row r="1808" spans="1:16" x14ac:dyDescent="0.25">
      <c r="A1808" s="3" t="s">
        <v>4028</v>
      </c>
      <c r="B1808" s="3" t="s">
        <v>124</v>
      </c>
      <c r="C1808" s="3" t="s">
        <v>11</v>
      </c>
      <c r="D1808" s="3" t="s">
        <v>125</v>
      </c>
      <c r="E1808" s="3" t="s">
        <v>126</v>
      </c>
      <c r="F1808" s="3" t="s">
        <v>127</v>
      </c>
      <c r="G1808" s="3">
        <v>1883251</v>
      </c>
      <c r="H1808" s="3">
        <v>1884363</v>
      </c>
      <c r="I1808" s="3" t="s">
        <v>128</v>
      </c>
      <c r="J1808" s="3">
        <v>1113</v>
      </c>
      <c r="K1808" s="3" t="s">
        <v>129</v>
      </c>
      <c r="L1808" s="3" t="s">
        <v>130</v>
      </c>
      <c r="M1808" s="3" t="s">
        <v>4029</v>
      </c>
      <c r="N1808" s="3" t="s">
        <v>141</v>
      </c>
      <c r="O1808" s="3">
        <v>370</v>
      </c>
    </row>
    <row r="1809" spans="1:16" x14ac:dyDescent="0.25">
      <c r="A1809" s="3" t="s">
        <v>4030</v>
      </c>
      <c r="B1809" s="3" t="s">
        <v>124</v>
      </c>
      <c r="C1809" s="3" t="s">
        <v>11</v>
      </c>
      <c r="D1809" s="3" t="s">
        <v>125</v>
      </c>
      <c r="E1809" s="3" t="s">
        <v>126</v>
      </c>
      <c r="F1809" s="3" t="s">
        <v>127</v>
      </c>
      <c r="G1809" s="3">
        <v>1884388</v>
      </c>
      <c r="H1809" s="3">
        <v>1885167</v>
      </c>
      <c r="I1809" s="3" t="s">
        <v>159</v>
      </c>
      <c r="J1809" s="3">
        <v>780</v>
      </c>
      <c r="K1809" s="3" t="s">
        <v>129</v>
      </c>
      <c r="L1809" s="3" t="s">
        <v>130</v>
      </c>
      <c r="M1809" s="3" t="s">
        <v>4031</v>
      </c>
      <c r="N1809" s="3" t="s">
        <v>4032</v>
      </c>
      <c r="O1809" s="3">
        <v>259</v>
      </c>
    </row>
    <row r="1810" spans="1:16" x14ac:dyDescent="0.25">
      <c r="A1810" s="3" t="s">
        <v>4033</v>
      </c>
      <c r="B1810" s="3" t="s">
        <v>124</v>
      </c>
      <c r="C1810" s="3" t="s">
        <v>11</v>
      </c>
      <c r="D1810" s="3" t="s">
        <v>125</v>
      </c>
      <c r="E1810" s="3" t="s">
        <v>126</v>
      </c>
      <c r="F1810" s="3" t="s">
        <v>127</v>
      </c>
      <c r="G1810" s="3">
        <v>1885164</v>
      </c>
      <c r="H1810" s="3">
        <v>1886111</v>
      </c>
      <c r="I1810" s="3" t="s">
        <v>159</v>
      </c>
      <c r="J1810" s="3">
        <v>948</v>
      </c>
      <c r="K1810" s="3" t="s">
        <v>129</v>
      </c>
      <c r="L1810" s="3" t="s">
        <v>130</v>
      </c>
      <c r="M1810" s="3" t="s">
        <v>4034</v>
      </c>
      <c r="N1810" s="3" t="s">
        <v>4035</v>
      </c>
      <c r="O1810" s="3">
        <v>315</v>
      </c>
    </row>
    <row r="1811" spans="1:16" x14ac:dyDescent="0.25">
      <c r="A1811" s="3" t="s">
        <v>4036</v>
      </c>
      <c r="B1811" s="3" t="s">
        <v>124</v>
      </c>
      <c r="C1811" s="3" t="s">
        <v>11</v>
      </c>
      <c r="D1811" s="3" t="s">
        <v>125</v>
      </c>
      <c r="E1811" s="3" t="s">
        <v>126</v>
      </c>
      <c r="F1811" s="3" t="s">
        <v>127</v>
      </c>
      <c r="G1811" s="3">
        <v>1886108</v>
      </c>
      <c r="H1811" s="3">
        <v>1887904</v>
      </c>
      <c r="I1811" s="3" t="s">
        <v>159</v>
      </c>
      <c r="J1811" s="3">
        <v>1797</v>
      </c>
      <c r="K1811" s="3" t="s">
        <v>129</v>
      </c>
      <c r="L1811" s="3" t="s">
        <v>130</v>
      </c>
      <c r="M1811" s="3" t="s">
        <v>4037</v>
      </c>
      <c r="N1811" s="3" t="s">
        <v>141</v>
      </c>
      <c r="O1811" s="3">
        <v>598</v>
      </c>
    </row>
    <row r="1812" spans="1:16" x14ac:dyDescent="0.25">
      <c r="A1812" s="3" t="s">
        <v>4038</v>
      </c>
      <c r="B1812" s="3" t="s">
        <v>124</v>
      </c>
      <c r="C1812" s="3" t="s">
        <v>11</v>
      </c>
      <c r="D1812" s="3" t="s">
        <v>125</v>
      </c>
      <c r="E1812" s="3" t="s">
        <v>126</v>
      </c>
      <c r="F1812" s="3" t="s">
        <v>127</v>
      </c>
      <c r="G1812" s="3">
        <v>1888034</v>
      </c>
      <c r="H1812" s="3">
        <v>1888813</v>
      </c>
      <c r="I1812" s="3" t="s">
        <v>128</v>
      </c>
      <c r="J1812" s="3">
        <v>780</v>
      </c>
      <c r="K1812" s="3" t="s">
        <v>129</v>
      </c>
      <c r="L1812" s="3" t="s">
        <v>130</v>
      </c>
      <c r="M1812" s="3" t="s">
        <v>4039</v>
      </c>
      <c r="N1812" s="3" t="s">
        <v>1387</v>
      </c>
      <c r="O1812" s="3">
        <v>259</v>
      </c>
    </row>
    <row r="1813" spans="1:16" x14ac:dyDescent="0.25">
      <c r="A1813" s="3" t="s">
        <v>4040</v>
      </c>
      <c r="B1813" s="3" t="s">
        <v>124</v>
      </c>
      <c r="C1813" s="3" t="s">
        <v>70</v>
      </c>
      <c r="D1813" s="3" t="s">
        <v>125</v>
      </c>
      <c r="E1813" s="3" t="s">
        <v>126</v>
      </c>
      <c r="F1813" s="3" t="s">
        <v>127</v>
      </c>
      <c r="G1813" s="3">
        <v>1890419</v>
      </c>
      <c r="H1813" s="3">
        <v>1891450</v>
      </c>
      <c r="I1813" s="3" t="s">
        <v>128</v>
      </c>
      <c r="J1813" s="3">
        <v>1032</v>
      </c>
      <c r="K1813" s="3" t="s">
        <v>129</v>
      </c>
      <c r="L1813" s="3" t="s">
        <v>337</v>
      </c>
      <c r="N1813" s="3" t="s">
        <v>4041</v>
      </c>
      <c r="O1813" s="3">
        <v>0</v>
      </c>
      <c r="P1813" s="3" t="s">
        <v>339</v>
      </c>
    </row>
    <row r="1814" spans="1:16" x14ac:dyDescent="0.25">
      <c r="A1814" s="3" t="s">
        <v>4042</v>
      </c>
      <c r="B1814" s="3" t="s">
        <v>124</v>
      </c>
      <c r="C1814" s="3" t="s">
        <v>11</v>
      </c>
      <c r="D1814" s="3" t="s">
        <v>125</v>
      </c>
      <c r="E1814" s="3" t="s">
        <v>126</v>
      </c>
      <c r="F1814" s="3" t="s">
        <v>127</v>
      </c>
      <c r="G1814" s="3">
        <v>1891447</v>
      </c>
      <c r="H1814" s="3">
        <v>1892619</v>
      </c>
      <c r="I1814" s="3" t="s">
        <v>128</v>
      </c>
      <c r="J1814" s="3">
        <v>1173</v>
      </c>
      <c r="K1814" s="3" t="s">
        <v>129</v>
      </c>
      <c r="L1814" s="3" t="s">
        <v>130</v>
      </c>
      <c r="M1814" s="3" t="s">
        <v>4043</v>
      </c>
      <c r="N1814" s="3" t="s">
        <v>141</v>
      </c>
      <c r="O1814" s="3">
        <v>390</v>
      </c>
    </row>
    <row r="1815" spans="1:16" x14ac:dyDescent="0.25">
      <c r="A1815" s="3" t="s">
        <v>4044</v>
      </c>
      <c r="B1815" s="3" t="s">
        <v>124</v>
      </c>
      <c r="C1815" s="3" t="s">
        <v>11</v>
      </c>
      <c r="D1815" s="3" t="s">
        <v>125</v>
      </c>
      <c r="E1815" s="3" t="s">
        <v>126</v>
      </c>
      <c r="F1815" s="3" t="s">
        <v>127</v>
      </c>
      <c r="G1815" s="3">
        <v>1892616</v>
      </c>
      <c r="H1815" s="3">
        <v>1893422</v>
      </c>
      <c r="I1815" s="3" t="s">
        <v>128</v>
      </c>
      <c r="J1815" s="3">
        <v>807</v>
      </c>
      <c r="K1815" s="3" t="s">
        <v>129</v>
      </c>
      <c r="L1815" s="3" t="s">
        <v>130</v>
      </c>
      <c r="M1815" s="3" t="s">
        <v>4045</v>
      </c>
      <c r="N1815" s="3" t="s">
        <v>1208</v>
      </c>
      <c r="O1815" s="3">
        <v>268</v>
      </c>
    </row>
    <row r="1816" spans="1:16" x14ac:dyDescent="0.25">
      <c r="A1816" s="3" t="s">
        <v>4046</v>
      </c>
      <c r="B1816" s="3" t="s">
        <v>124</v>
      </c>
      <c r="C1816" s="3" t="s">
        <v>11</v>
      </c>
      <c r="D1816" s="3" t="s">
        <v>125</v>
      </c>
      <c r="E1816" s="3" t="s">
        <v>126</v>
      </c>
      <c r="F1816" s="3" t="s">
        <v>127</v>
      </c>
      <c r="G1816" s="3">
        <v>1893425</v>
      </c>
      <c r="H1816" s="3">
        <v>1894678</v>
      </c>
      <c r="I1816" s="3" t="s">
        <v>128</v>
      </c>
      <c r="J1816" s="3">
        <v>1254</v>
      </c>
      <c r="K1816" s="3" t="s">
        <v>129</v>
      </c>
      <c r="L1816" s="3" t="s">
        <v>130</v>
      </c>
      <c r="M1816" s="3" t="s">
        <v>4047</v>
      </c>
      <c r="N1816" s="3" t="s">
        <v>2932</v>
      </c>
      <c r="O1816" s="3">
        <v>417</v>
      </c>
    </row>
    <row r="1817" spans="1:16" x14ac:dyDescent="0.25">
      <c r="A1817" s="3" t="s">
        <v>4048</v>
      </c>
      <c r="B1817" s="3" t="s">
        <v>124</v>
      </c>
      <c r="C1817" s="3" t="s">
        <v>11</v>
      </c>
      <c r="D1817" s="3" t="s">
        <v>125</v>
      </c>
      <c r="E1817" s="3" t="s">
        <v>126</v>
      </c>
      <c r="F1817" s="3" t="s">
        <v>127</v>
      </c>
      <c r="G1817" s="3">
        <v>1894675</v>
      </c>
      <c r="H1817" s="3">
        <v>1895172</v>
      </c>
      <c r="I1817" s="3" t="s">
        <v>128</v>
      </c>
      <c r="J1817" s="3">
        <v>498</v>
      </c>
      <c r="K1817" s="3" t="s">
        <v>129</v>
      </c>
      <c r="L1817" s="3" t="s">
        <v>130</v>
      </c>
      <c r="M1817" s="3" t="s">
        <v>8475</v>
      </c>
      <c r="N1817" s="3" t="s">
        <v>3634</v>
      </c>
      <c r="O1817" s="3">
        <v>165</v>
      </c>
    </row>
    <row r="1818" spans="1:16" x14ac:dyDescent="0.25">
      <c r="A1818" s="3" t="s">
        <v>4049</v>
      </c>
      <c r="B1818" s="3" t="s">
        <v>124</v>
      </c>
      <c r="C1818" s="3" t="s">
        <v>11</v>
      </c>
      <c r="D1818" s="3" t="s">
        <v>125</v>
      </c>
      <c r="E1818" s="3" t="s">
        <v>126</v>
      </c>
      <c r="F1818" s="3" t="s">
        <v>127</v>
      </c>
      <c r="G1818" s="3">
        <v>1895147</v>
      </c>
      <c r="H1818" s="3">
        <v>1895494</v>
      </c>
      <c r="I1818" s="3" t="s">
        <v>128</v>
      </c>
      <c r="J1818" s="3">
        <v>348</v>
      </c>
      <c r="K1818" s="3" t="s">
        <v>129</v>
      </c>
      <c r="L1818" s="3" t="s">
        <v>130</v>
      </c>
      <c r="M1818" s="3" t="s">
        <v>4050</v>
      </c>
      <c r="N1818" s="3" t="s">
        <v>4051</v>
      </c>
      <c r="O1818" s="3">
        <v>115</v>
      </c>
    </row>
    <row r="1819" spans="1:16" x14ac:dyDescent="0.25">
      <c r="A1819" s="3" t="s">
        <v>4052</v>
      </c>
      <c r="B1819" s="3" t="s">
        <v>124</v>
      </c>
      <c r="C1819" s="3" t="s">
        <v>11</v>
      </c>
      <c r="D1819" s="3" t="s">
        <v>125</v>
      </c>
      <c r="E1819" s="3" t="s">
        <v>126</v>
      </c>
      <c r="F1819" s="3" t="s">
        <v>127</v>
      </c>
      <c r="G1819" s="3">
        <v>1895528</v>
      </c>
      <c r="H1819" s="3">
        <v>1897369</v>
      </c>
      <c r="I1819" s="3" t="s">
        <v>159</v>
      </c>
      <c r="J1819" s="3">
        <v>1842</v>
      </c>
      <c r="K1819" s="3" t="s">
        <v>129</v>
      </c>
      <c r="L1819" s="3" t="s">
        <v>130</v>
      </c>
      <c r="M1819" s="3" t="s">
        <v>4053</v>
      </c>
      <c r="N1819" s="3" t="s">
        <v>801</v>
      </c>
      <c r="O1819" s="3">
        <v>613</v>
      </c>
    </row>
    <row r="1820" spans="1:16" x14ac:dyDescent="0.25">
      <c r="A1820" s="3" t="s">
        <v>4054</v>
      </c>
      <c r="B1820" s="3" t="s">
        <v>124</v>
      </c>
      <c r="C1820" s="3" t="s">
        <v>11</v>
      </c>
      <c r="D1820" s="3" t="s">
        <v>125</v>
      </c>
      <c r="E1820" s="3" t="s">
        <v>126</v>
      </c>
      <c r="F1820" s="3" t="s">
        <v>127</v>
      </c>
      <c r="G1820" s="3">
        <v>1897423</v>
      </c>
      <c r="H1820" s="3">
        <v>1897620</v>
      </c>
      <c r="I1820" s="3" t="s">
        <v>128</v>
      </c>
      <c r="J1820" s="3">
        <v>198</v>
      </c>
      <c r="K1820" s="3" t="s">
        <v>129</v>
      </c>
      <c r="L1820" s="3" t="s">
        <v>130</v>
      </c>
      <c r="M1820" s="3" t="s">
        <v>4055</v>
      </c>
      <c r="N1820" s="3" t="s">
        <v>141</v>
      </c>
      <c r="O1820" s="3">
        <v>65</v>
      </c>
    </row>
    <row r="1821" spans="1:16" x14ac:dyDescent="0.25">
      <c r="A1821" s="3" t="s">
        <v>4056</v>
      </c>
      <c r="B1821" s="3" t="s">
        <v>124</v>
      </c>
      <c r="C1821" s="3" t="s">
        <v>11</v>
      </c>
      <c r="D1821" s="3" t="s">
        <v>125</v>
      </c>
      <c r="E1821" s="3" t="s">
        <v>126</v>
      </c>
      <c r="F1821" s="3" t="s">
        <v>127</v>
      </c>
      <c r="G1821" s="3">
        <v>1897660</v>
      </c>
      <c r="H1821" s="3">
        <v>1898019</v>
      </c>
      <c r="I1821" s="3" t="s">
        <v>128</v>
      </c>
      <c r="J1821" s="3">
        <v>360</v>
      </c>
      <c r="K1821" s="3" t="s">
        <v>129</v>
      </c>
      <c r="L1821" s="3" t="s">
        <v>130</v>
      </c>
      <c r="M1821" s="3" t="s">
        <v>4057</v>
      </c>
      <c r="N1821" s="3" t="s">
        <v>2551</v>
      </c>
      <c r="O1821" s="3">
        <v>119</v>
      </c>
    </row>
    <row r="1822" spans="1:16" x14ac:dyDescent="0.25">
      <c r="A1822" s="3" t="s">
        <v>4058</v>
      </c>
      <c r="B1822" s="3" t="s">
        <v>124</v>
      </c>
      <c r="C1822" s="3" t="s">
        <v>11</v>
      </c>
      <c r="D1822" s="3" t="s">
        <v>125</v>
      </c>
      <c r="E1822" s="3" t="s">
        <v>126</v>
      </c>
      <c r="F1822" s="3" t="s">
        <v>127</v>
      </c>
      <c r="G1822" s="3">
        <v>1898092</v>
      </c>
      <c r="H1822" s="3">
        <v>1898901</v>
      </c>
      <c r="I1822" s="3" t="s">
        <v>128</v>
      </c>
      <c r="J1822" s="3">
        <v>810</v>
      </c>
      <c r="K1822" s="3" t="s">
        <v>129</v>
      </c>
      <c r="L1822" s="3" t="s">
        <v>130</v>
      </c>
      <c r="M1822" s="3" t="s">
        <v>4059</v>
      </c>
      <c r="N1822" s="3" t="s">
        <v>725</v>
      </c>
      <c r="O1822" s="3">
        <v>269</v>
      </c>
    </row>
    <row r="1823" spans="1:16" x14ac:dyDescent="0.25">
      <c r="A1823" s="3" t="s">
        <v>4060</v>
      </c>
      <c r="B1823" s="3" t="s">
        <v>124</v>
      </c>
      <c r="C1823" s="3" t="s">
        <v>11</v>
      </c>
      <c r="D1823" s="3" t="s">
        <v>125</v>
      </c>
      <c r="E1823" s="3" t="s">
        <v>126</v>
      </c>
      <c r="F1823" s="3" t="s">
        <v>127</v>
      </c>
      <c r="G1823" s="3">
        <v>1898929</v>
      </c>
      <c r="H1823" s="3">
        <v>1900566</v>
      </c>
      <c r="I1823" s="3" t="s">
        <v>128</v>
      </c>
      <c r="J1823" s="3">
        <v>1638</v>
      </c>
      <c r="K1823" s="3" t="s">
        <v>129</v>
      </c>
      <c r="L1823" s="3" t="s">
        <v>130</v>
      </c>
      <c r="M1823" s="3" t="s">
        <v>4061</v>
      </c>
      <c r="N1823" s="3" t="s">
        <v>2543</v>
      </c>
      <c r="O1823" s="3">
        <v>545</v>
      </c>
    </row>
    <row r="1824" spans="1:16" x14ac:dyDescent="0.25">
      <c r="A1824" s="3" t="s">
        <v>4062</v>
      </c>
      <c r="B1824" s="3" t="s">
        <v>124</v>
      </c>
      <c r="C1824" s="3" t="s">
        <v>11</v>
      </c>
      <c r="D1824" s="3" t="s">
        <v>125</v>
      </c>
      <c r="E1824" s="3" t="s">
        <v>126</v>
      </c>
      <c r="F1824" s="3" t="s">
        <v>127</v>
      </c>
      <c r="G1824" s="3">
        <v>1900671</v>
      </c>
      <c r="H1824" s="3">
        <v>1900862</v>
      </c>
      <c r="I1824" s="3" t="s">
        <v>128</v>
      </c>
      <c r="J1824" s="3">
        <v>192</v>
      </c>
      <c r="K1824" s="3" t="s">
        <v>129</v>
      </c>
      <c r="L1824" s="3" t="s">
        <v>130</v>
      </c>
      <c r="M1824" s="3" t="s">
        <v>4063</v>
      </c>
      <c r="N1824" s="3" t="s">
        <v>225</v>
      </c>
      <c r="O1824" s="3">
        <v>63</v>
      </c>
    </row>
    <row r="1825" spans="1:15" x14ac:dyDescent="0.25">
      <c r="A1825" s="3" t="s">
        <v>4064</v>
      </c>
      <c r="B1825" s="3" t="s">
        <v>124</v>
      </c>
      <c r="C1825" s="3" t="s">
        <v>11</v>
      </c>
      <c r="D1825" s="3" t="s">
        <v>125</v>
      </c>
      <c r="E1825" s="3" t="s">
        <v>126</v>
      </c>
      <c r="F1825" s="3" t="s">
        <v>127</v>
      </c>
      <c r="G1825" s="3">
        <v>1900905</v>
      </c>
      <c r="H1825" s="3">
        <v>1901468</v>
      </c>
      <c r="I1825" s="3" t="s">
        <v>159</v>
      </c>
      <c r="J1825" s="3">
        <v>564</v>
      </c>
      <c r="K1825" s="3" t="s">
        <v>129</v>
      </c>
      <c r="L1825" s="3" t="s">
        <v>130</v>
      </c>
      <c r="M1825" s="3" t="s">
        <v>4065</v>
      </c>
      <c r="N1825" s="3" t="s">
        <v>355</v>
      </c>
      <c r="O1825" s="3">
        <v>187</v>
      </c>
    </row>
    <row r="1826" spans="1:15" x14ac:dyDescent="0.25">
      <c r="A1826" s="3" t="s">
        <v>4066</v>
      </c>
      <c r="B1826" s="3" t="s">
        <v>124</v>
      </c>
      <c r="C1826" s="3" t="s">
        <v>11</v>
      </c>
      <c r="D1826" s="3" t="s">
        <v>125</v>
      </c>
      <c r="E1826" s="3" t="s">
        <v>126</v>
      </c>
      <c r="F1826" s="3" t="s">
        <v>127</v>
      </c>
      <c r="G1826" s="3">
        <v>1901501</v>
      </c>
      <c r="H1826" s="3">
        <v>1904332</v>
      </c>
      <c r="I1826" s="3" t="s">
        <v>159</v>
      </c>
      <c r="J1826" s="3">
        <v>2832</v>
      </c>
      <c r="K1826" s="3" t="s">
        <v>129</v>
      </c>
      <c r="L1826" s="3" t="s">
        <v>130</v>
      </c>
      <c r="M1826" s="3" t="s">
        <v>4067</v>
      </c>
      <c r="N1826" s="3" t="s">
        <v>4068</v>
      </c>
      <c r="O1826" s="3">
        <v>943</v>
      </c>
    </row>
    <row r="1827" spans="1:15" x14ac:dyDescent="0.25">
      <c r="A1827" s="3" t="s">
        <v>4069</v>
      </c>
      <c r="B1827" s="3" t="s">
        <v>124</v>
      </c>
      <c r="C1827" s="3" t="s">
        <v>11</v>
      </c>
      <c r="D1827" s="3" t="s">
        <v>125</v>
      </c>
      <c r="E1827" s="3" t="s">
        <v>126</v>
      </c>
      <c r="F1827" s="3" t="s">
        <v>127</v>
      </c>
      <c r="G1827" s="3">
        <v>1904548</v>
      </c>
      <c r="H1827" s="3">
        <v>1905087</v>
      </c>
      <c r="I1827" s="3" t="s">
        <v>128</v>
      </c>
      <c r="J1827" s="3">
        <v>540</v>
      </c>
      <c r="K1827" s="3" t="s">
        <v>129</v>
      </c>
      <c r="L1827" s="3" t="s">
        <v>130</v>
      </c>
      <c r="M1827" s="3" t="s">
        <v>8476</v>
      </c>
      <c r="N1827" s="3" t="s">
        <v>141</v>
      </c>
      <c r="O1827" s="3">
        <v>179</v>
      </c>
    </row>
    <row r="1828" spans="1:15" x14ac:dyDescent="0.25">
      <c r="A1828" s="3" t="s">
        <v>4070</v>
      </c>
      <c r="B1828" s="3" t="s">
        <v>124</v>
      </c>
      <c r="C1828" s="3" t="s">
        <v>11</v>
      </c>
      <c r="D1828" s="3" t="s">
        <v>125</v>
      </c>
      <c r="E1828" s="3" t="s">
        <v>126</v>
      </c>
      <c r="F1828" s="3" t="s">
        <v>127</v>
      </c>
      <c r="G1828" s="3">
        <v>1905330</v>
      </c>
      <c r="H1828" s="3">
        <v>1906742</v>
      </c>
      <c r="I1828" s="3" t="s">
        <v>128</v>
      </c>
      <c r="J1828" s="3">
        <v>1413</v>
      </c>
      <c r="K1828" s="3" t="s">
        <v>129</v>
      </c>
      <c r="L1828" s="3" t="s">
        <v>130</v>
      </c>
      <c r="M1828" s="3" t="s">
        <v>8468</v>
      </c>
      <c r="N1828" s="3" t="s">
        <v>3173</v>
      </c>
      <c r="O1828" s="3">
        <v>470</v>
      </c>
    </row>
    <row r="1829" spans="1:15" x14ac:dyDescent="0.25">
      <c r="A1829" s="3" t="s">
        <v>4071</v>
      </c>
      <c r="B1829" s="3" t="s">
        <v>124</v>
      </c>
      <c r="C1829" s="3" t="s">
        <v>11</v>
      </c>
      <c r="D1829" s="3" t="s">
        <v>125</v>
      </c>
      <c r="E1829" s="3" t="s">
        <v>126</v>
      </c>
      <c r="F1829" s="3" t="s">
        <v>127</v>
      </c>
      <c r="G1829" s="3">
        <v>1906769</v>
      </c>
      <c r="H1829" s="3">
        <v>1907494</v>
      </c>
      <c r="I1829" s="3" t="s">
        <v>128</v>
      </c>
      <c r="J1829" s="3">
        <v>726</v>
      </c>
      <c r="K1829" s="3" t="s">
        <v>129</v>
      </c>
      <c r="L1829" s="3" t="s">
        <v>130</v>
      </c>
      <c r="M1829" s="3" t="s">
        <v>8469</v>
      </c>
      <c r="N1829" s="3" t="s">
        <v>4072</v>
      </c>
      <c r="O1829" s="3">
        <v>241</v>
      </c>
    </row>
    <row r="1830" spans="1:15" x14ac:dyDescent="0.25">
      <c r="A1830" s="3" t="s">
        <v>4073</v>
      </c>
      <c r="B1830" s="3" t="s">
        <v>124</v>
      </c>
      <c r="C1830" s="3" t="s">
        <v>11</v>
      </c>
      <c r="D1830" s="3" t="s">
        <v>125</v>
      </c>
      <c r="E1830" s="3" t="s">
        <v>126</v>
      </c>
      <c r="F1830" s="3" t="s">
        <v>127</v>
      </c>
      <c r="G1830" s="3">
        <v>1907598</v>
      </c>
      <c r="H1830" s="3">
        <v>1908710</v>
      </c>
      <c r="I1830" s="3" t="s">
        <v>128</v>
      </c>
      <c r="J1830" s="3">
        <v>1113</v>
      </c>
      <c r="K1830" s="3" t="s">
        <v>129</v>
      </c>
      <c r="L1830" s="3" t="s">
        <v>130</v>
      </c>
      <c r="M1830" s="3" t="s">
        <v>8470</v>
      </c>
      <c r="N1830" s="3" t="s">
        <v>1214</v>
      </c>
      <c r="O1830" s="3">
        <v>370</v>
      </c>
    </row>
    <row r="1831" spans="1:15" x14ac:dyDescent="0.25">
      <c r="A1831" s="3" t="s">
        <v>4074</v>
      </c>
      <c r="B1831" s="3" t="s">
        <v>124</v>
      </c>
      <c r="C1831" s="3" t="s">
        <v>11</v>
      </c>
      <c r="D1831" s="3" t="s">
        <v>125</v>
      </c>
      <c r="E1831" s="3" t="s">
        <v>126</v>
      </c>
      <c r="F1831" s="3" t="s">
        <v>127</v>
      </c>
      <c r="G1831" s="3">
        <v>1908758</v>
      </c>
      <c r="H1831" s="3">
        <v>1909669</v>
      </c>
      <c r="I1831" s="3" t="s">
        <v>128</v>
      </c>
      <c r="J1831" s="3">
        <v>912</v>
      </c>
      <c r="K1831" s="3" t="s">
        <v>129</v>
      </c>
      <c r="L1831" s="3" t="s">
        <v>130</v>
      </c>
      <c r="M1831" s="3" t="s">
        <v>8471</v>
      </c>
      <c r="N1831" s="3" t="s">
        <v>141</v>
      </c>
      <c r="O1831" s="3">
        <v>303</v>
      </c>
    </row>
    <row r="1832" spans="1:15" x14ac:dyDescent="0.25">
      <c r="A1832" s="3" t="s">
        <v>4075</v>
      </c>
      <c r="B1832" s="3" t="s">
        <v>124</v>
      </c>
      <c r="C1832" s="3" t="s">
        <v>11</v>
      </c>
      <c r="D1832" s="3" t="s">
        <v>125</v>
      </c>
      <c r="E1832" s="3" t="s">
        <v>126</v>
      </c>
      <c r="F1832" s="3" t="s">
        <v>127</v>
      </c>
      <c r="G1832" s="3">
        <v>1909666</v>
      </c>
      <c r="H1832" s="3">
        <v>1910673</v>
      </c>
      <c r="I1832" s="3" t="s">
        <v>128</v>
      </c>
      <c r="J1832" s="3">
        <v>1008</v>
      </c>
      <c r="K1832" s="3" t="s">
        <v>129</v>
      </c>
      <c r="L1832" s="3" t="s">
        <v>130</v>
      </c>
      <c r="M1832" s="3" t="s">
        <v>8472</v>
      </c>
      <c r="N1832" s="3" t="s">
        <v>141</v>
      </c>
      <c r="O1832" s="3">
        <v>335</v>
      </c>
    </row>
    <row r="1833" spans="1:15" x14ac:dyDescent="0.25">
      <c r="A1833" s="3" t="s">
        <v>4076</v>
      </c>
      <c r="B1833" s="3" t="s">
        <v>124</v>
      </c>
      <c r="C1833" s="3" t="s">
        <v>11</v>
      </c>
      <c r="D1833" s="3" t="s">
        <v>125</v>
      </c>
      <c r="E1833" s="3" t="s">
        <v>126</v>
      </c>
      <c r="F1833" s="3" t="s">
        <v>127</v>
      </c>
      <c r="G1833" s="3">
        <v>1910973</v>
      </c>
      <c r="H1833" s="3">
        <v>1911734</v>
      </c>
      <c r="I1833" s="3" t="s">
        <v>128</v>
      </c>
      <c r="J1833" s="3">
        <v>762</v>
      </c>
      <c r="K1833" s="3" t="s">
        <v>129</v>
      </c>
      <c r="L1833" s="3" t="s">
        <v>130</v>
      </c>
      <c r="M1833" s="3" t="s">
        <v>8473</v>
      </c>
      <c r="N1833" s="3" t="s">
        <v>4077</v>
      </c>
      <c r="O1833" s="3">
        <v>253</v>
      </c>
    </row>
    <row r="1834" spans="1:15" x14ac:dyDescent="0.25">
      <c r="A1834" s="3" t="s">
        <v>4078</v>
      </c>
      <c r="B1834" s="3" t="s">
        <v>124</v>
      </c>
      <c r="C1834" s="3" t="s">
        <v>11</v>
      </c>
      <c r="D1834" s="3" t="s">
        <v>125</v>
      </c>
      <c r="E1834" s="3" t="s">
        <v>126</v>
      </c>
      <c r="F1834" s="3" t="s">
        <v>127</v>
      </c>
      <c r="G1834" s="3">
        <v>1911764</v>
      </c>
      <c r="H1834" s="3">
        <v>1912573</v>
      </c>
      <c r="I1834" s="3" t="s">
        <v>128</v>
      </c>
      <c r="J1834" s="3">
        <v>810</v>
      </c>
      <c r="K1834" s="3" t="s">
        <v>129</v>
      </c>
      <c r="L1834" s="3" t="s">
        <v>130</v>
      </c>
      <c r="M1834" s="3" t="s">
        <v>8474</v>
      </c>
      <c r="N1834" s="3" t="s">
        <v>4079</v>
      </c>
      <c r="O1834" s="3">
        <v>269</v>
      </c>
    </row>
    <row r="1835" spans="1:15" x14ac:dyDescent="0.25">
      <c r="A1835" s="3" t="s">
        <v>4080</v>
      </c>
      <c r="B1835" s="3" t="s">
        <v>124</v>
      </c>
      <c r="C1835" s="3" t="s">
        <v>11</v>
      </c>
      <c r="D1835" s="3" t="s">
        <v>125</v>
      </c>
      <c r="E1835" s="3" t="s">
        <v>126</v>
      </c>
      <c r="F1835" s="3" t="s">
        <v>127</v>
      </c>
      <c r="G1835" s="3">
        <v>1912580</v>
      </c>
      <c r="H1835" s="3">
        <v>1913614</v>
      </c>
      <c r="I1835" s="3" t="s">
        <v>128</v>
      </c>
      <c r="J1835" s="3">
        <v>1035</v>
      </c>
      <c r="K1835" s="3" t="s">
        <v>129</v>
      </c>
      <c r="L1835" s="3" t="s">
        <v>130</v>
      </c>
      <c r="M1835" s="3" t="s">
        <v>8475</v>
      </c>
      <c r="N1835" s="3" t="s">
        <v>4081</v>
      </c>
      <c r="O1835" s="3">
        <v>344</v>
      </c>
    </row>
    <row r="1836" spans="1:15" x14ac:dyDescent="0.25">
      <c r="A1836" s="3" t="s">
        <v>4082</v>
      </c>
      <c r="B1836" s="3" t="s">
        <v>124</v>
      </c>
      <c r="C1836" s="3" t="s">
        <v>11</v>
      </c>
      <c r="D1836" s="3" t="s">
        <v>125</v>
      </c>
      <c r="E1836" s="3" t="s">
        <v>126</v>
      </c>
      <c r="F1836" s="3" t="s">
        <v>127</v>
      </c>
      <c r="G1836" s="3">
        <v>1913626</v>
      </c>
      <c r="H1836" s="3">
        <v>1914522</v>
      </c>
      <c r="I1836" s="3" t="s">
        <v>159</v>
      </c>
      <c r="J1836" s="3">
        <v>897</v>
      </c>
      <c r="K1836" s="3" t="s">
        <v>129</v>
      </c>
      <c r="L1836" s="3" t="s">
        <v>130</v>
      </c>
      <c r="M1836" s="3" t="s">
        <v>8476</v>
      </c>
      <c r="N1836" s="3" t="s">
        <v>141</v>
      </c>
      <c r="O1836" s="3">
        <v>298</v>
      </c>
    </row>
    <row r="1837" spans="1:15" x14ac:dyDescent="0.25">
      <c r="A1837" s="3" t="s">
        <v>4083</v>
      </c>
      <c r="B1837" s="3" t="s">
        <v>124</v>
      </c>
      <c r="C1837" s="3" t="s">
        <v>11</v>
      </c>
      <c r="D1837" s="3" t="s">
        <v>125</v>
      </c>
      <c r="E1837" s="3" t="s">
        <v>126</v>
      </c>
      <c r="F1837" s="3" t="s">
        <v>127</v>
      </c>
      <c r="G1837" s="3">
        <v>1914580</v>
      </c>
      <c r="H1837" s="3">
        <v>1915014</v>
      </c>
      <c r="I1837" s="3" t="s">
        <v>128</v>
      </c>
      <c r="J1837" s="3">
        <v>435</v>
      </c>
      <c r="K1837" s="3" t="s">
        <v>129</v>
      </c>
      <c r="L1837" s="3" t="s">
        <v>130</v>
      </c>
      <c r="M1837" s="3" t="s">
        <v>8477</v>
      </c>
      <c r="N1837" s="3" t="s">
        <v>141</v>
      </c>
      <c r="O1837" s="3">
        <v>144</v>
      </c>
    </row>
    <row r="1838" spans="1:15" x14ac:dyDescent="0.25">
      <c r="A1838" s="3" t="s">
        <v>4084</v>
      </c>
      <c r="B1838" s="3" t="s">
        <v>124</v>
      </c>
      <c r="C1838" s="3" t="s">
        <v>11</v>
      </c>
      <c r="D1838" s="3" t="s">
        <v>125</v>
      </c>
      <c r="E1838" s="3" t="s">
        <v>126</v>
      </c>
      <c r="F1838" s="3" t="s">
        <v>127</v>
      </c>
      <c r="G1838" s="3">
        <v>1915061</v>
      </c>
      <c r="H1838" s="3">
        <v>1916212</v>
      </c>
      <c r="I1838" s="3" t="s">
        <v>128</v>
      </c>
      <c r="J1838" s="3">
        <v>1152</v>
      </c>
      <c r="K1838" s="3" t="s">
        <v>129</v>
      </c>
      <c r="L1838" s="3" t="s">
        <v>130</v>
      </c>
      <c r="M1838" s="3" t="s">
        <v>4085</v>
      </c>
      <c r="N1838" s="3" t="s">
        <v>141</v>
      </c>
      <c r="O1838" s="3">
        <v>383</v>
      </c>
    </row>
    <row r="1839" spans="1:15" x14ac:dyDescent="0.25">
      <c r="A1839" s="3" t="s">
        <v>4086</v>
      </c>
      <c r="B1839" s="3" t="s">
        <v>124</v>
      </c>
      <c r="C1839" s="3" t="s">
        <v>11</v>
      </c>
      <c r="D1839" s="3" t="s">
        <v>125</v>
      </c>
      <c r="E1839" s="3" t="s">
        <v>126</v>
      </c>
      <c r="F1839" s="3" t="s">
        <v>127</v>
      </c>
      <c r="G1839" s="3">
        <v>1916225</v>
      </c>
      <c r="H1839" s="3">
        <v>1916587</v>
      </c>
      <c r="I1839" s="3" t="s">
        <v>128</v>
      </c>
      <c r="J1839" s="3">
        <v>363</v>
      </c>
      <c r="K1839" s="3" t="s">
        <v>129</v>
      </c>
      <c r="L1839" s="3" t="s">
        <v>130</v>
      </c>
      <c r="M1839" s="3" t="s">
        <v>4087</v>
      </c>
      <c r="N1839" s="3" t="s">
        <v>141</v>
      </c>
      <c r="O1839" s="3">
        <v>120</v>
      </c>
    </row>
    <row r="1840" spans="1:15" x14ac:dyDescent="0.25">
      <c r="A1840" s="3" t="s">
        <v>4088</v>
      </c>
      <c r="B1840" s="3" t="s">
        <v>124</v>
      </c>
      <c r="C1840" s="3" t="s">
        <v>11</v>
      </c>
      <c r="D1840" s="3" t="s">
        <v>125</v>
      </c>
      <c r="E1840" s="3" t="s">
        <v>126</v>
      </c>
      <c r="F1840" s="3" t="s">
        <v>127</v>
      </c>
      <c r="G1840" s="3">
        <v>1916615</v>
      </c>
      <c r="H1840" s="3">
        <v>1917370</v>
      </c>
      <c r="I1840" s="3" t="s">
        <v>159</v>
      </c>
      <c r="J1840" s="3">
        <v>756</v>
      </c>
      <c r="K1840" s="3" t="s">
        <v>129</v>
      </c>
      <c r="L1840" s="3" t="s">
        <v>130</v>
      </c>
      <c r="M1840" s="3" t="s">
        <v>4089</v>
      </c>
      <c r="N1840" s="3" t="s">
        <v>141</v>
      </c>
      <c r="O1840" s="3">
        <v>251</v>
      </c>
    </row>
    <row r="1841" spans="1:15" x14ac:dyDescent="0.25">
      <c r="A1841" s="3" t="s">
        <v>4090</v>
      </c>
      <c r="B1841" s="3" t="s">
        <v>124</v>
      </c>
      <c r="C1841" s="3" t="s">
        <v>11</v>
      </c>
      <c r="D1841" s="3" t="s">
        <v>125</v>
      </c>
      <c r="E1841" s="3" t="s">
        <v>126</v>
      </c>
      <c r="F1841" s="3" t="s">
        <v>127</v>
      </c>
      <c r="G1841" s="3">
        <v>1917558</v>
      </c>
      <c r="H1841" s="3">
        <v>1919447</v>
      </c>
      <c r="I1841" s="3" t="s">
        <v>128</v>
      </c>
      <c r="J1841" s="3">
        <v>1890</v>
      </c>
      <c r="K1841" s="3" t="s">
        <v>129</v>
      </c>
      <c r="L1841" s="3" t="s">
        <v>130</v>
      </c>
      <c r="M1841" s="3" t="s">
        <v>4091</v>
      </c>
      <c r="N1841" s="3" t="s">
        <v>4092</v>
      </c>
      <c r="O1841" s="3">
        <v>629</v>
      </c>
    </row>
    <row r="1842" spans="1:15" x14ac:dyDescent="0.25">
      <c r="A1842" s="3" t="s">
        <v>4093</v>
      </c>
      <c r="B1842" s="3" t="s">
        <v>124</v>
      </c>
      <c r="C1842" s="3" t="s">
        <v>11</v>
      </c>
      <c r="D1842" s="3" t="s">
        <v>125</v>
      </c>
      <c r="E1842" s="3" t="s">
        <v>126</v>
      </c>
      <c r="F1842" s="3" t="s">
        <v>127</v>
      </c>
      <c r="G1842" s="3">
        <v>1919453</v>
      </c>
      <c r="H1842" s="3">
        <v>1921699</v>
      </c>
      <c r="I1842" s="3" t="s">
        <v>128</v>
      </c>
      <c r="J1842" s="3">
        <v>2247</v>
      </c>
      <c r="K1842" s="3" t="s">
        <v>129</v>
      </c>
      <c r="L1842" s="3" t="s">
        <v>130</v>
      </c>
      <c r="M1842" s="3" t="s">
        <v>4094</v>
      </c>
      <c r="N1842" s="3" t="s">
        <v>4092</v>
      </c>
      <c r="O1842" s="3">
        <v>748</v>
      </c>
    </row>
    <row r="1843" spans="1:15" x14ac:dyDescent="0.25">
      <c r="A1843" s="3" t="s">
        <v>4095</v>
      </c>
      <c r="B1843" s="3" t="s">
        <v>124</v>
      </c>
      <c r="C1843" s="3" t="s">
        <v>11</v>
      </c>
      <c r="D1843" s="3" t="s">
        <v>125</v>
      </c>
      <c r="E1843" s="3" t="s">
        <v>126</v>
      </c>
      <c r="F1843" s="3" t="s">
        <v>127</v>
      </c>
      <c r="G1843" s="3">
        <v>1921777</v>
      </c>
      <c r="H1843" s="3">
        <v>1922748</v>
      </c>
      <c r="I1843" s="3" t="s">
        <v>128</v>
      </c>
      <c r="J1843" s="3">
        <v>972</v>
      </c>
      <c r="K1843" s="3" t="s">
        <v>129</v>
      </c>
      <c r="L1843" s="3" t="s">
        <v>130</v>
      </c>
      <c r="M1843" s="3" t="s">
        <v>4096</v>
      </c>
      <c r="N1843" s="3" t="s">
        <v>736</v>
      </c>
      <c r="O1843" s="3">
        <v>323</v>
      </c>
    </row>
    <row r="1844" spans="1:15" x14ac:dyDescent="0.25">
      <c r="A1844" s="3" t="s">
        <v>4097</v>
      </c>
      <c r="B1844" s="3" t="s">
        <v>124</v>
      </c>
      <c r="C1844" s="3" t="s">
        <v>11</v>
      </c>
      <c r="D1844" s="3" t="s">
        <v>125</v>
      </c>
      <c r="E1844" s="3" t="s">
        <v>126</v>
      </c>
      <c r="F1844" s="3" t="s">
        <v>127</v>
      </c>
      <c r="G1844" s="3">
        <v>1922812</v>
      </c>
      <c r="H1844" s="3">
        <v>1924095</v>
      </c>
      <c r="I1844" s="3" t="s">
        <v>128</v>
      </c>
      <c r="J1844" s="3">
        <v>1284</v>
      </c>
      <c r="K1844" s="3" t="s">
        <v>129</v>
      </c>
      <c r="L1844" s="3" t="s">
        <v>130</v>
      </c>
      <c r="M1844" s="3" t="s">
        <v>4098</v>
      </c>
      <c r="N1844" s="3" t="s">
        <v>1227</v>
      </c>
      <c r="O1844" s="3">
        <v>427</v>
      </c>
    </row>
    <row r="1845" spans="1:15" x14ac:dyDescent="0.25">
      <c r="A1845" s="3" t="s">
        <v>4099</v>
      </c>
      <c r="B1845" s="3" t="s">
        <v>124</v>
      </c>
      <c r="C1845" s="3" t="s">
        <v>11</v>
      </c>
      <c r="D1845" s="3" t="s">
        <v>125</v>
      </c>
      <c r="E1845" s="3" t="s">
        <v>126</v>
      </c>
      <c r="F1845" s="3" t="s">
        <v>127</v>
      </c>
      <c r="G1845" s="3">
        <v>1924194</v>
      </c>
      <c r="H1845" s="3">
        <v>1925075</v>
      </c>
      <c r="I1845" s="3" t="s">
        <v>159</v>
      </c>
      <c r="J1845" s="3">
        <v>882</v>
      </c>
      <c r="K1845" s="3" t="s">
        <v>129</v>
      </c>
      <c r="L1845" s="3" t="s">
        <v>130</v>
      </c>
      <c r="M1845" s="3" t="s">
        <v>4100</v>
      </c>
      <c r="N1845" s="3" t="s">
        <v>141</v>
      </c>
      <c r="O1845" s="3">
        <v>293</v>
      </c>
    </row>
    <row r="1846" spans="1:15" x14ac:dyDescent="0.25">
      <c r="A1846" s="3" t="s">
        <v>4101</v>
      </c>
      <c r="B1846" s="3" t="s">
        <v>124</v>
      </c>
      <c r="C1846" s="3" t="s">
        <v>11</v>
      </c>
      <c r="D1846" s="3" t="s">
        <v>125</v>
      </c>
      <c r="E1846" s="3" t="s">
        <v>126</v>
      </c>
      <c r="F1846" s="3" t="s">
        <v>127</v>
      </c>
      <c r="G1846" s="3">
        <v>1925357</v>
      </c>
      <c r="H1846" s="3">
        <v>1925569</v>
      </c>
      <c r="I1846" s="3" t="s">
        <v>159</v>
      </c>
      <c r="J1846" s="3">
        <v>213</v>
      </c>
      <c r="K1846" s="3" t="s">
        <v>129</v>
      </c>
      <c r="L1846" s="3" t="s">
        <v>130</v>
      </c>
      <c r="M1846" s="3" t="s">
        <v>4102</v>
      </c>
      <c r="N1846" s="3" t="s">
        <v>4103</v>
      </c>
      <c r="O1846" s="3">
        <v>70</v>
      </c>
    </row>
    <row r="1847" spans="1:15" x14ac:dyDescent="0.25">
      <c r="A1847" s="3" t="s">
        <v>4104</v>
      </c>
      <c r="B1847" s="3" t="s">
        <v>124</v>
      </c>
      <c r="C1847" s="3" t="s">
        <v>11</v>
      </c>
      <c r="D1847" s="3" t="s">
        <v>125</v>
      </c>
      <c r="E1847" s="3" t="s">
        <v>126</v>
      </c>
      <c r="F1847" s="3" t="s">
        <v>127</v>
      </c>
      <c r="G1847" s="3">
        <v>1925640</v>
      </c>
      <c r="H1847" s="3">
        <v>1926632</v>
      </c>
      <c r="I1847" s="3" t="s">
        <v>128</v>
      </c>
      <c r="J1847" s="3">
        <v>993</v>
      </c>
      <c r="K1847" s="3" t="s">
        <v>129</v>
      </c>
      <c r="L1847" s="3" t="s">
        <v>130</v>
      </c>
      <c r="M1847" s="3" t="s">
        <v>4105</v>
      </c>
      <c r="N1847" s="3" t="s">
        <v>141</v>
      </c>
      <c r="O1847" s="3">
        <v>330</v>
      </c>
    </row>
    <row r="1848" spans="1:15" x14ac:dyDescent="0.25">
      <c r="A1848" s="3" t="s">
        <v>4106</v>
      </c>
      <c r="B1848" s="3" t="s">
        <v>124</v>
      </c>
      <c r="C1848" s="3" t="s">
        <v>11</v>
      </c>
      <c r="D1848" s="3" t="s">
        <v>125</v>
      </c>
      <c r="E1848" s="3" t="s">
        <v>126</v>
      </c>
      <c r="F1848" s="3" t="s">
        <v>127</v>
      </c>
      <c r="G1848" s="3">
        <v>1926760</v>
      </c>
      <c r="H1848" s="3">
        <v>1927779</v>
      </c>
      <c r="I1848" s="3" t="s">
        <v>128</v>
      </c>
      <c r="J1848" s="3">
        <v>1020</v>
      </c>
      <c r="K1848" s="3" t="s">
        <v>129</v>
      </c>
      <c r="L1848" s="3" t="s">
        <v>130</v>
      </c>
      <c r="M1848" s="3" t="s">
        <v>4107</v>
      </c>
      <c r="N1848" s="3" t="s">
        <v>1477</v>
      </c>
      <c r="O1848" s="3">
        <v>339</v>
      </c>
    </row>
    <row r="1849" spans="1:15" x14ac:dyDescent="0.25">
      <c r="A1849" s="3" t="s">
        <v>4108</v>
      </c>
      <c r="B1849" s="3" t="s">
        <v>124</v>
      </c>
      <c r="C1849" s="3" t="s">
        <v>11</v>
      </c>
      <c r="D1849" s="3" t="s">
        <v>125</v>
      </c>
      <c r="E1849" s="3" t="s">
        <v>126</v>
      </c>
      <c r="F1849" s="3" t="s">
        <v>127</v>
      </c>
      <c r="G1849" s="3">
        <v>1927830</v>
      </c>
      <c r="H1849" s="3">
        <v>1928285</v>
      </c>
      <c r="I1849" s="3" t="s">
        <v>128</v>
      </c>
      <c r="J1849" s="3">
        <v>456</v>
      </c>
      <c r="K1849" s="3" t="s">
        <v>129</v>
      </c>
      <c r="L1849" s="3" t="s">
        <v>130</v>
      </c>
      <c r="M1849" s="3" t="s">
        <v>4109</v>
      </c>
      <c r="N1849" s="3" t="s">
        <v>141</v>
      </c>
      <c r="O1849" s="3">
        <v>151</v>
      </c>
    </row>
    <row r="1850" spans="1:15" x14ac:dyDescent="0.25">
      <c r="A1850" s="3" t="s">
        <v>4110</v>
      </c>
      <c r="B1850" s="3" t="s">
        <v>124</v>
      </c>
      <c r="C1850" s="3" t="s">
        <v>11</v>
      </c>
      <c r="D1850" s="3" t="s">
        <v>125</v>
      </c>
      <c r="E1850" s="3" t="s">
        <v>126</v>
      </c>
      <c r="F1850" s="3" t="s">
        <v>127</v>
      </c>
      <c r="G1850" s="3">
        <v>1928282</v>
      </c>
      <c r="H1850" s="3">
        <v>1929154</v>
      </c>
      <c r="I1850" s="3" t="s">
        <v>128</v>
      </c>
      <c r="J1850" s="3">
        <v>873</v>
      </c>
      <c r="K1850" s="3" t="s">
        <v>129</v>
      </c>
      <c r="L1850" s="3" t="s">
        <v>130</v>
      </c>
      <c r="M1850" s="3" t="s">
        <v>8478</v>
      </c>
      <c r="N1850" s="3" t="s">
        <v>743</v>
      </c>
      <c r="O1850" s="3">
        <v>290</v>
      </c>
    </row>
    <row r="1851" spans="1:15" x14ac:dyDescent="0.25">
      <c r="A1851" s="3" t="s">
        <v>4111</v>
      </c>
      <c r="B1851" s="3" t="s">
        <v>124</v>
      </c>
      <c r="C1851" s="3" t="s">
        <v>11</v>
      </c>
      <c r="D1851" s="3" t="s">
        <v>125</v>
      </c>
      <c r="E1851" s="3" t="s">
        <v>126</v>
      </c>
      <c r="F1851" s="3" t="s">
        <v>127</v>
      </c>
      <c r="G1851" s="3">
        <v>1929357</v>
      </c>
      <c r="H1851" s="3">
        <v>1930853</v>
      </c>
      <c r="I1851" s="3" t="s">
        <v>159</v>
      </c>
      <c r="J1851" s="3">
        <v>1497</v>
      </c>
      <c r="K1851" s="3" t="s">
        <v>129</v>
      </c>
      <c r="L1851" s="3" t="s">
        <v>130</v>
      </c>
      <c r="M1851" s="3" t="s">
        <v>4112</v>
      </c>
      <c r="N1851" s="3" t="s">
        <v>141</v>
      </c>
      <c r="O1851" s="3">
        <v>498</v>
      </c>
    </row>
    <row r="1852" spans="1:15" x14ac:dyDescent="0.25">
      <c r="A1852" s="3" t="s">
        <v>4113</v>
      </c>
      <c r="B1852" s="3" t="s">
        <v>124</v>
      </c>
      <c r="C1852" s="3" t="s">
        <v>11</v>
      </c>
      <c r="D1852" s="3" t="s">
        <v>125</v>
      </c>
      <c r="E1852" s="3" t="s">
        <v>126</v>
      </c>
      <c r="F1852" s="3" t="s">
        <v>127</v>
      </c>
      <c r="G1852" s="3">
        <v>1930850</v>
      </c>
      <c r="H1852" s="3">
        <v>1931287</v>
      </c>
      <c r="I1852" s="3" t="s">
        <v>159</v>
      </c>
      <c r="J1852" s="3">
        <v>438</v>
      </c>
      <c r="K1852" s="3" t="s">
        <v>129</v>
      </c>
      <c r="L1852" s="3" t="s">
        <v>130</v>
      </c>
      <c r="M1852" s="3" t="s">
        <v>4114</v>
      </c>
      <c r="N1852" s="3" t="s">
        <v>141</v>
      </c>
      <c r="O1852" s="3">
        <v>145</v>
      </c>
    </row>
    <row r="1853" spans="1:15" x14ac:dyDescent="0.25">
      <c r="A1853" s="3" t="s">
        <v>4115</v>
      </c>
      <c r="B1853" s="3" t="s">
        <v>124</v>
      </c>
      <c r="C1853" s="3" t="s">
        <v>11</v>
      </c>
      <c r="D1853" s="3" t="s">
        <v>125</v>
      </c>
      <c r="E1853" s="3" t="s">
        <v>126</v>
      </c>
      <c r="F1853" s="3" t="s">
        <v>127</v>
      </c>
      <c r="G1853" s="3">
        <v>1933140</v>
      </c>
      <c r="H1853" s="3">
        <v>1934615</v>
      </c>
      <c r="I1853" s="3" t="s">
        <v>159</v>
      </c>
      <c r="J1853" s="3">
        <v>1476</v>
      </c>
      <c r="K1853" s="3" t="s">
        <v>129</v>
      </c>
      <c r="L1853" s="3" t="s">
        <v>130</v>
      </c>
      <c r="M1853" s="3" t="s">
        <v>4116</v>
      </c>
      <c r="N1853" s="3" t="s">
        <v>743</v>
      </c>
      <c r="O1853" s="3">
        <v>491</v>
      </c>
    </row>
    <row r="1854" spans="1:15" x14ac:dyDescent="0.25">
      <c r="A1854" s="3" t="s">
        <v>4117</v>
      </c>
      <c r="B1854" s="3" t="s">
        <v>124</v>
      </c>
      <c r="C1854" s="3" t="s">
        <v>11</v>
      </c>
      <c r="D1854" s="3" t="s">
        <v>125</v>
      </c>
      <c r="E1854" s="3" t="s">
        <v>126</v>
      </c>
      <c r="F1854" s="3" t="s">
        <v>127</v>
      </c>
      <c r="G1854" s="3">
        <v>1934648</v>
      </c>
      <c r="H1854" s="3">
        <v>1935667</v>
      </c>
      <c r="I1854" s="3" t="s">
        <v>159</v>
      </c>
      <c r="J1854" s="3">
        <v>1020</v>
      </c>
      <c r="K1854" s="3" t="s">
        <v>129</v>
      </c>
      <c r="L1854" s="3" t="s">
        <v>130</v>
      </c>
      <c r="M1854" s="3" t="s">
        <v>4118</v>
      </c>
      <c r="N1854" s="3" t="s">
        <v>4119</v>
      </c>
      <c r="O1854" s="3">
        <v>339</v>
      </c>
    </row>
    <row r="1855" spans="1:15" x14ac:dyDescent="0.25">
      <c r="A1855" s="3" t="s">
        <v>4120</v>
      </c>
      <c r="B1855" s="3" t="s">
        <v>124</v>
      </c>
      <c r="C1855" s="3" t="s">
        <v>11</v>
      </c>
      <c r="D1855" s="3" t="s">
        <v>125</v>
      </c>
      <c r="E1855" s="3" t="s">
        <v>126</v>
      </c>
      <c r="F1855" s="3" t="s">
        <v>127</v>
      </c>
      <c r="G1855" s="3">
        <v>1935664</v>
      </c>
      <c r="H1855" s="3">
        <v>1936923</v>
      </c>
      <c r="I1855" s="3" t="s">
        <v>159</v>
      </c>
      <c r="J1855" s="3">
        <v>1260</v>
      </c>
      <c r="K1855" s="3" t="s">
        <v>129</v>
      </c>
      <c r="L1855" s="3" t="s">
        <v>130</v>
      </c>
      <c r="M1855" s="3" t="s">
        <v>4121</v>
      </c>
      <c r="N1855" s="3" t="s">
        <v>4122</v>
      </c>
      <c r="O1855" s="3">
        <v>419</v>
      </c>
    </row>
    <row r="1856" spans="1:15" x14ac:dyDescent="0.25">
      <c r="A1856" s="3" t="s">
        <v>4123</v>
      </c>
      <c r="B1856" s="3" t="s">
        <v>124</v>
      </c>
      <c r="C1856" s="3" t="s">
        <v>11</v>
      </c>
      <c r="D1856" s="3" t="s">
        <v>125</v>
      </c>
      <c r="E1856" s="3" t="s">
        <v>126</v>
      </c>
      <c r="F1856" s="3" t="s">
        <v>127</v>
      </c>
      <c r="G1856" s="3">
        <v>1937160</v>
      </c>
      <c r="H1856" s="3">
        <v>1937582</v>
      </c>
      <c r="I1856" s="3" t="s">
        <v>159</v>
      </c>
      <c r="J1856" s="3">
        <v>423</v>
      </c>
      <c r="K1856" s="3" t="s">
        <v>129</v>
      </c>
      <c r="L1856" s="3" t="s">
        <v>130</v>
      </c>
      <c r="M1856" s="3" t="s">
        <v>4124</v>
      </c>
      <c r="N1856" s="3" t="s">
        <v>141</v>
      </c>
      <c r="O1856" s="3">
        <v>140</v>
      </c>
    </row>
    <row r="1857" spans="1:16" x14ac:dyDescent="0.25">
      <c r="A1857" s="3" t="s">
        <v>4125</v>
      </c>
      <c r="B1857" s="3" t="s">
        <v>124</v>
      </c>
      <c r="C1857" s="3" t="s">
        <v>11</v>
      </c>
      <c r="D1857" s="3" t="s">
        <v>125</v>
      </c>
      <c r="E1857" s="3" t="s">
        <v>126</v>
      </c>
      <c r="F1857" s="3" t="s">
        <v>127</v>
      </c>
      <c r="G1857" s="3">
        <v>1937746</v>
      </c>
      <c r="H1857" s="3">
        <v>1939710</v>
      </c>
      <c r="I1857" s="3" t="s">
        <v>159</v>
      </c>
      <c r="J1857" s="3">
        <v>1965</v>
      </c>
      <c r="K1857" s="3" t="s">
        <v>129</v>
      </c>
      <c r="L1857" s="3" t="s">
        <v>130</v>
      </c>
      <c r="M1857" s="3" t="s">
        <v>4126</v>
      </c>
      <c r="N1857" s="3" t="s">
        <v>141</v>
      </c>
      <c r="O1857" s="3">
        <v>654</v>
      </c>
    </row>
    <row r="1858" spans="1:16" x14ac:dyDescent="0.25">
      <c r="A1858" s="3" t="s">
        <v>4127</v>
      </c>
      <c r="B1858" s="3" t="s">
        <v>124</v>
      </c>
      <c r="C1858" s="3" t="s">
        <v>11</v>
      </c>
      <c r="D1858" s="3" t="s">
        <v>125</v>
      </c>
      <c r="E1858" s="3" t="s">
        <v>126</v>
      </c>
      <c r="F1858" s="3" t="s">
        <v>127</v>
      </c>
      <c r="G1858" s="3">
        <v>1939908</v>
      </c>
      <c r="H1858" s="3">
        <v>1940747</v>
      </c>
      <c r="I1858" s="3" t="s">
        <v>128</v>
      </c>
      <c r="J1858" s="3">
        <v>840</v>
      </c>
      <c r="K1858" s="3" t="s">
        <v>129</v>
      </c>
      <c r="L1858" s="3" t="s">
        <v>130</v>
      </c>
      <c r="M1858" s="3" t="s">
        <v>4128</v>
      </c>
      <c r="N1858" s="3" t="s">
        <v>141</v>
      </c>
      <c r="O1858" s="3">
        <v>279</v>
      </c>
    </row>
    <row r="1859" spans="1:16" x14ac:dyDescent="0.25">
      <c r="A1859" s="3" t="s">
        <v>4129</v>
      </c>
      <c r="B1859" s="3" t="s">
        <v>124</v>
      </c>
      <c r="C1859" s="3" t="s">
        <v>11</v>
      </c>
      <c r="D1859" s="3" t="s">
        <v>125</v>
      </c>
      <c r="E1859" s="3" t="s">
        <v>126</v>
      </c>
      <c r="F1859" s="3" t="s">
        <v>127</v>
      </c>
      <c r="G1859" s="3">
        <v>1940770</v>
      </c>
      <c r="H1859" s="3">
        <v>1947060</v>
      </c>
      <c r="I1859" s="3" t="s">
        <v>159</v>
      </c>
      <c r="J1859" s="3">
        <v>6291</v>
      </c>
      <c r="K1859" s="3" t="s">
        <v>129</v>
      </c>
      <c r="L1859" s="3" t="s">
        <v>130</v>
      </c>
      <c r="M1859" s="3" t="s">
        <v>4130</v>
      </c>
      <c r="N1859" s="3" t="s">
        <v>4131</v>
      </c>
      <c r="O1859" s="3">
        <v>2096</v>
      </c>
    </row>
    <row r="1860" spans="1:16" x14ac:dyDescent="0.25">
      <c r="A1860" s="3" t="s">
        <v>4132</v>
      </c>
      <c r="B1860" s="3" t="s">
        <v>124</v>
      </c>
      <c r="C1860" s="3" t="s">
        <v>11</v>
      </c>
      <c r="D1860" s="3" t="s">
        <v>125</v>
      </c>
      <c r="E1860" s="3" t="s">
        <v>126</v>
      </c>
      <c r="F1860" s="3" t="s">
        <v>127</v>
      </c>
      <c r="G1860" s="3">
        <v>1947448</v>
      </c>
      <c r="H1860" s="3">
        <v>1949202</v>
      </c>
      <c r="I1860" s="3" t="s">
        <v>128</v>
      </c>
      <c r="J1860" s="3">
        <v>1755</v>
      </c>
      <c r="K1860" s="3" t="s">
        <v>129</v>
      </c>
      <c r="L1860" s="3" t="s">
        <v>130</v>
      </c>
      <c r="M1860" s="3" t="s">
        <v>4133</v>
      </c>
      <c r="N1860" s="3" t="s">
        <v>452</v>
      </c>
      <c r="O1860" s="3">
        <v>584</v>
      </c>
    </row>
    <row r="1861" spans="1:16" x14ac:dyDescent="0.25">
      <c r="A1861" s="3" t="s">
        <v>4134</v>
      </c>
      <c r="B1861" s="3" t="s">
        <v>124</v>
      </c>
      <c r="C1861" s="3" t="s">
        <v>11</v>
      </c>
      <c r="D1861" s="3" t="s">
        <v>125</v>
      </c>
      <c r="E1861" s="3" t="s">
        <v>126</v>
      </c>
      <c r="F1861" s="3" t="s">
        <v>127</v>
      </c>
      <c r="G1861" s="3">
        <v>1949274</v>
      </c>
      <c r="H1861" s="3">
        <v>1952981</v>
      </c>
      <c r="I1861" s="3" t="s">
        <v>159</v>
      </c>
      <c r="J1861" s="3">
        <v>3708</v>
      </c>
      <c r="K1861" s="3" t="s">
        <v>129</v>
      </c>
      <c r="L1861" s="3" t="s">
        <v>130</v>
      </c>
      <c r="M1861" s="3" t="s">
        <v>8295</v>
      </c>
      <c r="N1861" s="3" t="s">
        <v>141</v>
      </c>
      <c r="O1861" s="3">
        <v>1235</v>
      </c>
    </row>
    <row r="1862" spans="1:16" x14ac:dyDescent="0.25">
      <c r="A1862" s="3" t="s">
        <v>4135</v>
      </c>
      <c r="B1862" s="3" t="s">
        <v>124</v>
      </c>
      <c r="C1862" s="3" t="s">
        <v>11</v>
      </c>
      <c r="D1862" s="3" t="s">
        <v>125</v>
      </c>
      <c r="E1862" s="3" t="s">
        <v>126</v>
      </c>
      <c r="F1862" s="3" t="s">
        <v>127</v>
      </c>
      <c r="G1862" s="3">
        <v>1953187</v>
      </c>
      <c r="H1862" s="3">
        <v>1953396</v>
      </c>
      <c r="I1862" s="3" t="s">
        <v>128</v>
      </c>
      <c r="J1862" s="3">
        <v>210</v>
      </c>
      <c r="K1862" s="3" t="s">
        <v>129</v>
      </c>
      <c r="L1862" s="3" t="s">
        <v>130</v>
      </c>
      <c r="M1862" s="3" t="s">
        <v>4136</v>
      </c>
      <c r="N1862" s="3" t="s">
        <v>141</v>
      </c>
      <c r="O1862" s="3">
        <v>69</v>
      </c>
    </row>
    <row r="1863" spans="1:16" x14ac:dyDescent="0.25">
      <c r="A1863" s="3" t="s">
        <v>4137</v>
      </c>
      <c r="B1863" s="3" t="s">
        <v>124</v>
      </c>
      <c r="C1863" s="3" t="s">
        <v>11</v>
      </c>
      <c r="D1863" s="3" t="s">
        <v>125</v>
      </c>
      <c r="E1863" s="3" t="s">
        <v>126</v>
      </c>
      <c r="F1863" s="3" t="s">
        <v>127</v>
      </c>
      <c r="G1863" s="3">
        <v>1953436</v>
      </c>
      <c r="H1863" s="3">
        <v>1953999</v>
      </c>
      <c r="I1863" s="3" t="s">
        <v>128</v>
      </c>
      <c r="J1863" s="3">
        <v>564</v>
      </c>
      <c r="K1863" s="3" t="s">
        <v>129</v>
      </c>
      <c r="L1863" s="3" t="s">
        <v>130</v>
      </c>
      <c r="M1863" s="3" t="s">
        <v>8479</v>
      </c>
      <c r="N1863" s="3" t="s">
        <v>4138</v>
      </c>
      <c r="O1863" s="3">
        <v>187</v>
      </c>
    </row>
    <row r="1864" spans="1:16" x14ac:dyDescent="0.25">
      <c r="A1864" s="3" t="s">
        <v>4139</v>
      </c>
      <c r="B1864" s="3" t="s">
        <v>124</v>
      </c>
      <c r="C1864" s="3" t="s">
        <v>11</v>
      </c>
      <c r="D1864" s="3" t="s">
        <v>125</v>
      </c>
      <c r="E1864" s="3" t="s">
        <v>126</v>
      </c>
      <c r="F1864" s="3" t="s">
        <v>127</v>
      </c>
      <c r="G1864" s="3">
        <v>1954336</v>
      </c>
      <c r="H1864" s="3">
        <v>1955694</v>
      </c>
      <c r="I1864" s="3" t="s">
        <v>128</v>
      </c>
      <c r="J1864" s="3">
        <v>1359</v>
      </c>
      <c r="K1864" s="3" t="s">
        <v>129</v>
      </c>
      <c r="L1864" s="3" t="s">
        <v>130</v>
      </c>
      <c r="M1864" s="3" t="s">
        <v>4140</v>
      </c>
      <c r="N1864" s="3" t="s">
        <v>141</v>
      </c>
      <c r="O1864" s="3">
        <v>452</v>
      </c>
    </row>
    <row r="1865" spans="1:16" x14ac:dyDescent="0.25">
      <c r="A1865" s="3" t="s">
        <v>4141</v>
      </c>
      <c r="B1865" s="3" t="s">
        <v>124</v>
      </c>
      <c r="C1865" s="3" t="s">
        <v>11</v>
      </c>
      <c r="D1865" s="3" t="s">
        <v>125</v>
      </c>
      <c r="E1865" s="3" t="s">
        <v>126</v>
      </c>
      <c r="F1865" s="3" t="s">
        <v>127</v>
      </c>
      <c r="G1865" s="3">
        <v>1955734</v>
      </c>
      <c r="H1865" s="3">
        <v>1956969</v>
      </c>
      <c r="I1865" s="3" t="s">
        <v>159</v>
      </c>
      <c r="J1865" s="3">
        <v>1236</v>
      </c>
      <c r="K1865" s="3" t="s">
        <v>129</v>
      </c>
      <c r="L1865" s="3" t="s">
        <v>130</v>
      </c>
      <c r="M1865" s="3" t="s">
        <v>4142</v>
      </c>
      <c r="N1865" s="3" t="s">
        <v>743</v>
      </c>
      <c r="O1865" s="3">
        <v>411</v>
      </c>
    </row>
    <row r="1866" spans="1:16" x14ac:dyDescent="0.25">
      <c r="A1866" s="3" t="s">
        <v>4143</v>
      </c>
      <c r="B1866" s="3" t="s">
        <v>124</v>
      </c>
      <c r="C1866" s="3" t="s">
        <v>11</v>
      </c>
      <c r="D1866" s="3" t="s">
        <v>125</v>
      </c>
      <c r="E1866" s="3" t="s">
        <v>126</v>
      </c>
      <c r="F1866" s="3" t="s">
        <v>127</v>
      </c>
      <c r="G1866" s="3">
        <v>1957063</v>
      </c>
      <c r="H1866" s="3">
        <v>1957293</v>
      </c>
      <c r="I1866" s="3" t="s">
        <v>159</v>
      </c>
      <c r="J1866" s="3">
        <v>231</v>
      </c>
      <c r="K1866" s="3" t="s">
        <v>129</v>
      </c>
      <c r="L1866" s="3" t="s">
        <v>130</v>
      </c>
      <c r="M1866" s="3" t="s">
        <v>4144</v>
      </c>
      <c r="N1866" s="3" t="s">
        <v>141</v>
      </c>
      <c r="O1866" s="3">
        <v>76</v>
      </c>
    </row>
    <row r="1867" spans="1:16" x14ac:dyDescent="0.25">
      <c r="A1867" s="3" t="s">
        <v>4145</v>
      </c>
      <c r="B1867" s="3" t="s">
        <v>124</v>
      </c>
      <c r="C1867" s="3" t="s">
        <v>11</v>
      </c>
      <c r="D1867" s="3" t="s">
        <v>125</v>
      </c>
      <c r="E1867" s="3" t="s">
        <v>126</v>
      </c>
      <c r="F1867" s="3" t="s">
        <v>127</v>
      </c>
      <c r="G1867" s="3">
        <v>1957333</v>
      </c>
      <c r="H1867" s="3">
        <v>1958466</v>
      </c>
      <c r="I1867" s="3" t="s">
        <v>128</v>
      </c>
      <c r="J1867" s="3">
        <v>1134</v>
      </c>
      <c r="K1867" s="3" t="s">
        <v>129</v>
      </c>
      <c r="L1867" s="3" t="s">
        <v>130</v>
      </c>
      <c r="M1867" s="3" t="s">
        <v>4146</v>
      </c>
      <c r="N1867" s="3" t="s">
        <v>2655</v>
      </c>
      <c r="O1867" s="3">
        <v>377</v>
      </c>
    </row>
    <row r="1868" spans="1:16" x14ac:dyDescent="0.25">
      <c r="A1868" s="3" t="s">
        <v>4147</v>
      </c>
      <c r="B1868" s="3" t="s">
        <v>124</v>
      </c>
      <c r="C1868" s="3" t="s">
        <v>11</v>
      </c>
      <c r="D1868" s="3" t="s">
        <v>125</v>
      </c>
      <c r="E1868" s="3" t="s">
        <v>126</v>
      </c>
      <c r="F1868" s="3" t="s">
        <v>127</v>
      </c>
      <c r="G1868" s="3">
        <v>1958478</v>
      </c>
      <c r="H1868" s="3">
        <v>1959152</v>
      </c>
      <c r="I1868" s="3" t="s">
        <v>128</v>
      </c>
      <c r="J1868" s="3">
        <v>675</v>
      </c>
      <c r="K1868" s="3" t="s">
        <v>129</v>
      </c>
      <c r="L1868" s="3" t="s">
        <v>130</v>
      </c>
      <c r="M1868" s="3" t="s">
        <v>4148</v>
      </c>
      <c r="N1868" s="3" t="s">
        <v>355</v>
      </c>
      <c r="O1868" s="3">
        <v>224</v>
      </c>
    </row>
    <row r="1869" spans="1:16" x14ac:dyDescent="0.25">
      <c r="A1869" s="3" t="s">
        <v>4149</v>
      </c>
      <c r="B1869" s="3" t="s">
        <v>124</v>
      </c>
      <c r="C1869" s="3" t="s">
        <v>70</v>
      </c>
      <c r="D1869" s="3" t="s">
        <v>125</v>
      </c>
      <c r="E1869" s="3" t="s">
        <v>126</v>
      </c>
      <c r="F1869" s="3" t="s">
        <v>127</v>
      </c>
      <c r="G1869" s="3">
        <v>1959761</v>
      </c>
      <c r="H1869" s="3">
        <v>1959997</v>
      </c>
      <c r="I1869" s="3" t="s">
        <v>128</v>
      </c>
      <c r="J1869" s="3">
        <v>237</v>
      </c>
      <c r="K1869" s="3" t="s">
        <v>129</v>
      </c>
      <c r="L1869" s="3" t="s">
        <v>337</v>
      </c>
      <c r="N1869" s="3" t="s">
        <v>141</v>
      </c>
      <c r="O1869" s="3">
        <v>0</v>
      </c>
      <c r="P1869" s="3" t="s">
        <v>339</v>
      </c>
    </row>
    <row r="1870" spans="1:16" x14ac:dyDescent="0.25">
      <c r="A1870" s="3" t="s">
        <v>4150</v>
      </c>
      <c r="B1870" s="3" t="s">
        <v>124</v>
      </c>
      <c r="C1870" s="3" t="s">
        <v>11</v>
      </c>
      <c r="D1870" s="3" t="s">
        <v>125</v>
      </c>
      <c r="E1870" s="3" t="s">
        <v>126</v>
      </c>
      <c r="F1870" s="3" t="s">
        <v>127</v>
      </c>
      <c r="G1870" s="3">
        <v>1960140</v>
      </c>
      <c r="H1870" s="3">
        <v>1961357</v>
      </c>
      <c r="I1870" s="3" t="s">
        <v>159</v>
      </c>
      <c r="J1870" s="3">
        <v>1218</v>
      </c>
      <c r="K1870" s="3" t="s">
        <v>129</v>
      </c>
      <c r="L1870" s="3" t="s">
        <v>130</v>
      </c>
      <c r="M1870" s="3" t="s">
        <v>4151</v>
      </c>
      <c r="N1870" s="3" t="s">
        <v>141</v>
      </c>
      <c r="O1870" s="3">
        <v>405</v>
      </c>
    </row>
    <row r="1871" spans="1:16" x14ac:dyDescent="0.25">
      <c r="A1871" s="3" t="s">
        <v>4152</v>
      </c>
      <c r="B1871" s="3" t="s">
        <v>124</v>
      </c>
      <c r="C1871" s="3" t="s">
        <v>11</v>
      </c>
      <c r="D1871" s="3" t="s">
        <v>125</v>
      </c>
      <c r="E1871" s="3" t="s">
        <v>126</v>
      </c>
      <c r="F1871" s="3" t="s">
        <v>127</v>
      </c>
      <c r="G1871" s="3">
        <v>1961795</v>
      </c>
      <c r="H1871" s="3">
        <v>1962625</v>
      </c>
      <c r="I1871" s="3" t="s">
        <v>128</v>
      </c>
      <c r="J1871" s="3">
        <v>831</v>
      </c>
      <c r="K1871" s="3" t="s">
        <v>129</v>
      </c>
      <c r="L1871" s="3" t="s">
        <v>130</v>
      </c>
      <c r="M1871" s="3" t="s">
        <v>4153</v>
      </c>
      <c r="N1871" s="3" t="s">
        <v>743</v>
      </c>
      <c r="O1871" s="3">
        <v>276</v>
      </c>
    </row>
    <row r="1872" spans="1:16" x14ac:dyDescent="0.25">
      <c r="A1872" s="3" t="s">
        <v>4154</v>
      </c>
      <c r="B1872" s="3" t="s">
        <v>124</v>
      </c>
      <c r="C1872" s="3" t="s">
        <v>11</v>
      </c>
      <c r="D1872" s="3" t="s">
        <v>125</v>
      </c>
      <c r="E1872" s="3" t="s">
        <v>126</v>
      </c>
      <c r="F1872" s="3" t="s">
        <v>127</v>
      </c>
      <c r="G1872" s="3">
        <v>1962663</v>
      </c>
      <c r="H1872" s="3">
        <v>1964033</v>
      </c>
      <c r="I1872" s="3" t="s">
        <v>159</v>
      </c>
      <c r="J1872" s="3">
        <v>1371</v>
      </c>
      <c r="K1872" s="3" t="s">
        <v>129</v>
      </c>
      <c r="L1872" s="3" t="s">
        <v>130</v>
      </c>
      <c r="M1872" s="3" t="s">
        <v>4155</v>
      </c>
      <c r="N1872" s="3" t="s">
        <v>141</v>
      </c>
      <c r="O1872" s="3">
        <v>456</v>
      </c>
    </row>
    <row r="1873" spans="1:16" x14ac:dyDescent="0.25">
      <c r="A1873" s="3" t="s">
        <v>4156</v>
      </c>
      <c r="B1873" s="3" t="s">
        <v>124</v>
      </c>
      <c r="C1873" s="3" t="s">
        <v>11</v>
      </c>
      <c r="D1873" s="3" t="s">
        <v>125</v>
      </c>
      <c r="E1873" s="3" t="s">
        <v>126</v>
      </c>
      <c r="F1873" s="3" t="s">
        <v>127</v>
      </c>
      <c r="G1873" s="3">
        <v>1964139</v>
      </c>
      <c r="H1873" s="3">
        <v>1965584</v>
      </c>
      <c r="I1873" s="3" t="s">
        <v>159</v>
      </c>
      <c r="J1873" s="3">
        <v>1446</v>
      </c>
      <c r="K1873" s="3" t="s">
        <v>129</v>
      </c>
      <c r="L1873" s="3" t="s">
        <v>130</v>
      </c>
      <c r="M1873" s="3" t="s">
        <v>4157</v>
      </c>
      <c r="N1873" s="3" t="s">
        <v>750</v>
      </c>
      <c r="O1873" s="3">
        <v>481</v>
      </c>
    </row>
    <row r="1874" spans="1:16" x14ac:dyDescent="0.25">
      <c r="A1874" s="3" t="s">
        <v>4158</v>
      </c>
      <c r="B1874" s="3" t="s">
        <v>124</v>
      </c>
      <c r="C1874" s="3" t="s">
        <v>11</v>
      </c>
      <c r="D1874" s="3" t="s">
        <v>125</v>
      </c>
      <c r="E1874" s="3" t="s">
        <v>126</v>
      </c>
      <c r="F1874" s="3" t="s">
        <v>127</v>
      </c>
      <c r="G1874" s="3">
        <v>1966327</v>
      </c>
      <c r="H1874" s="3">
        <v>1969482</v>
      </c>
      <c r="I1874" s="3" t="s">
        <v>128</v>
      </c>
      <c r="J1874" s="3">
        <v>3156</v>
      </c>
      <c r="K1874" s="3" t="s">
        <v>129</v>
      </c>
      <c r="L1874" s="3" t="s">
        <v>130</v>
      </c>
      <c r="M1874" s="3" t="s">
        <v>4159</v>
      </c>
      <c r="N1874" s="3" t="s">
        <v>4160</v>
      </c>
      <c r="O1874" s="3">
        <v>1051</v>
      </c>
    </row>
    <row r="1875" spans="1:16" x14ac:dyDescent="0.25">
      <c r="A1875" s="3" t="s">
        <v>4161</v>
      </c>
      <c r="B1875" s="3" t="s">
        <v>124</v>
      </c>
      <c r="C1875" s="3" t="s">
        <v>70</v>
      </c>
      <c r="D1875" s="3" t="s">
        <v>125</v>
      </c>
      <c r="E1875" s="3" t="s">
        <v>126</v>
      </c>
      <c r="F1875" s="3" t="s">
        <v>127</v>
      </c>
      <c r="G1875" s="3">
        <v>1969576</v>
      </c>
      <c r="H1875" s="3">
        <v>1970464</v>
      </c>
      <c r="I1875" s="3" t="s">
        <v>128</v>
      </c>
      <c r="J1875" s="3">
        <v>889</v>
      </c>
      <c r="K1875" s="3" t="e">
        <v>#N/A</v>
      </c>
      <c r="L1875" s="3" t="e">
        <v>#N/A</v>
      </c>
      <c r="M1875" s="3" t="e">
        <v>#N/A</v>
      </c>
      <c r="N1875" s="3" t="e">
        <v>#N/A</v>
      </c>
      <c r="O1875" s="3" t="e">
        <v>#N/A</v>
      </c>
      <c r="P1875" s="3" t="e">
        <v>#N/A</v>
      </c>
    </row>
    <row r="1876" spans="1:16" x14ac:dyDescent="0.25">
      <c r="A1876" s="3" t="s">
        <v>4162</v>
      </c>
      <c r="B1876" s="3" t="s">
        <v>124</v>
      </c>
      <c r="C1876" s="3" t="s">
        <v>11</v>
      </c>
      <c r="D1876" s="3" t="s">
        <v>125</v>
      </c>
      <c r="E1876" s="3" t="s">
        <v>126</v>
      </c>
      <c r="F1876" s="3" t="s">
        <v>127</v>
      </c>
      <c r="G1876" s="3">
        <v>1970528</v>
      </c>
      <c r="H1876" s="3">
        <v>1971112</v>
      </c>
      <c r="I1876" s="3" t="s">
        <v>159</v>
      </c>
      <c r="J1876" s="3">
        <v>585</v>
      </c>
      <c r="K1876" s="3" t="s">
        <v>129</v>
      </c>
      <c r="L1876" s="3" t="s">
        <v>130</v>
      </c>
      <c r="M1876" s="3" t="s">
        <v>4163</v>
      </c>
      <c r="N1876" s="3" t="s">
        <v>319</v>
      </c>
      <c r="O1876" s="3">
        <v>194</v>
      </c>
    </row>
    <row r="1877" spans="1:16" x14ac:dyDescent="0.25">
      <c r="A1877" s="3" t="s">
        <v>4164</v>
      </c>
      <c r="B1877" s="3" t="s">
        <v>124</v>
      </c>
      <c r="C1877" s="3" t="s">
        <v>11</v>
      </c>
      <c r="D1877" s="3" t="s">
        <v>125</v>
      </c>
      <c r="E1877" s="3" t="s">
        <v>126</v>
      </c>
      <c r="F1877" s="3" t="s">
        <v>127</v>
      </c>
      <c r="G1877" s="3">
        <v>1971164</v>
      </c>
      <c r="H1877" s="3">
        <v>1972573</v>
      </c>
      <c r="I1877" s="3" t="s">
        <v>128</v>
      </c>
      <c r="J1877" s="3">
        <v>1410</v>
      </c>
      <c r="K1877" s="3" t="s">
        <v>129</v>
      </c>
      <c r="L1877" s="3" t="s">
        <v>130</v>
      </c>
      <c r="M1877" s="3" t="s">
        <v>8480</v>
      </c>
      <c r="N1877" s="3" t="s">
        <v>2861</v>
      </c>
      <c r="O1877" s="3">
        <v>469</v>
      </c>
    </row>
    <row r="1878" spans="1:16" x14ac:dyDescent="0.25">
      <c r="A1878" s="3" t="s">
        <v>4165</v>
      </c>
      <c r="B1878" s="3" t="s">
        <v>124</v>
      </c>
      <c r="C1878" s="3" t="s">
        <v>11</v>
      </c>
      <c r="D1878" s="3" t="s">
        <v>125</v>
      </c>
      <c r="E1878" s="3" t="s">
        <v>126</v>
      </c>
      <c r="F1878" s="3" t="s">
        <v>127</v>
      </c>
      <c r="G1878" s="3">
        <v>1972538</v>
      </c>
      <c r="H1878" s="3">
        <v>1973470</v>
      </c>
      <c r="I1878" s="3" t="s">
        <v>159</v>
      </c>
      <c r="J1878" s="3">
        <v>933</v>
      </c>
      <c r="K1878" s="3" t="s">
        <v>129</v>
      </c>
      <c r="L1878" s="3" t="s">
        <v>130</v>
      </c>
      <c r="M1878" s="3" t="s">
        <v>4166</v>
      </c>
      <c r="N1878" s="3" t="s">
        <v>4167</v>
      </c>
      <c r="O1878" s="3">
        <v>310</v>
      </c>
    </row>
    <row r="1879" spans="1:16" x14ac:dyDescent="0.25">
      <c r="A1879" s="3" t="s">
        <v>4168</v>
      </c>
      <c r="B1879" s="3" t="s">
        <v>124</v>
      </c>
      <c r="C1879" s="3" t="s">
        <v>11</v>
      </c>
      <c r="D1879" s="3" t="s">
        <v>125</v>
      </c>
      <c r="E1879" s="3" t="s">
        <v>126</v>
      </c>
      <c r="F1879" s="3" t="s">
        <v>127</v>
      </c>
      <c r="G1879" s="3">
        <v>1973556</v>
      </c>
      <c r="H1879" s="3">
        <v>1974146</v>
      </c>
      <c r="I1879" s="3" t="s">
        <v>128</v>
      </c>
      <c r="J1879" s="3">
        <v>591</v>
      </c>
      <c r="K1879" s="3" t="s">
        <v>129</v>
      </c>
      <c r="L1879" s="3" t="s">
        <v>130</v>
      </c>
      <c r="M1879" s="3" t="s">
        <v>4169</v>
      </c>
      <c r="N1879" s="3" t="s">
        <v>4170</v>
      </c>
      <c r="O1879" s="3">
        <v>196</v>
      </c>
    </row>
    <row r="1880" spans="1:16" x14ac:dyDescent="0.25">
      <c r="A1880" s="3" t="s">
        <v>4171</v>
      </c>
      <c r="B1880" s="3" t="s">
        <v>124</v>
      </c>
      <c r="C1880" s="3" t="s">
        <v>11</v>
      </c>
      <c r="D1880" s="3" t="s">
        <v>125</v>
      </c>
      <c r="E1880" s="3" t="s">
        <v>126</v>
      </c>
      <c r="F1880" s="3" t="s">
        <v>127</v>
      </c>
      <c r="G1880" s="3">
        <v>1974222</v>
      </c>
      <c r="H1880" s="3">
        <v>1975148</v>
      </c>
      <c r="I1880" s="3" t="s">
        <v>128</v>
      </c>
      <c r="J1880" s="3">
        <v>927</v>
      </c>
      <c r="K1880" s="3" t="s">
        <v>129</v>
      </c>
      <c r="L1880" s="3" t="s">
        <v>130</v>
      </c>
      <c r="M1880" s="3" t="s">
        <v>4172</v>
      </c>
      <c r="N1880" s="3" t="s">
        <v>1904</v>
      </c>
      <c r="O1880" s="3">
        <v>308</v>
      </c>
    </row>
    <row r="1881" spans="1:16" x14ac:dyDescent="0.25">
      <c r="A1881" s="3" t="s">
        <v>4173</v>
      </c>
      <c r="B1881" s="3" t="s">
        <v>124</v>
      </c>
      <c r="C1881" s="3" t="s">
        <v>11</v>
      </c>
      <c r="D1881" s="3" t="s">
        <v>125</v>
      </c>
      <c r="E1881" s="3" t="s">
        <v>126</v>
      </c>
      <c r="F1881" s="3" t="s">
        <v>127</v>
      </c>
      <c r="G1881" s="3">
        <v>1975162</v>
      </c>
      <c r="H1881" s="3">
        <v>1975920</v>
      </c>
      <c r="I1881" s="3" t="s">
        <v>159</v>
      </c>
      <c r="J1881" s="3">
        <v>759</v>
      </c>
      <c r="K1881" s="3" t="s">
        <v>129</v>
      </c>
      <c r="L1881" s="3" t="s">
        <v>130</v>
      </c>
      <c r="M1881" s="3" t="s">
        <v>4174</v>
      </c>
      <c r="N1881" s="3" t="s">
        <v>319</v>
      </c>
      <c r="O1881" s="3">
        <v>252</v>
      </c>
    </row>
    <row r="1882" spans="1:16" x14ac:dyDescent="0.25">
      <c r="A1882" s="3" t="s">
        <v>4175</v>
      </c>
      <c r="B1882" s="3" t="s">
        <v>124</v>
      </c>
      <c r="C1882" s="3" t="s">
        <v>11</v>
      </c>
      <c r="D1882" s="3" t="s">
        <v>125</v>
      </c>
      <c r="E1882" s="3" t="s">
        <v>126</v>
      </c>
      <c r="F1882" s="3" t="s">
        <v>127</v>
      </c>
      <c r="G1882" s="3">
        <v>1976007</v>
      </c>
      <c r="H1882" s="3">
        <v>1976603</v>
      </c>
      <c r="I1882" s="3" t="s">
        <v>159</v>
      </c>
      <c r="J1882" s="3">
        <v>597</v>
      </c>
      <c r="K1882" s="3" t="s">
        <v>129</v>
      </c>
      <c r="L1882" s="3" t="s">
        <v>130</v>
      </c>
      <c r="M1882" s="3" t="s">
        <v>4176</v>
      </c>
      <c r="N1882" s="3" t="s">
        <v>141</v>
      </c>
      <c r="O1882" s="3">
        <v>198</v>
      </c>
    </row>
    <row r="1883" spans="1:16" x14ac:dyDescent="0.25">
      <c r="A1883" s="3" t="s">
        <v>4177</v>
      </c>
      <c r="B1883" s="3" t="s">
        <v>124</v>
      </c>
      <c r="C1883" s="3" t="s">
        <v>11</v>
      </c>
      <c r="D1883" s="3" t="s">
        <v>125</v>
      </c>
      <c r="E1883" s="3" t="s">
        <v>126</v>
      </c>
      <c r="F1883" s="3" t="s">
        <v>127</v>
      </c>
      <c r="G1883" s="3">
        <v>1976686</v>
      </c>
      <c r="H1883" s="3">
        <v>1977096</v>
      </c>
      <c r="I1883" s="3" t="s">
        <v>159</v>
      </c>
      <c r="J1883" s="3">
        <v>411</v>
      </c>
      <c r="K1883" s="3" t="s">
        <v>129</v>
      </c>
      <c r="L1883" s="3" t="s">
        <v>130</v>
      </c>
      <c r="M1883" s="3" t="s">
        <v>4178</v>
      </c>
      <c r="N1883" s="3" t="s">
        <v>4179</v>
      </c>
      <c r="O1883" s="3">
        <v>136</v>
      </c>
    </row>
    <row r="1884" spans="1:16" x14ac:dyDescent="0.25">
      <c r="A1884" s="3" t="s">
        <v>4180</v>
      </c>
      <c r="B1884" s="3" t="s">
        <v>124</v>
      </c>
      <c r="C1884" s="3" t="s">
        <v>11</v>
      </c>
      <c r="D1884" s="3" t="s">
        <v>125</v>
      </c>
      <c r="E1884" s="3" t="s">
        <v>126</v>
      </c>
      <c r="F1884" s="3" t="s">
        <v>127</v>
      </c>
      <c r="G1884" s="3">
        <v>1977318</v>
      </c>
      <c r="H1884" s="3">
        <v>1978343</v>
      </c>
      <c r="I1884" s="3" t="s">
        <v>128</v>
      </c>
      <c r="J1884" s="3">
        <v>1026</v>
      </c>
      <c r="K1884" s="3" t="s">
        <v>129</v>
      </c>
      <c r="L1884" s="3" t="s">
        <v>130</v>
      </c>
      <c r="M1884" s="3" t="s">
        <v>4181</v>
      </c>
      <c r="N1884" s="3" t="s">
        <v>358</v>
      </c>
      <c r="O1884" s="3">
        <v>341</v>
      </c>
    </row>
    <row r="1885" spans="1:16" x14ac:dyDescent="0.25">
      <c r="A1885" s="3" t="s">
        <v>4182</v>
      </c>
      <c r="B1885" s="3" t="s">
        <v>124</v>
      </c>
      <c r="C1885" s="3" t="s">
        <v>11</v>
      </c>
      <c r="D1885" s="3" t="s">
        <v>125</v>
      </c>
      <c r="E1885" s="3" t="s">
        <v>126</v>
      </c>
      <c r="F1885" s="3" t="s">
        <v>127</v>
      </c>
      <c r="G1885" s="3">
        <v>1978348</v>
      </c>
      <c r="H1885" s="3">
        <v>1979151</v>
      </c>
      <c r="I1885" s="3" t="s">
        <v>128</v>
      </c>
      <c r="J1885" s="3">
        <v>804</v>
      </c>
      <c r="K1885" s="3" t="s">
        <v>129</v>
      </c>
      <c r="L1885" s="3" t="s">
        <v>130</v>
      </c>
      <c r="M1885" s="3" t="s">
        <v>4183</v>
      </c>
      <c r="N1885" s="3" t="s">
        <v>4184</v>
      </c>
      <c r="O1885" s="3">
        <v>267</v>
      </c>
    </row>
    <row r="1886" spans="1:16" x14ac:dyDescent="0.25">
      <c r="A1886" s="3" t="s">
        <v>4185</v>
      </c>
      <c r="B1886" s="3" t="s">
        <v>124</v>
      </c>
      <c r="C1886" s="3" t="s">
        <v>11</v>
      </c>
      <c r="D1886" s="3" t="s">
        <v>125</v>
      </c>
      <c r="E1886" s="3" t="s">
        <v>126</v>
      </c>
      <c r="F1886" s="3" t="s">
        <v>127</v>
      </c>
      <c r="G1886" s="3">
        <v>1979197</v>
      </c>
      <c r="H1886" s="3">
        <v>1979628</v>
      </c>
      <c r="I1886" s="3" t="s">
        <v>128</v>
      </c>
      <c r="J1886" s="3">
        <v>432</v>
      </c>
      <c r="K1886" s="3" t="s">
        <v>129</v>
      </c>
      <c r="L1886" s="3" t="s">
        <v>130</v>
      </c>
      <c r="M1886" s="3" t="s">
        <v>4186</v>
      </c>
      <c r="N1886" s="3" t="s">
        <v>141</v>
      </c>
      <c r="O1886" s="3">
        <v>143</v>
      </c>
    </row>
    <row r="1887" spans="1:16" x14ac:dyDescent="0.25">
      <c r="A1887" s="3" t="s">
        <v>4187</v>
      </c>
      <c r="B1887" s="3" t="s">
        <v>124</v>
      </c>
      <c r="C1887" s="3" t="s">
        <v>11</v>
      </c>
      <c r="D1887" s="3" t="s">
        <v>125</v>
      </c>
      <c r="E1887" s="3" t="s">
        <v>126</v>
      </c>
      <c r="F1887" s="3" t="s">
        <v>127</v>
      </c>
      <c r="G1887" s="3">
        <v>1979696</v>
      </c>
      <c r="H1887" s="3">
        <v>1983229</v>
      </c>
      <c r="I1887" s="3" t="s">
        <v>128</v>
      </c>
      <c r="J1887" s="3">
        <v>3534</v>
      </c>
      <c r="K1887" s="3" t="s">
        <v>129</v>
      </c>
      <c r="L1887" s="3" t="s">
        <v>130</v>
      </c>
      <c r="M1887" s="3" t="s">
        <v>4188</v>
      </c>
      <c r="N1887" s="3" t="s">
        <v>4189</v>
      </c>
      <c r="O1887" s="3">
        <v>1177</v>
      </c>
    </row>
    <row r="1888" spans="1:16" x14ac:dyDescent="0.25">
      <c r="A1888" s="3" t="s">
        <v>4190</v>
      </c>
      <c r="B1888" s="3" t="s">
        <v>124</v>
      </c>
      <c r="C1888" s="3" t="s">
        <v>11</v>
      </c>
      <c r="D1888" s="3" t="s">
        <v>125</v>
      </c>
      <c r="E1888" s="3" t="s">
        <v>126</v>
      </c>
      <c r="F1888" s="3" t="s">
        <v>127</v>
      </c>
      <c r="G1888" s="3">
        <v>1983309</v>
      </c>
      <c r="H1888" s="3">
        <v>1983518</v>
      </c>
      <c r="I1888" s="3" t="s">
        <v>159</v>
      </c>
      <c r="J1888" s="3">
        <v>210</v>
      </c>
      <c r="K1888" s="3" t="s">
        <v>129</v>
      </c>
      <c r="L1888" s="3" t="s">
        <v>130</v>
      </c>
      <c r="M1888" s="3" t="s">
        <v>4191</v>
      </c>
      <c r="N1888" s="3" t="s">
        <v>141</v>
      </c>
      <c r="O1888" s="3">
        <v>69</v>
      </c>
    </row>
    <row r="1889" spans="1:15" x14ac:dyDescent="0.25">
      <c r="A1889" s="3" t="s">
        <v>4192</v>
      </c>
      <c r="B1889" s="3" t="s">
        <v>124</v>
      </c>
      <c r="C1889" s="3" t="s">
        <v>11</v>
      </c>
      <c r="D1889" s="3" t="s">
        <v>125</v>
      </c>
      <c r="E1889" s="3" t="s">
        <v>126</v>
      </c>
      <c r="F1889" s="3" t="s">
        <v>127</v>
      </c>
      <c r="G1889" s="3">
        <v>1983599</v>
      </c>
      <c r="H1889" s="3">
        <v>1984036</v>
      </c>
      <c r="I1889" s="3" t="s">
        <v>128</v>
      </c>
      <c r="J1889" s="3">
        <v>438</v>
      </c>
      <c r="K1889" s="3" t="s">
        <v>129</v>
      </c>
      <c r="L1889" s="3" t="s">
        <v>130</v>
      </c>
      <c r="M1889" s="3" t="s">
        <v>8481</v>
      </c>
      <c r="N1889" s="3" t="s">
        <v>2003</v>
      </c>
      <c r="O1889" s="3">
        <v>145</v>
      </c>
    </row>
    <row r="1890" spans="1:15" x14ac:dyDescent="0.25">
      <c r="A1890" s="3" t="s">
        <v>4193</v>
      </c>
      <c r="B1890" s="3" t="s">
        <v>124</v>
      </c>
      <c r="C1890" s="3" t="s">
        <v>11</v>
      </c>
      <c r="D1890" s="3" t="s">
        <v>125</v>
      </c>
      <c r="E1890" s="3" t="s">
        <v>126</v>
      </c>
      <c r="F1890" s="3" t="s">
        <v>127</v>
      </c>
      <c r="G1890" s="3">
        <v>1984069</v>
      </c>
      <c r="H1890" s="3">
        <v>1985361</v>
      </c>
      <c r="I1890" s="3" t="s">
        <v>128</v>
      </c>
      <c r="J1890" s="3">
        <v>1293</v>
      </c>
      <c r="K1890" s="3" t="s">
        <v>129</v>
      </c>
      <c r="L1890" s="3" t="s">
        <v>130</v>
      </c>
      <c r="M1890" s="3" t="s">
        <v>4194</v>
      </c>
      <c r="N1890" s="3" t="s">
        <v>4195</v>
      </c>
      <c r="O1890" s="3">
        <v>430</v>
      </c>
    </row>
    <row r="1891" spans="1:15" x14ac:dyDescent="0.25">
      <c r="A1891" s="3" t="s">
        <v>4196</v>
      </c>
      <c r="B1891" s="3" t="s">
        <v>124</v>
      </c>
      <c r="C1891" s="3" t="s">
        <v>11</v>
      </c>
      <c r="D1891" s="3" t="s">
        <v>125</v>
      </c>
      <c r="E1891" s="3" t="s">
        <v>126</v>
      </c>
      <c r="F1891" s="3" t="s">
        <v>127</v>
      </c>
      <c r="G1891" s="3">
        <v>1985597</v>
      </c>
      <c r="H1891" s="3">
        <v>1987342</v>
      </c>
      <c r="I1891" s="3" t="s">
        <v>159</v>
      </c>
      <c r="J1891" s="3">
        <v>1746</v>
      </c>
      <c r="K1891" s="3" t="s">
        <v>129</v>
      </c>
      <c r="L1891" s="3" t="s">
        <v>130</v>
      </c>
      <c r="M1891" s="3" t="s">
        <v>4197</v>
      </c>
      <c r="N1891" s="3" t="s">
        <v>141</v>
      </c>
      <c r="O1891" s="3">
        <v>581</v>
      </c>
    </row>
    <row r="1892" spans="1:15" x14ac:dyDescent="0.25">
      <c r="A1892" s="3" t="s">
        <v>4198</v>
      </c>
      <c r="B1892" s="3" t="s">
        <v>124</v>
      </c>
      <c r="C1892" s="3" t="s">
        <v>11</v>
      </c>
      <c r="D1892" s="3" t="s">
        <v>125</v>
      </c>
      <c r="E1892" s="3" t="s">
        <v>126</v>
      </c>
      <c r="F1892" s="3" t="s">
        <v>127</v>
      </c>
      <c r="G1892" s="3">
        <v>1987335</v>
      </c>
      <c r="H1892" s="3">
        <v>1989647</v>
      </c>
      <c r="I1892" s="3" t="s">
        <v>159</v>
      </c>
      <c r="J1892" s="3">
        <v>2313</v>
      </c>
      <c r="K1892" s="3" t="s">
        <v>129</v>
      </c>
      <c r="L1892" s="3" t="s">
        <v>130</v>
      </c>
      <c r="M1892" s="3" t="s">
        <v>4199</v>
      </c>
      <c r="N1892" s="3" t="s">
        <v>4200</v>
      </c>
      <c r="O1892" s="3">
        <v>770</v>
      </c>
    </row>
    <row r="1893" spans="1:15" x14ac:dyDescent="0.25">
      <c r="A1893" s="3" t="s">
        <v>4201</v>
      </c>
      <c r="B1893" s="3" t="s">
        <v>124</v>
      </c>
      <c r="C1893" s="3" t="s">
        <v>11</v>
      </c>
      <c r="D1893" s="3" t="s">
        <v>125</v>
      </c>
      <c r="E1893" s="3" t="s">
        <v>126</v>
      </c>
      <c r="F1893" s="3" t="s">
        <v>127</v>
      </c>
      <c r="G1893" s="3">
        <v>1989651</v>
      </c>
      <c r="H1893" s="3">
        <v>1991849</v>
      </c>
      <c r="I1893" s="3" t="s">
        <v>159</v>
      </c>
      <c r="J1893" s="3">
        <v>2199</v>
      </c>
      <c r="K1893" s="3" t="s">
        <v>129</v>
      </c>
      <c r="L1893" s="3" t="s">
        <v>130</v>
      </c>
      <c r="M1893" s="3" t="s">
        <v>4202</v>
      </c>
      <c r="N1893" s="3" t="s">
        <v>4203</v>
      </c>
      <c r="O1893" s="3">
        <v>732</v>
      </c>
    </row>
    <row r="1894" spans="1:15" x14ac:dyDescent="0.25">
      <c r="A1894" s="3" t="s">
        <v>4204</v>
      </c>
      <c r="B1894" s="3" t="s">
        <v>124</v>
      </c>
      <c r="C1894" s="3" t="s">
        <v>11</v>
      </c>
      <c r="D1894" s="3" t="s">
        <v>125</v>
      </c>
      <c r="E1894" s="3" t="s">
        <v>126</v>
      </c>
      <c r="F1894" s="3" t="s">
        <v>127</v>
      </c>
      <c r="G1894" s="3">
        <v>1991893</v>
      </c>
      <c r="H1894" s="3">
        <v>1994064</v>
      </c>
      <c r="I1894" s="3" t="s">
        <v>159</v>
      </c>
      <c r="J1894" s="3">
        <v>2172</v>
      </c>
      <c r="K1894" s="3" t="s">
        <v>129</v>
      </c>
      <c r="L1894" s="3" t="s">
        <v>130</v>
      </c>
      <c r="M1894" s="3" t="s">
        <v>4205</v>
      </c>
      <c r="N1894" s="3" t="s">
        <v>219</v>
      </c>
      <c r="O1894" s="3">
        <v>723</v>
      </c>
    </row>
    <row r="1895" spans="1:15" x14ac:dyDescent="0.25">
      <c r="A1895" s="3" t="s">
        <v>4206</v>
      </c>
      <c r="B1895" s="3" t="s">
        <v>124</v>
      </c>
      <c r="C1895" s="3" t="s">
        <v>11</v>
      </c>
      <c r="D1895" s="3" t="s">
        <v>125</v>
      </c>
      <c r="E1895" s="3" t="s">
        <v>126</v>
      </c>
      <c r="F1895" s="3" t="s">
        <v>127</v>
      </c>
      <c r="G1895" s="3">
        <v>1994213</v>
      </c>
      <c r="H1895" s="3">
        <v>1994851</v>
      </c>
      <c r="I1895" s="3" t="s">
        <v>159</v>
      </c>
      <c r="J1895" s="3">
        <v>639</v>
      </c>
      <c r="K1895" s="3" t="s">
        <v>129</v>
      </c>
      <c r="L1895" s="3" t="s">
        <v>130</v>
      </c>
      <c r="M1895" s="3" t="s">
        <v>4207</v>
      </c>
      <c r="N1895" s="3" t="s">
        <v>141</v>
      </c>
      <c r="O1895" s="3">
        <v>212</v>
      </c>
    </row>
    <row r="1896" spans="1:15" x14ac:dyDescent="0.25">
      <c r="A1896" s="3" t="s">
        <v>4208</v>
      </c>
      <c r="B1896" s="3" t="s">
        <v>124</v>
      </c>
      <c r="C1896" s="3" t="s">
        <v>11</v>
      </c>
      <c r="D1896" s="3" t="s">
        <v>125</v>
      </c>
      <c r="E1896" s="3" t="s">
        <v>126</v>
      </c>
      <c r="F1896" s="3" t="s">
        <v>127</v>
      </c>
      <c r="G1896" s="3">
        <v>1995201</v>
      </c>
      <c r="H1896" s="3">
        <v>1995620</v>
      </c>
      <c r="I1896" s="3" t="s">
        <v>159</v>
      </c>
      <c r="J1896" s="3">
        <v>420</v>
      </c>
      <c r="K1896" s="3" t="s">
        <v>129</v>
      </c>
      <c r="L1896" s="3" t="s">
        <v>130</v>
      </c>
      <c r="M1896" s="3" t="s">
        <v>4209</v>
      </c>
      <c r="N1896" s="3" t="s">
        <v>141</v>
      </c>
      <c r="O1896" s="3">
        <v>139</v>
      </c>
    </row>
    <row r="1897" spans="1:15" x14ac:dyDescent="0.25">
      <c r="A1897" s="3" t="s">
        <v>4210</v>
      </c>
      <c r="B1897" s="3" t="s">
        <v>124</v>
      </c>
      <c r="C1897" s="3" t="s">
        <v>11</v>
      </c>
      <c r="D1897" s="3" t="s">
        <v>125</v>
      </c>
      <c r="E1897" s="3" t="s">
        <v>126</v>
      </c>
      <c r="F1897" s="3" t="s">
        <v>127</v>
      </c>
      <c r="G1897" s="3">
        <v>1995732</v>
      </c>
      <c r="H1897" s="3">
        <v>1997069</v>
      </c>
      <c r="I1897" s="3" t="s">
        <v>128</v>
      </c>
      <c r="J1897" s="3">
        <v>1338</v>
      </c>
      <c r="K1897" s="3" t="s">
        <v>129</v>
      </c>
      <c r="L1897" s="3" t="s">
        <v>130</v>
      </c>
      <c r="M1897" s="3" t="s">
        <v>4211</v>
      </c>
      <c r="N1897" s="3" t="s">
        <v>4212</v>
      </c>
      <c r="O1897" s="3">
        <v>445</v>
      </c>
    </row>
    <row r="1898" spans="1:15" x14ac:dyDescent="0.25">
      <c r="A1898" s="3" t="s">
        <v>4213</v>
      </c>
      <c r="B1898" s="3" t="s">
        <v>124</v>
      </c>
      <c r="C1898" s="3" t="s">
        <v>11</v>
      </c>
      <c r="D1898" s="3" t="s">
        <v>125</v>
      </c>
      <c r="E1898" s="3" t="s">
        <v>126</v>
      </c>
      <c r="F1898" s="3" t="s">
        <v>127</v>
      </c>
      <c r="G1898" s="3">
        <v>1997076</v>
      </c>
      <c r="H1898" s="3">
        <v>1998233</v>
      </c>
      <c r="I1898" s="3" t="s">
        <v>128</v>
      </c>
      <c r="J1898" s="3">
        <v>1158</v>
      </c>
      <c r="K1898" s="3" t="s">
        <v>129</v>
      </c>
      <c r="L1898" s="3" t="s">
        <v>130</v>
      </c>
      <c r="M1898" s="3" t="s">
        <v>4214</v>
      </c>
      <c r="N1898" s="3" t="s">
        <v>4215</v>
      </c>
      <c r="O1898" s="3">
        <v>385</v>
      </c>
    </row>
    <row r="1899" spans="1:15" x14ac:dyDescent="0.25">
      <c r="A1899" s="3" t="s">
        <v>4216</v>
      </c>
      <c r="B1899" s="3" t="s">
        <v>124</v>
      </c>
      <c r="C1899" s="3" t="s">
        <v>11</v>
      </c>
      <c r="D1899" s="3" t="s">
        <v>125</v>
      </c>
      <c r="E1899" s="3" t="s">
        <v>126</v>
      </c>
      <c r="F1899" s="3" t="s">
        <v>127</v>
      </c>
      <c r="G1899" s="3">
        <v>1998230</v>
      </c>
      <c r="H1899" s="3">
        <v>1998910</v>
      </c>
      <c r="I1899" s="3" t="s">
        <v>128</v>
      </c>
      <c r="J1899" s="3">
        <v>681</v>
      </c>
      <c r="K1899" s="3" t="s">
        <v>129</v>
      </c>
      <c r="L1899" s="3" t="s">
        <v>130</v>
      </c>
      <c r="M1899" s="3" t="s">
        <v>8482</v>
      </c>
      <c r="N1899" s="3" t="s">
        <v>4217</v>
      </c>
      <c r="O1899" s="3">
        <v>226</v>
      </c>
    </row>
    <row r="1900" spans="1:15" x14ac:dyDescent="0.25">
      <c r="A1900" s="3" t="s">
        <v>4218</v>
      </c>
      <c r="B1900" s="3" t="s">
        <v>124</v>
      </c>
      <c r="C1900" s="3" t="s">
        <v>11</v>
      </c>
      <c r="D1900" s="3" t="s">
        <v>125</v>
      </c>
      <c r="E1900" s="3" t="s">
        <v>126</v>
      </c>
      <c r="F1900" s="3" t="s">
        <v>127</v>
      </c>
      <c r="G1900" s="3">
        <v>1998910</v>
      </c>
      <c r="H1900" s="3">
        <v>1999437</v>
      </c>
      <c r="I1900" s="3" t="s">
        <v>128</v>
      </c>
      <c r="J1900" s="3">
        <v>528</v>
      </c>
      <c r="K1900" s="3" t="s">
        <v>129</v>
      </c>
      <c r="L1900" s="3" t="s">
        <v>130</v>
      </c>
      <c r="M1900" s="3" t="s">
        <v>4219</v>
      </c>
      <c r="N1900" s="3" t="s">
        <v>141</v>
      </c>
      <c r="O1900" s="3">
        <v>175</v>
      </c>
    </row>
    <row r="1901" spans="1:15" x14ac:dyDescent="0.25">
      <c r="A1901" s="3" t="s">
        <v>4220</v>
      </c>
      <c r="B1901" s="3" t="s">
        <v>124</v>
      </c>
      <c r="C1901" s="3" t="s">
        <v>11</v>
      </c>
      <c r="D1901" s="3" t="s">
        <v>125</v>
      </c>
      <c r="E1901" s="3" t="s">
        <v>126</v>
      </c>
      <c r="F1901" s="3" t="s">
        <v>127</v>
      </c>
      <c r="G1901" s="3">
        <v>1999658</v>
      </c>
      <c r="H1901" s="3">
        <v>2000713</v>
      </c>
      <c r="I1901" s="3" t="s">
        <v>128</v>
      </c>
      <c r="J1901" s="3">
        <v>1056</v>
      </c>
      <c r="K1901" s="3" t="s">
        <v>129</v>
      </c>
      <c r="L1901" s="3" t="s">
        <v>130</v>
      </c>
      <c r="M1901" s="3" t="s">
        <v>4221</v>
      </c>
      <c r="N1901" s="3" t="s">
        <v>4222</v>
      </c>
      <c r="O1901" s="3">
        <v>351</v>
      </c>
    </row>
    <row r="1902" spans="1:15" x14ac:dyDescent="0.25">
      <c r="A1902" s="3" t="s">
        <v>4223</v>
      </c>
      <c r="B1902" s="3" t="s">
        <v>124</v>
      </c>
      <c r="C1902" s="3" t="s">
        <v>11</v>
      </c>
      <c r="D1902" s="3" t="s">
        <v>125</v>
      </c>
      <c r="E1902" s="3" t="s">
        <v>126</v>
      </c>
      <c r="F1902" s="3" t="s">
        <v>127</v>
      </c>
      <c r="G1902" s="3">
        <v>2000962</v>
      </c>
      <c r="H1902" s="3">
        <v>2001603</v>
      </c>
      <c r="I1902" s="3" t="s">
        <v>128</v>
      </c>
      <c r="J1902" s="3">
        <v>642</v>
      </c>
      <c r="K1902" s="3" t="s">
        <v>129</v>
      </c>
      <c r="L1902" s="3" t="s">
        <v>130</v>
      </c>
      <c r="M1902" s="3" t="s">
        <v>4224</v>
      </c>
      <c r="N1902" s="3" t="s">
        <v>141</v>
      </c>
      <c r="O1902" s="3">
        <v>213</v>
      </c>
    </row>
    <row r="1903" spans="1:15" x14ac:dyDescent="0.25">
      <c r="A1903" s="3" t="s">
        <v>4225</v>
      </c>
      <c r="B1903" s="3" t="s">
        <v>124</v>
      </c>
      <c r="C1903" s="3" t="s">
        <v>11</v>
      </c>
      <c r="D1903" s="3" t="s">
        <v>125</v>
      </c>
      <c r="E1903" s="3" t="s">
        <v>126</v>
      </c>
      <c r="F1903" s="3" t="s">
        <v>127</v>
      </c>
      <c r="G1903" s="3">
        <v>2001610</v>
      </c>
      <c r="H1903" s="3">
        <v>2002950</v>
      </c>
      <c r="I1903" s="3" t="s">
        <v>159</v>
      </c>
      <c r="J1903" s="3">
        <v>1341</v>
      </c>
      <c r="K1903" s="3" t="s">
        <v>129</v>
      </c>
      <c r="L1903" s="3" t="s">
        <v>130</v>
      </c>
      <c r="M1903" s="3" t="s">
        <v>8368</v>
      </c>
      <c r="N1903" s="3" t="s">
        <v>3037</v>
      </c>
      <c r="O1903" s="3">
        <v>446</v>
      </c>
    </row>
    <row r="1904" spans="1:15" x14ac:dyDescent="0.25">
      <c r="A1904" s="3" t="s">
        <v>4226</v>
      </c>
      <c r="B1904" s="3" t="s">
        <v>124</v>
      </c>
      <c r="C1904" s="3" t="s">
        <v>11</v>
      </c>
      <c r="D1904" s="3" t="s">
        <v>125</v>
      </c>
      <c r="E1904" s="3" t="s">
        <v>126</v>
      </c>
      <c r="F1904" s="3" t="s">
        <v>127</v>
      </c>
      <c r="G1904" s="3">
        <v>2003083</v>
      </c>
      <c r="H1904" s="3">
        <v>2003802</v>
      </c>
      <c r="I1904" s="3" t="s">
        <v>159</v>
      </c>
      <c r="J1904" s="3">
        <v>720</v>
      </c>
      <c r="K1904" s="3" t="s">
        <v>129</v>
      </c>
      <c r="L1904" s="3" t="s">
        <v>130</v>
      </c>
      <c r="M1904" s="3" t="s">
        <v>4227</v>
      </c>
      <c r="N1904" s="3" t="s">
        <v>2208</v>
      </c>
      <c r="O1904" s="3">
        <v>239</v>
      </c>
    </row>
    <row r="1905" spans="1:15" x14ac:dyDescent="0.25">
      <c r="A1905" s="3" t="s">
        <v>4228</v>
      </c>
      <c r="B1905" s="3" t="s">
        <v>124</v>
      </c>
      <c r="C1905" s="3" t="s">
        <v>11</v>
      </c>
      <c r="D1905" s="3" t="s">
        <v>125</v>
      </c>
      <c r="E1905" s="3" t="s">
        <v>126</v>
      </c>
      <c r="F1905" s="3" t="s">
        <v>127</v>
      </c>
      <c r="G1905" s="3">
        <v>2003849</v>
      </c>
      <c r="H1905" s="3">
        <v>2004907</v>
      </c>
      <c r="I1905" s="3" t="s">
        <v>128</v>
      </c>
      <c r="J1905" s="3">
        <v>1059</v>
      </c>
      <c r="K1905" s="3" t="s">
        <v>129</v>
      </c>
      <c r="L1905" s="3" t="s">
        <v>130</v>
      </c>
      <c r="M1905" s="3" t="s">
        <v>4229</v>
      </c>
      <c r="N1905" s="3" t="s">
        <v>4230</v>
      </c>
      <c r="O1905" s="3">
        <v>352</v>
      </c>
    </row>
    <row r="1906" spans="1:15" x14ac:dyDescent="0.25">
      <c r="A1906" s="3" t="s">
        <v>4231</v>
      </c>
      <c r="B1906" s="3" t="s">
        <v>124</v>
      </c>
      <c r="C1906" s="3" t="s">
        <v>11</v>
      </c>
      <c r="D1906" s="3" t="s">
        <v>125</v>
      </c>
      <c r="E1906" s="3" t="s">
        <v>126</v>
      </c>
      <c r="F1906" s="3" t="s">
        <v>127</v>
      </c>
      <c r="G1906" s="3">
        <v>2004904</v>
      </c>
      <c r="H1906" s="3">
        <v>2006487</v>
      </c>
      <c r="I1906" s="3" t="s">
        <v>128</v>
      </c>
      <c r="J1906" s="3">
        <v>1584</v>
      </c>
      <c r="K1906" s="3" t="s">
        <v>129</v>
      </c>
      <c r="L1906" s="3" t="s">
        <v>130</v>
      </c>
      <c r="M1906" s="3" t="s">
        <v>4232</v>
      </c>
      <c r="N1906" s="3" t="s">
        <v>4233</v>
      </c>
      <c r="O1906" s="3">
        <v>527</v>
      </c>
    </row>
    <row r="1907" spans="1:15" x14ac:dyDescent="0.25">
      <c r="A1907" s="3" t="s">
        <v>4234</v>
      </c>
      <c r="B1907" s="3" t="s">
        <v>124</v>
      </c>
      <c r="C1907" s="3" t="s">
        <v>11</v>
      </c>
      <c r="D1907" s="3" t="s">
        <v>125</v>
      </c>
      <c r="E1907" s="3" t="s">
        <v>126</v>
      </c>
      <c r="F1907" s="3" t="s">
        <v>127</v>
      </c>
      <c r="G1907" s="3">
        <v>2006490</v>
      </c>
      <c r="H1907" s="3">
        <v>2007344</v>
      </c>
      <c r="I1907" s="3" t="s">
        <v>128</v>
      </c>
      <c r="J1907" s="3">
        <v>855</v>
      </c>
      <c r="K1907" s="3" t="s">
        <v>129</v>
      </c>
      <c r="L1907" s="3" t="s">
        <v>130</v>
      </c>
      <c r="M1907" s="3" t="s">
        <v>4235</v>
      </c>
      <c r="N1907" s="3" t="s">
        <v>4236</v>
      </c>
      <c r="O1907" s="3">
        <v>284</v>
      </c>
    </row>
    <row r="1908" spans="1:15" x14ac:dyDescent="0.25">
      <c r="A1908" s="3" t="s">
        <v>4237</v>
      </c>
      <c r="B1908" s="3" t="s">
        <v>124</v>
      </c>
      <c r="C1908" s="3" t="s">
        <v>11</v>
      </c>
      <c r="D1908" s="3" t="s">
        <v>125</v>
      </c>
      <c r="E1908" s="3" t="s">
        <v>126</v>
      </c>
      <c r="F1908" s="3" t="s">
        <v>127</v>
      </c>
      <c r="G1908" s="3">
        <v>2007542</v>
      </c>
      <c r="H1908" s="3">
        <v>2007961</v>
      </c>
      <c r="I1908" s="3" t="s">
        <v>159</v>
      </c>
      <c r="J1908" s="3">
        <v>420</v>
      </c>
      <c r="K1908" s="3" t="s">
        <v>129</v>
      </c>
      <c r="L1908" s="3" t="s">
        <v>130</v>
      </c>
      <c r="M1908" s="3" t="s">
        <v>4238</v>
      </c>
      <c r="N1908" s="3" t="s">
        <v>2003</v>
      </c>
      <c r="O1908" s="3">
        <v>139</v>
      </c>
    </row>
    <row r="1909" spans="1:15" x14ac:dyDescent="0.25">
      <c r="A1909" s="3" t="s">
        <v>4239</v>
      </c>
      <c r="B1909" s="3" t="s">
        <v>124</v>
      </c>
      <c r="C1909" s="3" t="s">
        <v>11</v>
      </c>
      <c r="D1909" s="3" t="s">
        <v>125</v>
      </c>
      <c r="E1909" s="3" t="s">
        <v>126</v>
      </c>
      <c r="F1909" s="3" t="s">
        <v>127</v>
      </c>
      <c r="G1909" s="3">
        <v>2008086</v>
      </c>
      <c r="H1909" s="3">
        <v>2009435</v>
      </c>
      <c r="I1909" s="3" t="s">
        <v>128</v>
      </c>
      <c r="J1909" s="3">
        <v>1350</v>
      </c>
      <c r="K1909" s="3" t="s">
        <v>129</v>
      </c>
      <c r="L1909" s="3" t="s">
        <v>130</v>
      </c>
      <c r="M1909" s="3" t="s">
        <v>4240</v>
      </c>
      <c r="N1909" s="3" t="s">
        <v>4241</v>
      </c>
      <c r="O1909" s="3">
        <v>449</v>
      </c>
    </row>
    <row r="1910" spans="1:15" x14ac:dyDescent="0.25">
      <c r="A1910" s="3" t="s">
        <v>4242</v>
      </c>
      <c r="B1910" s="3" t="s">
        <v>124</v>
      </c>
      <c r="C1910" s="3" t="s">
        <v>11</v>
      </c>
      <c r="D1910" s="3" t="s">
        <v>125</v>
      </c>
      <c r="E1910" s="3" t="s">
        <v>126</v>
      </c>
      <c r="F1910" s="3" t="s">
        <v>127</v>
      </c>
      <c r="G1910" s="3">
        <v>2009432</v>
      </c>
      <c r="H1910" s="3">
        <v>2010565</v>
      </c>
      <c r="I1910" s="3" t="s">
        <v>128</v>
      </c>
      <c r="J1910" s="3">
        <v>1134</v>
      </c>
      <c r="K1910" s="3" t="s">
        <v>129</v>
      </c>
      <c r="L1910" s="3" t="s">
        <v>130</v>
      </c>
      <c r="M1910" s="3" t="s">
        <v>8483</v>
      </c>
      <c r="N1910" s="3" t="s">
        <v>4243</v>
      </c>
      <c r="O1910" s="3">
        <v>377</v>
      </c>
    </row>
    <row r="1911" spans="1:15" x14ac:dyDescent="0.25">
      <c r="A1911" s="3" t="s">
        <v>4244</v>
      </c>
      <c r="B1911" s="3" t="s">
        <v>124</v>
      </c>
      <c r="C1911" s="3" t="s">
        <v>11</v>
      </c>
      <c r="D1911" s="3" t="s">
        <v>125</v>
      </c>
      <c r="E1911" s="3" t="s">
        <v>126</v>
      </c>
      <c r="F1911" s="3" t="s">
        <v>127</v>
      </c>
      <c r="G1911" s="3">
        <v>2010562</v>
      </c>
      <c r="H1911" s="3">
        <v>2011194</v>
      </c>
      <c r="I1911" s="3" t="s">
        <v>128</v>
      </c>
      <c r="J1911" s="3">
        <v>633</v>
      </c>
      <c r="K1911" s="3" t="s">
        <v>129</v>
      </c>
      <c r="L1911" s="3" t="s">
        <v>130</v>
      </c>
      <c r="M1911" s="3" t="s">
        <v>4245</v>
      </c>
      <c r="N1911" s="3" t="s">
        <v>4246</v>
      </c>
      <c r="O1911" s="3">
        <v>210</v>
      </c>
    </row>
    <row r="1912" spans="1:15" x14ac:dyDescent="0.25">
      <c r="A1912" s="3" t="s">
        <v>4247</v>
      </c>
      <c r="B1912" s="3" t="s">
        <v>124</v>
      </c>
      <c r="C1912" s="3" t="s">
        <v>11</v>
      </c>
      <c r="D1912" s="3" t="s">
        <v>125</v>
      </c>
      <c r="E1912" s="3" t="s">
        <v>126</v>
      </c>
      <c r="F1912" s="3" t="s">
        <v>127</v>
      </c>
      <c r="G1912" s="3">
        <v>2011191</v>
      </c>
      <c r="H1912" s="3">
        <v>2011811</v>
      </c>
      <c r="I1912" s="3" t="s">
        <v>128</v>
      </c>
      <c r="J1912" s="3">
        <v>621</v>
      </c>
      <c r="K1912" s="3" t="s">
        <v>129</v>
      </c>
      <c r="L1912" s="3" t="s">
        <v>130</v>
      </c>
      <c r="M1912" s="3" t="s">
        <v>4248</v>
      </c>
      <c r="N1912" s="3" t="s">
        <v>4249</v>
      </c>
      <c r="O1912" s="3">
        <v>206</v>
      </c>
    </row>
    <row r="1913" spans="1:15" x14ac:dyDescent="0.25">
      <c r="A1913" s="3" t="s">
        <v>4250</v>
      </c>
      <c r="B1913" s="3" t="s">
        <v>124</v>
      </c>
      <c r="C1913" s="3" t="s">
        <v>11</v>
      </c>
      <c r="D1913" s="3" t="s">
        <v>125</v>
      </c>
      <c r="E1913" s="3" t="s">
        <v>126</v>
      </c>
      <c r="F1913" s="3" t="s">
        <v>127</v>
      </c>
      <c r="G1913" s="3">
        <v>2011824</v>
      </c>
      <c r="H1913" s="3">
        <v>2012558</v>
      </c>
      <c r="I1913" s="3" t="s">
        <v>128</v>
      </c>
      <c r="J1913" s="3">
        <v>735</v>
      </c>
      <c r="K1913" s="3" t="s">
        <v>129</v>
      </c>
      <c r="L1913" s="3" t="s">
        <v>130</v>
      </c>
      <c r="M1913" s="3" t="s">
        <v>4251</v>
      </c>
      <c r="N1913" s="3" t="s">
        <v>4252</v>
      </c>
      <c r="O1913" s="3">
        <v>244</v>
      </c>
    </row>
    <row r="1914" spans="1:15" x14ac:dyDescent="0.25">
      <c r="A1914" s="3" t="s">
        <v>4253</v>
      </c>
      <c r="B1914" s="3" t="s">
        <v>124</v>
      </c>
      <c r="C1914" s="3" t="s">
        <v>11</v>
      </c>
      <c r="D1914" s="3" t="s">
        <v>125</v>
      </c>
      <c r="E1914" s="3" t="s">
        <v>126</v>
      </c>
      <c r="F1914" s="3" t="s">
        <v>127</v>
      </c>
      <c r="G1914" s="3">
        <v>2012566</v>
      </c>
      <c r="H1914" s="3">
        <v>2013381</v>
      </c>
      <c r="I1914" s="3" t="s">
        <v>128</v>
      </c>
      <c r="J1914" s="3">
        <v>816</v>
      </c>
      <c r="K1914" s="3" t="s">
        <v>129</v>
      </c>
      <c r="L1914" s="3" t="s">
        <v>130</v>
      </c>
      <c r="M1914" s="3" t="s">
        <v>4254</v>
      </c>
      <c r="N1914" s="3" t="s">
        <v>3498</v>
      </c>
      <c r="O1914" s="3">
        <v>271</v>
      </c>
    </row>
    <row r="1915" spans="1:15" x14ac:dyDescent="0.25">
      <c r="A1915" s="3" t="s">
        <v>4255</v>
      </c>
      <c r="B1915" s="3" t="s">
        <v>124</v>
      </c>
      <c r="C1915" s="3" t="s">
        <v>11</v>
      </c>
      <c r="D1915" s="3" t="s">
        <v>125</v>
      </c>
      <c r="E1915" s="3" t="s">
        <v>126</v>
      </c>
      <c r="F1915" s="3" t="s">
        <v>127</v>
      </c>
      <c r="G1915" s="3">
        <v>2013368</v>
      </c>
      <c r="H1915" s="3">
        <v>2014153</v>
      </c>
      <c r="I1915" s="3" t="s">
        <v>128</v>
      </c>
      <c r="J1915" s="3">
        <v>786</v>
      </c>
      <c r="K1915" s="3" t="s">
        <v>129</v>
      </c>
      <c r="L1915" s="3" t="s">
        <v>130</v>
      </c>
      <c r="M1915" s="3" t="s">
        <v>4256</v>
      </c>
      <c r="N1915" s="3" t="s">
        <v>4249</v>
      </c>
      <c r="O1915" s="3">
        <v>261</v>
      </c>
    </row>
    <row r="1916" spans="1:15" x14ac:dyDescent="0.25">
      <c r="A1916" s="3" t="s">
        <v>4257</v>
      </c>
      <c r="B1916" s="3" t="s">
        <v>124</v>
      </c>
      <c r="C1916" s="3" t="s">
        <v>11</v>
      </c>
      <c r="D1916" s="3" t="s">
        <v>125</v>
      </c>
      <c r="E1916" s="3" t="s">
        <v>126</v>
      </c>
      <c r="F1916" s="3" t="s">
        <v>127</v>
      </c>
      <c r="G1916" s="3">
        <v>2014150</v>
      </c>
      <c r="H1916" s="3">
        <v>2014497</v>
      </c>
      <c r="I1916" s="3" t="s">
        <v>128</v>
      </c>
      <c r="J1916" s="3">
        <v>348</v>
      </c>
      <c r="K1916" s="3" t="s">
        <v>129</v>
      </c>
      <c r="L1916" s="3" t="s">
        <v>130</v>
      </c>
      <c r="M1916" s="3" t="s">
        <v>4258</v>
      </c>
      <c r="N1916" s="3" t="s">
        <v>4259</v>
      </c>
      <c r="O1916" s="3">
        <v>115</v>
      </c>
    </row>
    <row r="1917" spans="1:15" x14ac:dyDescent="0.25">
      <c r="A1917" s="3" t="s">
        <v>4260</v>
      </c>
      <c r="B1917" s="3" t="s">
        <v>124</v>
      </c>
      <c r="C1917" s="3" t="s">
        <v>11</v>
      </c>
      <c r="D1917" s="3" t="s">
        <v>125</v>
      </c>
      <c r="E1917" s="3" t="s">
        <v>126</v>
      </c>
      <c r="F1917" s="3" t="s">
        <v>127</v>
      </c>
      <c r="G1917" s="3">
        <v>2014708</v>
      </c>
      <c r="H1917" s="3">
        <v>2015802</v>
      </c>
      <c r="I1917" s="3" t="s">
        <v>128</v>
      </c>
      <c r="J1917" s="3">
        <v>1095</v>
      </c>
      <c r="K1917" s="3" t="s">
        <v>129</v>
      </c>
      <c r="L1917" s="3" t="s">
        <v>130</v>
      </c>
      <c r="M1917" s="3" t="s">
        <v>4261</v>
      </c>
      <c r="N1917" s="3" t="s">
        <v>4262</v>
      </c>
      <c r="O1917" s="3">
        <v>364</v>
      </c>
    </row>
    <row r="1918" spans="1:15" x14ac:dyDescent="0.25">
      <c r="A1918" s="3" t="s">
        <v>4263</v>
      </c>
      <c r="B1918" s="3" t="s">
        <v>124</v>
      </c>
      <c r="C1918" s="3" t="s">
        <v>11</v>
      </c>
      <c r="D1918" s="3" t="s">
        <v>125</v>
      </c>
      <c r="E1918" s="3" t="s">
        <v>126</v>
      </c>
      <c r="F1918" s="3" t="s">
        <v>127</v>
      </c>
      <c r="G1918" s="3">
        <v>2015813</v>
      </c>
      <c r="H1918" s="3">
        <v>2016277</v>
      </c>
      <c r="I1918" s="3" t="s">
        <v>159</v>
      </c>
      <c r="J1918" s="3">
        <v>465</v>
      </c>
      <c r="K1918" s="3" t="s">
        <v>129</v>
      </c>
      <c r="L1918" s="3" t="s">
        <v>130</v>
      </c>
      <c r="M1918" s="3" t="s">
        <v>4264</v>
      </c>
      <c r="N1918" s="3" t="s">
        <v>2556</v>
      </c>
      <c r="O1918" s="3">
        <v>154</v>
      </c>
    </row>
    <row r="1919" spans="1:15" x14ac:dyDescent="0.25">
      <c r="A1919" s="3" t="s">
        <v>4265</v>
      </c>
      <c r="B1919" s="3" t="s">
        <v>124</v>
      </c>
      <c r="C1919" s="3" t="s">
        <v>11</v>
      </c>
      <c r="D1919" s="3" t="s">
        <v>125</v>
      </c>
      <c r="E1919" s="3" t="s">
        <v>126</v>
      </c>
      <c r="F1919" s="3" t="s">
        <v>127</v>
      </c>
      <c r="G1919" s="3">
        <v>2016425</v>
      </c>
      <c r="H1919" s="3">
        <v>2018002</v>
      </c>
      <c r="I1919" s="3" t="s">
        <v>128</v>
      </c>
      <c r="J1919" s="3">
        <v>1578</v>
      </c>
      <c r="K1919" s="3" t="s">
        <v>129</v>
      </c>
      <c r="L1919" s="3" t="s">
        <v>130</v>
      </c>
      <c r="M1919" s="3" t="s">
        <v>4266</v>
      </c>
      <c r="N1919" s="3" t="s">
        <v>192</v>
      </c>
      <c r="O1919" s="3">
        <v>525</v>
      </c>
    </row>
    <row r="1920" spans="1:15" x14ac:dyDescent="0.25">
      <c r="A1920" s="3" t="s">
        <v>4267</v>
      </c>
      <c r="B1920" s="3" t="s">
        <v>124</v>
      </c>
      <c r="C1920" s="3" t="s">
        <v>11</v>
      </c>
      <c r="D1920" s="3" t="s">
        <v>125</v>
      </c>
      <c r="E1920" s="3" t="s">
        <v>126</v>
      </c>
      <c r="F1920" s="3" t="s">
        <v>127</v>
      </c>
      <c r="G1920" s="3">
        <v>2018014</v>
      </c>
      <c r="H1920" s="3">
        <v>2018676</v>
      </c>
      <c r="I1920" s="3" t="s">
        <v>128</v>
      </c>
      <c r="J1920" s="3">
        <v>663</v>
      </c>
      <c r="K1920" s="3" t="s">
        <v>129</v>
      </c>
      <c r="L1920" s="3" t="s">
        <v>130</v>
      </c>
      <c r="M1920" s="3" t="s">
        <v>4268</v>
      </c>
      <c r="N1920" s="3" t="s">
        <v>141</v>
      </c>
      <c r="O1920" s="3">
        <v>220</v>
      </c>
    </row>
    <row r="1921" spans="1:16" x14ac:dyDescent="0.25">
      <c r="A1921" s="3" t="s">
        <v>4269</v>
      </c>
      <c r="B1921" s="3" t="s">
        <v>124</v>
      </c>
      <c r="C1921" s="3" t="s">
        <v>11</v>
      </c>
      <c r="D1921" s="3" t="s">
        <v>125</v>
      </c>
      <c r="E1921" s="3" t="s">
        <v>126</v>
      </c>
      <c r="F1921" s="3" t="s">
        <v>127</v>
      </c>
      <c r="G1921" s="3">
        <v>2018790</v>
      </c>
      <c r="H1921" s="3">
        <v>2019608</v>
      </c>
      <c r="I1921" s="3" t="s">
        <v>128</v>
      </c>
      <c r="J1921" s="3">
        <v>819</v>
      </c>
      <c r="K1921" s="3" t="s">
        <v>129</v>
      </c>
      <c r="L1921" s="3" t="s">
        <v>130</v>
      </c>
      <c r="M1921" s="3" t="s">
        <v>8484</v>
      </c>
      <c r="N1921" s="3" t="s">
        <v>2720</v>
      </c>
      <c r="O1921" s="3">
        <v>272</v>
      </c>
    </row>
    <row r="1922" spans="1:16" x14ac:dyDescent="0.25">
      <c r="A1922" s="3" t="s">
        <v>4270</v>
      </c>
      <c r="B1922" s="3" t="s">
        <v>124</v>
      </c>
      <c r="C1922" s="3" t="s">
        <v>11</v>
      </c>
      <c r="D1922" s="3" t="s">
        <v>125</v>
      </c>
      <c r="E1922" s="3" t="s">
        <v>126</v>
      </c>
      <c r="F1922" s="3" t="s">
        <v>127</v>
      </c>
      <c r="G1922" s="3">
        <v>2019625</v>
      </c>
      <c r="H1922" s="3">
        <v>2020890</v>
      </c>
      <c r="I1922" s="3" t="s">
        <v>128</v>
      </c>
      <c r="J1922" s="3">
        <v>1266</v>
      </c>
      <c r="K1922" s="3" t="s">
        <v>129</v>
      </c>
      <c r="L1922" s="3" t="s">
        <v>130</v>
      </c>
      <c r="M1922" s="3" t="s">
        <v>4271</v>
      </c>
      <c r="N1922" s="3" t="s">
        <v>4272</v>
      </c>
      <c r="O1922" s="3">
        <v>421</v>
      </c>
    </row>
    <row r="1923" spans="1:16" x14ac:dyDescent="0.25">
      <c r="A1923" s="3" t="s">
        <v>4273</v>
      </c>
      <c r="B1923" s="3" t="s">
        <v>124</v>
      </c>
      <c r="C1923" s="3" t="s">
        <v>11</v>
      </c>
      <c r="D1923" s="3" t="s">
        <v>125</v>
      </c>
      <c r="E1923" s="3" t="s">
        <v>126</v>
      </c>
      <c r="F1923" s="3" t="s">
        <v>127</v>
      </c>
      <c r="G1923" s="3">
        <v>2020887</v>
      </c>
      <c r="H1923" s="3">
        <v>2021675</v>
      </c>
      <c r="I1923" s="3" t="s">
        <v>128</v>
      </c>
      <c r="J1923" s="3">
        <v>789</v>
      </c>
      <c r="K1923" s="3" t="s">
        <v>129</v>
      </c>
      <c r="L1923" s="3" t="s">
        <v>130</v>
      </c>
      <c r="M1923" s="3" t="s">
        <v>4274</v>
      </c>
      <c r="N1923" s="3" t="s">
        <v>4275</v>
      </c>
      <c r="O1923" s="3">
        <v>262</v>
      </c>
    </row>
    <row r="1924" spans="1:16" x14ac:dyDescent="0.25">
      <c r="A1924" s="3" t="s">
        <v>4276</v>
      </c>
      <c r="B1924" s="3" t="s">
        <v>124</v>
      </c>
      <c r="C1924" s="3" t="s">
        <v>70</v>
      </c>
      <c r="D1924" s="3" t="s">
        <v>125</v>
      </c>
      <c r="E1924" s="3" t="s">
        <v>126</v>
      </c>
      <c r="F1924" s="3" t="s">
        <v>127</v>
      </c>
      <c r="G1924" s="3">
        <v>2021672</v>
      </c>
      <c r="H1924" s="3">
        <v>2022586</v>
      </c>
      <c r="I1924" s="3" t="s">
        <v>128</v>
      </c>
      <c r="J1924" s="3">
        <v>915</v>
      </c>
      <c r="K1924" s="3" t="s">
        <v>129</v>
      </c>
      <c r="L1924" s="3" t="s">
        <v>337</v>
      </c>
      <c r="N1924" s="3" t="s">
        <v>4277</v>
      </c>
      <c r="O1924" s="3">
        <v>0</v>
      </c>
      <c r="P1924" s="3" t="s">
        <v>339</v>
      </c>
    </row>
    <row r="1925" spans="1:16" x14ac:dyDescent="0.25">
      <c r="A1925" s="3" t="s">
        <v>4278</v>
      </c>
      <c r="B1925" s="3" t="s">
        <v>124</v>
      </c>
      <c r="C1925" s="3" t="s">
        <v>11</v>
      </c>
      <c r="D1925" s="3" t="s">
        <v>125</v>
      </c>
      <c r="E1925" s="3" t="s">
        <v>126</v>
      </c>
      <c r="F1925" s="3" t="s">
        <v>127</v>
      </c>
      <c r="G1925" s="3">
        <v>2022631</v>
      </c>
      <c r="H1925" s="3">
        <v>2023092</v>
      </c>
      <c r="I1925" s="3" t="s">
        <v>128</v>
      </c>
      <c r="J1925" s="3">
        <v>462</v>
      </c>
      <c r="K1925" s="3" t="s">
        <v>129</v>
      </c>
      <c r="L1925" s="3" t="s">
        <v>130</v>
      </c>
      <c r="M1925" s="3" t="s">
        <v>4279</v>
      </c>
      <c r="N1925" s="3" t="s">
        <v>141</v>
      </c>
      <c r="O1925" s="3">
        <v>153</v>
      </c>
    </row>
    <row r="1926" spans="1:16" x14ac:dyDescent="0.25">
      <c r="A1926" s="3" t="s">
        <v>4280</v>
      </c>
      <c r="B1926" s="3" t="s">
        <v>124</v>
      </c>
      <c r="C1926" s="3" t="s">
        <v>11</v>
      </c>
      <c r="D1926" s="3" t="s">
        <v>125</v>
      </c>
      <c r="E1926" s="3" t="s">
        <v>126</v>
      </c>
      <c r="F1926" s="3" t="s">
        <v>127</v>
      </c>
      <c r="G1926" s="3">
        <v>2023082</v>
      </c>
      <c r="H1926" s="3">
        <v>2023522</v>
      </c>
      <c r="I1926" s="3" t="s">
        <v>128</v>
      </c>
      <c r="J1926" s="3">
        <v>441</v>
      </c>
      <c r="K1926" s="3" t="s">
        <v>129</v>
      </c>
      <c r="L1926" s="3" t="s">
        <v>130</v>
      </c>
      <c r="M1926" s="3" t="s">
        <v>4281</v>
      </c>
      <c r="N1926" s="3" t="s">
        <v>141</v>
      </c>
      <c r="O1926" s="3">
        <v>146</v>
      </c>
    </row>
    <row r="1927" spans="1:16" x14ac:dyDescent="0.25">
      <c r="A1927" s="3" t="s">
        <v>4282</v>
      </c>
      <c r="B1927" s="3" t="s">
        <v>124</v>
      </c>
      <c r="C1927" s="3" t="s">
        <v>11</v>
      </c>
      <c r="D1927" s="3" t="s">
        <v>125</v>
      </c>
      <c r="E1927" s="3" t="s">
        <v>126</v>
      </c>
      <c r="F1927" s="3" t="s">
        <v>127</v>
      </c>
      <c r="G1927" s="3">
        <v>2023606</v>
      </c>
      <c r="H1927" s="3">
        <v>2025024</v>
      </c>
      <c r="I1927" s="3" t="s">
        <v>128</v>
      </c>
      <c r="J1927" s="3">
        <v>1419</v>
      </c>
      <c r="K1927" s="3" t="s">
        <v>129</v>
      </c>
      <c r="L1927" s="3" t="s">
        <v>130</v>
      </c>
      <c r="M1927" s="3" t="s">
        <v>4283</v>
      </c>
      <c r="N1927" s="3" t="s">
        <v>4284</v>
      </c>
      <c r="O1927" s="3">
        <v>472</v>
      </c>
    </row>
    <row r="1928" spans="1:16" x14ac:dyDescent="0.25">
      <c r="A1928" s="3" t="s">
        <v>4285</v>
      </c>
      <c r="B1928" s="3" t="s">
        <v>124</v>
      </c>
      <c r="C1928" s="3" t="s">
        <v>11</v>
      </c>
      <c r="D1928" s="3" t="s">
        <v>125</v>
      </c>
      <c r="E1928" s="3" t="s">
        <v>126</v>
      </c>
      <c r="F1928" s="3" t="s">
        <v>127</v>
      </c>
      <c r="G1928" s="3">
        <v>2025025</v>
      </c>
      <c r="H1928" s="3">
        <v>2025891</v>
      </c>
      <c r="I1928" s="3" t="s">
        <v>128</v>
      </c>
      <c r="J1928" s="3">
        <v>867</v>
      </c>
      <c r="K1928" s="3" t="s">
        <v>129</v>
      </c>
      <c r="L1928" s="3" t="s">
        <v>130</v>
      </c>
      <c r="M1928" s="3" t="s">
        <v>4286</v>
      </c>
      <c r="N1928" s="3" t="s">
        <v>3717</v>
      </c>
      <c r="O1928" s="3">
        <v>288</v>
      </c>
    </row>
    <row r="1929" spans="1:16" x14ac:dyDescent="0.25">
      <c r="A1929" s="3" t="s">
        <v>4287</v>
      </c>
      <c r="B1929" s="3" t="s">
        <v>124</v>
      </c>
      <c r="C1929" s="3" t="s">
        <v>11</v>
      </c>
      <c r="D1929" s="3" t="s">
        <v>125</v>
      </c>
      <c r="E1929" s="3" t="s">
        <v>126</v>
      </c>
      <c r="F1929" s="3" t="s">
        <v>127</v>
      </c>
      <c r="G1929" s="3">
        <v>2026035</v>
      </c>
      <c r="H1929" s="3">
        <v>2027432</v>
      </c>
      <c r="I1929" s="3" t="s">
        <v>128</v>
      </c>
      <c r="J1929" s="3">
        <v>1398</v>
      </c>
      <c r="K1929" s="3" t="s">
        <v>129</v>
      </c>
      <c r="L1929" s="3" t="s">
        <v>130</v>
      </c>
      <c r="M1929" s="3" t="s">
        <v>4288</v>
      </c>
      <c r="N1929" s="3" t="s">
        <v>141</v>
      </c>
      <c r="O1929" s="3">
        <v>465</v>
      </c>
    </row>
    <row r="1930" spans="1:16" x14ac:dyDescent="0.25">
      <c r="A1930" s="3" t="s">
        <v>4289</v>
      </c>
      <c r="B1930" s="3" t="s">
        <v>124</v>
      </c>
      <c r="C1930" s="3" t="s">
        <v>11</v>
      </c>
      <c r="D1930" s="3" t="s">
        <v>125</v>
      </c>
      <c r="E1930" s="3" t="s">
        <v>126</v>
      </c>
      <c r="F1930" s="3" t="s">
        <v>127</v>
      </c>
      <c r="G1930" s="3">
        <v>2027519</v>
      </c>
      <c r="H1930" s="3">
        <v>2028391</v>
      </c>
      <c r="I1930" s="3" t="s">
        <v>128</v>
      </c>
      <c r="J1930" s="3">
        <v>873</v>
      </c>
      <c r="K1930" s="3" t="s">
        <v>129</v>
      </c>
      <c r="L1930" s="3" t="s">
        <v>130</v>
      </c>
      <c r="M1930" s="3" t="s">
        <v>4290</v>
      </c>
      <c r="N1930" s="3" t="s">
        <v>4291</v>
      </c>
      <c r="O1930" s="3">
        <v>290</v>
      </c>
    </row>
    <row r="1931" spans="1:16" x14ac:dyDescent="0.25">
      <c r="A1931" s="3" t="s">
        <v>4292</v>
      </c>
      <c r="B1931" s="3" t="s">
        <v>124</v>
      </c>
      <c r="C1931" s="3" t="s">
        <v>11</v>
      </c>
      <c r="D1931" s="3" t="s">
        <v>125</v>
      </c>
      <c r="E1931" s="3" t="s">
        <v>126</v>
      </c>
      <c r="F1931" s="3" t="s">
        <v>127</v>
      </c>
      <c r="G1931" s="3">
        <v>2028337</v>
      </c>
      <c r="H1931" s="3">
        <v>2030106</v>
      </c>
      <c r="I1931" s="3" t="s">
        <v>159</v>
      </c>
      <c r="J1931" s="3">
        <v>1770</v>
      </c>
      <c r="K1931" s="3" t="s">
        <v>129</v>
      </c>
      <c r="L1931" s="3" t="s">
        <v>130</v>
      </c>
      <c r="M1931" s="3" t="s">
        <v>4293</v>
      </c>
      <c r="N1931" s="3" t="s">
        <v>1208</v>
      </c>
      <c r="O1931" s="3">
        <v>589</v>
      </c>
    </row>
    <row r="1932" spans="1:16" x14ac:dyDescent="0.25">
      <c r="A1932" s="3" t="s">
        <v>4294</v>
      </c>
      <c r="B1932" s="3" t="s">
        <v>124</v>
      </c>
      <c r="C1932" s="3" t="s">
        <v>11</v>
      </c>
      <c r="D1932" s="3" t="s">
        <v>125</v>
      </c>
      <c r="E1932" s="3" t="s">
        <v>126</v>
      </c>
      <c r="F1932" s="3" t="s">
        <v>127</v>
      </c>
      <c r="G1932" s="3">
        <v>2030093</v>
      </c>
      <c r="H1932" s="3">
        <v>2031700</v>
      </c>
      <c r="I1932" s="3" t="s">
        <v>159</v>
      </c>
      <c r="J1932" s="3">
        <v>1608</v>
      </c>
      <c r="K1932" s="3" t="s">
        <v>129</v>
      </c>
      <c r="L1932" s="3" t="s">
        <v>130</v>
      </c>
      <c r="M1932" s="3" t="s">
        <v>4295</v>
      </c>
      <c r="N1932" s="3" t="s">
        <v>1208</v>
      </c>
      <c r="O1932" s="3">
        <v>535</v>
      </c>
    </row>
    <row r="1933" spans="1:16" x14ac:dyDescent="0.25">
      <c r="A1933" s="3" t="s">
        <v>4296</v>
      </c>
      <c r="B1933" s="3" t="s">
        <v>124</v>
      </c>
      <c r="C1933" s="3" t="s">
        <v>11</v>
      </c>
      <c r="D1933" s="3" t="s">
        <v>125</v>
      </c>
      <c r="E1933" s="3" t="s">
        <v>126</v>
      </c>
      <c r="F1933" s="3" t="s">
        <v>127</v>
      </c>
      <c r="G1933" s="3">
        <v>2031787</v>
      </c>
      <c r="H1933" s="3">
        <v>2032827</v>
      </c>
      <c r="I1933" s="3" t="s">
        <v>159</v>
      </c>
      <c r="J1933" s="3">
        <v>1041</v>
      </c>
      <c r="K1933" s="3" t="s">
        <v>129</v>
      </c>
      <c r="L1933" s="3" t="s">
        <v>130</v>
      </c>
      <c r="M1933" s="3" t="s">
        <v>4297</v>
      </c>
      <c r="N1933" s="3" t="s">
        <v>4298</v>
      </c>
      <c r="O1933" s="3">
        <v>346</v>
      </c>
    </row>
    <row r="1934" spans="1:16" x14ac:dyDescent="0.25">
      <c r="A1934" s="3" t="s">
        <v>4299</v>
      </c>
      <c r="B1934" s="3" t="s">
        <v>124</v>
      </c>
      <c r="C1934" s="3" t="s">
        <v>11</v>
      </c>
      <c r="D1934" s="3" t="s">
        <v>125</v>
      </c>
      <c r="E1934" s="3" t="s">
        <v>126</v>
      </c>
      <c r="F1934" s="3" t="s">
        <v>127</v>
      </c>
      <c r="G1934" s="3">
        <v>2032859</v>
      </c>
      <c r="H1934" s="3">
        <v>2034325</v>
      </c>
      <c r="I1934" s="3" t="s">
        <v>159</v>
      </c>
      <c r="J1934" s="3">
        <v>1467</v>
      </c>
      <c r="K1934" s="3" t="s">
        <v>129</v>
      </c>
      <c r="L1934" s="3" t="s">
        <v>130</v>
      </c>
      <c r="M1934" s="3" t="s">
        <v>4300</v>
      </c>
      <c r="N1934" s="3" t="s">
        <v>4301</v>
      </c>
      <c r="O1934" s="3">
        <v>488</v>
      </c>
    </row>
    <row r="1935" spans="1:16" x14ac:dyDescent="0.25">
      <c r="A1935" s="3" t="s">
        <v>4302</v>
      </c>
      <c r="B1935" s="3" t="s">
        <v>124</v>
      </c>
      <c r="C1935" s="3" t="s">
        <v>11</v>
      </c>
      <c r="D1935" s="3" t="s">
        <v>125</v>
      </c>
      <c r="E1935" s="3" t="s">
        <v>126</v>
      </c>
      <c r="F1935" s="3" t="s">
        <v>127</v>
      </c>
      <c r="G1935" s="3">
        <v>2034427</v>
      </c>
      <c r="H1935" s="3">
        <v>2035758</v>
      </c>
      <c r="I1935" s="3" t="s">
        <v>159</v>
      </c>
      <c r="J1935" s="3">
        <v>1332</v>
      </c>
      <c r="K1935" s="3" t="s">
        <v>129</v>
      </c>
      <c r="L1935" s="3" t="s">
        <v>130</v>
      </c>
      <c r="M1935" s="3" t="s">
        <v>8485</v>
      </c>
      <c r="N1935" s="3" t="s">
        <v>4303</v>
      </c>
      <c r="O1935" s="3">
        <v>443</v>
      </c>
    </row>
    <row r="1936" spans="1:16" x14ac:dyDescent="0.25">
      <c r="A1936" s="3" t="s">
        <v>4304</v>
      </c>
      <c r="B1936" s="3" t="s">
        <v>124</v>
      </c>
      <c r="C1936" s="3" t="s">
        <v>149</v>
      </c>
      <c r="D1936" s="3" t="s">
        <v>125</v>
      </c>
      <c r="E1936" s="3" t="s">
        <v>126</v>
      </c>
      <c r="F1936" s="3" t="s">
        <v>127</v>
      </c>
      <c r="G1936" s="3">
        <v>2035825</v>
      </c>
      <c r="H1936" s="3">
        <v>2035901</v>
      </c>
      <c r="I1936" s="3" t="s">
        <v>159</v>
      </c>
      <c r="J1936" s="3">
        <v>77</v>
      </c>
      <c r="K1936" s="3" t="s">
        <v>149</v>
      </c>
      <c r="N1936" s="3" t="s">
        <v>211</v>
      </c>
      <c r="O1936" s="3">
        <v>0</v>
      </c>
      <c r="P1936" s="3" t="s">
        <v>4305</v>
      </c>
    </row>
    <row r="1937" spans="1:15" x14ac:dyDescent="0.25">
      <c r="A1937" s="3" t="s">
        <v>4306</v>
      </c>
      <c r="B1937" s="3" t="s">
        <v>124</v>
      </c>
      <c r="C1937" s="3" t="s">
        <v>11</v>
      </c>
      <c r="D1937" s="3" t="s">
        <v>125</v>
      </c>
      <c r="E1937" s="3" t="s">
        <v>126</v>
      </c>
      <c r="F1937" s="3" t="s">
        <v>127</v>
      </c>
      <c r="G1937" s="3">
        <v>2035994</v>
      </c>
      <c r="H1937" s="3">
        <v>2036635</v>
      </c>
      <c r="I1937" s="3" t="s">
        <v>128</v>
      </c>
      <c r="J1937" s="3">
        <v>642</v>
      </c>
      <c r="K1937" s="3" t="s">
        <v>129</v>
      </c>
      <c r="L1937" s="3" t="s">
        <v>130</v>
      </c>
      <c r="M1937" s="3" t="s">
        <v>4307</v>
      </c>
      <c r="N1937" s="3" t="s">
        <v>225</v>
      </c>
      <c r="O1937" s="3">
        <v>213</v>
      </c>
    </row>
    <row r="1938" spans="1:15" x14ac:dyDescent="0.25">
      <c r="A1938" s="3" t="s">
        <v>4308</v>
      </c>
      <c r="B1938" s="3" t="s">
        <v>124</v>
      </c>
      <c r="C1938" s="3" t="s">
        <v>11</v>
      </c>
      <c r="D1938" s="3" t="s">
        <v>125</v>
      </c>
      <c r="E1938" s="3" t="s">
        <v>126</v>
      </c>
      <c r="F1938" s="3" t="s">
        <v>127</v>
      </c>
      <c r="G1938" s="3">
        <v>2036680</v>
      </c>
      <c r="H1938" s="3">
        <v>2037882</v>
      </c>
      <c r="I1938" s="3" t="s">
        <v>159</v>
      </c>
      <c r="J1938" s="3">
        <v>1203</v>
      </c>
      <c r="K1938" s="3" t="s">
        <v>129</v>
      </c>
      <c r="L1938" s="3" t="s">
        <v>130</v>
      </c>
      <c r="M1938" s="3" t="s">
        <v>4309</v>
      </c>
      <c r="N1938" s="3" t="s">
        <v>3292</v>
      </c>
      <c r="O1938" s="3">
        <v>400</v>
      </c>
    </row>
    <row r="1939" spans="1:15" x14ac:dyDescent="0.25">
      <c r="A1939" s="3" t="s">
        <v>4310</v>
      </c>
      <c r="B1939" s="3" t="s">
        <v>124</v>
      </c>
      <c r="C1939" s="3" t="s">
        <v>11</v>
      </c>
      <c r="D1939" s="3" t="s">
        <v>125</v>
      </c>
      <c r="E1939" s="3" t="s">
        <v>126</v>
      </c>
      <c r="F1939" s="3" t="s">
        <v>127</v>
      </c>
      <c r="G1939" s="3">
        <v>2037879</v>
      </c>
      <c r="H1939" s="3">
        <v>2038409</v>
      </c>
      <c r="I1939" s="3" t="s">
        <v>159</v>
      </c>
      <c r="J1939" s="3">
        <v>531</v>
      </c>
      <c r="K1939" s="3" t="s">
        <v>129</v>
      </c>
      <c r="L1939" s="3" t="s">
        <v>130</v>
      </c>
      <c r="M1939" s="3" t="s">
        <v>4311</v>
      </c>
      <c r="N1939" s="3" t="s">
        <v>4312</v>
      </c>
      <c r="O1939" s="3">
        <v>176</v>
      </c>
    </row>
    <row r="1940" spans="1:15" x14ac:dyDescent="0.25">
      <c r="A1940" s="3" t="s">
        <v>4313</v>
      </c>
      <c r="B1940" s="3" t="s">
        <v>124</v>
      </c>
      <c r="C1940" s="3" t="s">
        <v>11</v>
      </c>
      <c r="D1940" s="3" t="s">
        <v>125</v>
      </c>
      <c r="E1940" s="3" t="s">
        <v>126</v>
      </c>
      <c r="F1940" s="3" t="s">
        <v>127</v>
      </c>
      <c r="G1940" s="3">
        <v>2038512</v>
      </c>
      <c r="H1940" s="3">
        <v>2041259</v>
      </c>
      <c r="I1940" s="3" t="s">
        <v>128</v>
      </c>
      <c r="J1940" s="3">
        <v>2748</v>
      </c>
      <c r="K1940" s="3" t="s">
        <v>129</v>
      </c>
      <c r="L1940" s="3" t="s">
        <v>130</v>
      </c>
      <c r="M1940" s="3" t="s">
        <v>4314</v>
      </c>
      <c r="N1940" s="3" t="s">
        <v>4315</v>
      </c>
      <c r="O1940" s="3">
        <v>915</v>
      </c>
    </row>
    <row r="1941" spans="1:15" x14ac:dyDescent="0.25">
      <c r="A1941" s="3" t="s">
        <v>4316</v>
      </c>
      <c r="B1941" s="3" t="s">
        <v>124</v>
      </c>
      <c r="C1941" s="3" t="s">
        <v>11</v>
      </c>
      <c r="D1941" s="3" t="s">
        <v>125</v>
      </c>
      <c r="E1941" s="3" t="s">
        <v>126</v>
      </c>
      <c r="F1941" s="3" t="s">
        <v>127</v>
      </c>
      <c r="G1941" s="3">
        <v>2041288</v>
      </c>
      <c r="H1941" s="3">
        <v>2041920</v>
      </c>
      <c r="I1941" s="3" t="s">
        <v>159</v>
      </c>
      <c r="J1941" s="3">
        <v>633</v>
      </c>
      <c r="K1941" s="3" t="s">
        <v>129</v>
      </c>
      <c r="L1941" s="3" t="s">
        <v>130</v>
      </c>
      <c r="M1941" s="3" t="s">
        <v>4317</v>
      </c>
      <c r="N1941" s="3" t="s">
        <v>4318</v>
      </c>
      <c r="O1941" s="3">
        <v>210</v>
      </c>
    </row>
    <row r="1942" spans="1:15" x14ac:dyDescent="0.25">
      <c r="A1942" s="3" t="s">
        <v>4319</v>
      </c>
      <c r="B1942" s="3" t="s">
        <v>124</v>
      </c>
      <c r="C1942" s="3" t="s">
        <v>11</v>
      </c>
      <c r="D1942" s="3" t="s">
        <v>125</v>
      </c>
      <c r="E1942" s="3" t="s">
        <v>126</v>
      </c>
      <c r="F1942" s="3" t="s">
        <v>127</v>
      </c>
      <c r="G1942" s="3">
        <v>2042105</v>
      </c>
      <c r="H1942" s="3">
        <v>2043559</v>
      </c>
      <c r="I1942" s="3" t="s">
        <v>128</v>
      </c>
      <c r="J1942" s="3">
        <v>1455</v>
      </c>
      <c r="K1942" s="3" t="s">
        <v>129</v>
      </c>
      <c r="L1942" s="3" t="s">
        <v>130</v>
      </c>
      <c r="M1942" s="3" t="s">
        <v>4320</v>
      </c>
      <c r="N1942" s="3" t="s">
        <v>4321</v>
      </c>
      <c r="O1942" s="3">
        <v>484</v>
      </c>
    </row>
    <row r="1943" spans="1:15" x14ac:dyDescent="0.25">
      <c r="A1943" s="3" t="s">
        <v>4322</v>
      </c>
      <c r="B1943" s="3" t="s">
        <v>124</v>
      </c>
      <c r="C1943" s="3" t="s">
        <v>11</v>
      </c>
      <c r="D1943" s="3" t="s">
        <v>125</v>
      </c>
      <c r="E1943" s="3" t="s">
        <v>126</v>
      </c>
      <c r="F1943" s="3" t="s">
        <v>127</v>
      </c>
      <c r="G1943" s="3">
        <v>2043586</v>
      </c>
      <c r="H1943" s="3">
        <v>2044809</v>
      </c>
      <c r="I1943" s="3" t="s">
        <v>128</v>
      </c>
      <c r="J1943" s="3">
        <v>1224</v>
      </c>
      <c r="K1943" s="3" t="s">
        <v>129</v>
      </c>
      <c r="L1943" s="3" t="s">
        <v>130</v>
      </c>
      <c r="M1943" s="3" t="s">
        <v>4323</v>
      </c>
      <c r="N1943" s="3" t="s">
        <v>4324</v>
      </c>
      <c r="O1943" s="3">
        <v>407</v>
      </c>
    </row>
    <row r="1944" spans="1:15" x14ac:dyDescent="0.25">
      <c r="A1944" s="3" t="s">
        <v>4325</v>
      </c>
      <c r="B1944" s="3" t="s">
        <v>124</v>
      </c>
      <c r="C1944" s="3" t="s">
        <v>11</v>
      </c>
      <c r="D1944" s="3" t="s">
        <v>125</v>
      </c>
      <c r="E1944" s="3" t="s">
        <v>126</v>
      </c>
      <c r="F1944" s="3" t="s">
        <v>127</v>
      </c>
      <c r="G1944" s="3">
        <v>2044817</v>
      </c>
      <c r="H1944" s="3">
        <v>2045233</v>
      </c>
      <c r="I1944" s="3" t="s">
        <v>159</v>
      </c>
      <c r="J1944" s="3">
        <v>417</v>
      </c>
      <c r="K1944" s="3" t="s">
        <v>129</v>
      </c>
      <c r="L1944" s="3" t="s">
        <v>130</v>
      </c>
      <c r="M1944" s="3" t="s">
        <v>4326</v>
      </c>
      <c r="N1944" s="3" t="s">
        <v>141</v>
      </c>
      <c r="O1944" s="3">
        <v>138</v>
      </c>
    </row>
    <row r="1945" spans="1:15" x14ac:dyDescent="0.25">
      <c r="A1945" s="3" t="s">
        <v>4327</v>
      </c>
      <c r="B1945" s="3" t="s">
        <v>124</v>
      </c>
      <c r="C1945" s="3" t="s">
        <v>11</v>
      </c>
      <c r="D1945" s="3" t="s">
        <v>125</v>
      </c>
      <c r="E1945" s="3" t="s">
        <v>126</v>
      </c>
      <c r="F1945" s="3" t="s">
        <v>127</v>
      </c>
      <c r="G1945" s="3">
        <v>2045327</v>
      </c>
      <c r="H1945" s="3">
        <v>2045767</v>
      </c>
      <c r="I1945" s="3" t="s">
        <v>159</v>
      </c>
      <c r="J1945" s="3">
        <v>441</v>
      </c>
      <c r="K1945" s="3" t="s">
        <v>129</v>
      </c>
      <c r="L1945" s="3" t="s">
        <v>130</v>
      </c>
      <c r="M1945" s="3" t="s">
        <v>4328</v>
      </c>
      <c r="N1945" s="3" t="s">
        <v>141</v>
      </c>
      <c r="O1945" s="3">
        <v>146</v>
      </c>
    </row>
    <row r="1946" spans="1:15" x14ac:dyDescent="0.25">
      <c r="A1946" s="3" t="s">
        <v>4329</v>
      </c>
      <c r="B1946" s="3" t="s">
        <v>124</v>
      </c>
      <c r="C1946" s="3" t="s">
        <v>11</v>
      </c>
      <c r="D1946" s="3" t="s">
        <v>125</v>
      </c>
      <c r="E1946" s="3" t="s">
        <v>126</v>
      </c>
      <c r="F1946" s="3" t="s">
        <v>127</v>
      </c>
      <c r="G1946" s="3">
        <v>2046239</v>
      </c>
      <c r="H1946" s="3">
        <v>2048419</v>
      </c>
      <c r="I1946" s="3" t="s">
        <v>128</v>
      </c>
      <c r="J1946" s="3">
        <v>2181</v>
      </c>
      <c r="K1946" s="3" t="s">
        <v>129</v>
      </c>
      <c r="L1946" s="3" t="s">
        <v>130</v>
      </c>
      <c r="M1946" s="3" t="s">
        <v>4330</v>
      </c>
      <c r="N1946" s="3" t="s">
        <v>4331</v>
      </c>
      <c r="O1946" s="3">
        <v>726</v>
      </c>
    </row>
    <row r="1947" spans="1:15" x14ac:dyDescent="0.25">
      <c r="A1947" s="3" t="s">
        <v>4332</v>
      </c>
      <c r="B1947" s="3" t="s">
        <v>124</v>
      </c>
      <c r="C1947" s="3" t="s">
        <v>11</v>
      </c>
      <c r="D1947" s="3" t="s">
        <v>125</v>
      </c>
      <c r="E1947" s="3" t="s">
        <v>126</v>
      </c>
      <c r="F1947" s="3" t="s">
        <v>127</v>
      </c>
      <c r="G1947" s="3">
        <v>2048416</v>
      </c>
      <c r="H1947" s="3">
        <v>2049831</v>
      </c>
      <c r="I1947" s="3" t="s">
        <v>128</v>
      </c>
      <c r="J1947" s="3">
        <v>1416</v>
      </c>
      <c r="K1947" s="3" t="s">
        <v>129</v>
      </c>
      <c r="L1947" s="3" t="s">
        <v>130</v>
      </c>
      <c r="M1947" s="3" t="s">
        <v>8486</v>
      </c>
      <c r="N1947" s="3" t="s">
        <v>255</v>
      </c>
      <c r="O1947" s="3">
        <v>471</v>
      </c>
    </row>
    <row r="1948" spans="1:15" x14ac:dyDescent="0.25">
      <c r="A1948" s="3" t="s">
        <v>4333</v>
      </c>
      <c r="B1948" s="3" t="s">
        <v>124</v>
      </c>
      <c r="C1948" s="3" t="s">
        <v>11</v>
      </c>
      <c r="D1948" s="3" t="s">
        <v>125</v>
      </c>
      <c r="E1948" s="3" t="s">
        <v>126</v>
      </c>
      <c r="F1948" s="3" t="s">
        <v>127</v>
      </c>
      <c r="G1948" s="3">
        <v>2049820</v>
      </c>
      <c r="H1948" s="3">
        <v>2051391</v>
      </c>
      <c r="I1948" s="3" t="s">
        <v>159</v>
      </c>
      <c r="J1948" s="3">
        <v>1572</v>
      </c>
      <c r="K1948" s="3" t="s">
        <v>129</v>
      </c>
      <c r="L1948" s="3" t="s">
        <v>130</v>
      </c>
      <c r="M1948" s="3" t="s">
        <v>8478</v>
      </c>
      <c r="N1948" s="3" t="s">
        <v>141</v>
      </c>
      <c r="O1948" s="3">
        <v>523</v>
      </c>
    </row>
    <row r="1949" spans="1:15" x14ac:dyDescent="0.25">
      <c r="A1949" s="3" t="s">
        <v>4334</v>
      </c>
      <c r="B1949" s="3" t="s">
        <v>124</v>
      </c>
      <c r="C1949" s="3" t="s">
        <v>11</v>
      </c>
      <c r="D1949" s="3" t="s">
        <v>125</v>
      </c>
      <c r="E1949" s="3" t="s">
        <v>126</v>
      </c>
      <c r="F1949" s="3" t="s">
        <v>127</v>
      </c>
      <c r="G1949" s="3">
        <v>2051671</v>
      </c>
      <c r="H1949" s="3">
        <v>2052114</v>
      </c>
      <c r="I1949" s="3" t="s">
        <v>128</v>
      </c>
      <c r="J1949" s="3">
        <v>444</v>
      </c>
      <c r="K1949" s="3" t="s">
        <v>129</v>
      </c>
      <c r="L1949" s="3" t="s">
        <v>130</v>
      </c>
      <c r="M1949" s="3" t="s">
        <v>8479</v>
      </c>
      <c r="N1949" s="3" t="s">
        <v>2541</v>
      </c>
      <c r="O1949" s="3">
        <v>147</v>
      </c>
    </row>
    <row r="1950" spans="1:15" x14ac:dyDescent="0.25">
      <c r="A1950" s="3" t="s">
        <v>4335</v>
      </c>
      <c r="B1950" s="3" t="s">
        <v>124</v>
      </c>
      <c r="C1950" s="3" t="s">
        <v>11</v>
      </c>
      <c r="D1950" s="3" t="s">
        <v>125</v>
      </c>
      <c r="E1950" s="3" t="s">
        <v>126</v>
      </c>
      <c r="F1950" s="3" t="s">
        <v>127</v>
      </c>
      <c r="G1950" s="3">
        <v>2052139</v>
      </c>
      <c r="H1950" s="3">
        <v>2052846</v>
      </c>
      <c r="I1950" s="3" t="s">
        <v>159</v>
      </c>
      <c r="J1950" s="3">
        <v>708</v>
      </c>
      <c r="K1950" s="3" t="s">
        <v>129</v>
      </c>
      <c r="L1950" s="3" t="s">
        <v>130</v>
      </c>
      <c r="M1950" s="3" t="s">
        <v>8480</v>
      </c>
      <c r="N1950" s="3" t="s">
        <v>4336</v>
      </c>
      <c r="O1950" s="3">
        <v>235</v>
      </c>
    </row>
    <row r="1951" spans="1:15" x14ac:dyDescent="0.25">
      <c r="A1951" s="3" t="s">
        <v>4337</v>
      </c>
      <c r="B1951" s="3" t="s">
        <v>124</v>
      </c>
      <c r="C1951" s="3" t="s">
        <v>11</v>
      </c>
      <c r="D1951" s="3" t="s">
        <v>125</v>
      </c>
      <c r="E1951" s="3" t="s">
        <v>126</v>
      </c>
      <c r="F1951" s="3" t="s">
        <v>127</v>
      </c>
      <c r="G1951" s="3">
        <v>2052968</v>
      </c>
      <c r="H1951" s="3">
        <v>2055877</v>
      </c>
      <c r="I1951" s="3" t="s">
        <v>128</v>
      </c>
      <c r="J1951" s="3">
        <v>2910</v>
      </c>
      <c r="K1951" s="3" t="s">
        <v>129</v>
      </c>
      <c r="L1951" s="3" t="s">
        <v>130</v>
      </c>
      <c r="M1951" s="3" t="s">
        <v>8481</v>
      </c>
      <c r="N1951" s="3" t="s">
        <v>4338</v>
      </c>
      <c r="O1951" s="3">
        <v>969</v>
      </c>
    </row>
    <row r="1952" spans="1:15" x14ac:dyDescent="0.25">
      <c r="A1952" s="3" t="s">
        <v>4339</v>
      </c>
      <c r="B1952" s="3" t="s">
        <v>124</v>
      </c>
      <c r="C1952" s="3" t="s">
        <v>11</v>
      </c>
      <c r="D1952" s="3" t="s">
        <v>125</v>
      </c>
      <c r="E1952" s="3" t="s">
        <v>126</v>
      </c>
      <c r="F1952" s="3" t="s">
        <v>127</v>
      </c>
      <c r="G1952" s="3">
        <v>2055974</v>
      </c>
      <c r="H1952" s="3">
        <v>2056264</v>
      </c>
      <c r="I1952" s="3" t="s">
        <v>159</v>
      </c>
      <c r="J1952" s="3">
        <v>291</v>
      </c>
      <c r="K1952" s="3" t="s">
        <v>129</v>
      </c>
      <c r="L1952" s="3" t="s">
        <v>130</v>
      </c>
      <c r="M1952" s="3" t="s">
        <v>4340</v>
      </c>
      <c r="N1952" s="3" t="s">
        <v>141</v>
      </c>
      <c r="O1952" s="3">
        <v>96</v>
      </c>
    </row>
    <row r="1953" spans="1:15" x14ac:dyDescent="0.25">
      <c r="A1953" s="3" t="s">
        <v>4341</v>
      </c>
      <c r="B1953" s="3" t="s">
        <v>124</v>
      </c>
      <c r="C1953" s="3" t="s">
        <v>11</v>
      </c>
      <c r="D1953" s="3" t="s">
        <v>125</v>
      </c>
      <c r="E1953" s="3" t="s">
        <v>126</v>
      </c>
      <c r="F1953" s="3" t="s">
        <v>127</v>
      </c>
      <c r="G1953" s="3">
        <v>2057003</v>
      </c>
      <c r="H1953" s="3">
        <v>2057344</v>
      </c>
      <c r="I1953" s="3" t="s">
        <v>128</v>
      </c>
      <c r="J1953" s="3">
        <v>342</v>
      </c>
      <c r="K1953" s="3" t="s">
        <v>129</v>
      </c>
      <c r="L1953" s="3" t="s">
        <v>130</v>
      </c>
      <c r="M1953" s="3" t="s">
        <v>8482</v>
      </c>
      <c r="N1953" s="3" t="s">
        <v>141</v>
      </c>
      <c r="O1953" s="3">
        <v>113</v>
      </c>
    </row>
    <row r="1954" spans="1:15" x14ac:dyDescent="0.25">
      <c r="A1954" s="3" t="s">
        <v>4342</v>
      </c>
      <c r="B1954" s="3" t="s">
        <v>124</v>
      </c>
      <c r="C1954" s="3" t="s">
        <v>11</v>
      </c>
      <c r="D1954" s="3" t="s">
        <v>125</v>
      </c>
      <c r="E1954" s="3" t="s">
        <v>126</v>
      </c>
      <c r="F1954" s="3" t="s">
        <v>127</v>
      </c>
      <c r="G1954" s="3">
        <v>2057433</v>
      </c>
      <c r="H1954" s="3">
        <v>2058050</v>
      </c>
      <c r="I1954" s="3" t="s">
        <v>128</v>
      </c>
      <c r="J1954" s="3">
        <v>618</v>
      </c>
      <c r="K1954" s="3" t="s">
        <v>129</v>
      </c>
      <c r="L1954" s="3" t="s">
        <v>130</v>
      </c>
      <c r="M1954" s="3" t="s">
        <v>8483</v>
      </c>
      <c r="N1954" s="3" t="s">
        <v>141</v>
      </c>
      <c r="O1954" s="3">
        <v>205</v>
      </c>
    </row>
    <row r="1955" spans="1:15" x14ac:dyDescent="0.25">
      <c r="A1955" s="3" t="s">
        <v>4343</v>
      </c>
      <c r="B1955" s="3" t="s">
        <v>124</v>
      </c>
      <c r="C1955" s="3" t="s">
        <v>11</v>
      </c>
      <c r="D1955" s="3" t="s">
        <v>125</v>
      </c>
      <c r="E1955" s="3" t="s">
        <v>126</v>
      </c>
      <c r="F1955" s="3" t="s">
        <v>127</v>
      </c>
      <c r="G1955" s="3">
        <v>2058151</v>
      </c>
      <c r="H1955" s="3">
        <v>2061270</v>
      </c>
      <c r="I1955" s="3" t="s">
        <v>159</v>
      </c>
      <c r="J1955" s="3">
        <v>3120</v>
      </c>
      <c r="K1955" s="3" t="s">
        <v>129</v>
      </c>
      <c r="L1955" s="3" t="s">
        <v>130</v>
      </c>
      <c r="M1955" s="3" t="s">
        <v>4344</v>
      </c>
      <c r="N1955" s="3" t="s">
        <v>4345</v>
      </c>
      <c r="O1955" s="3">
        <v>1039</v>
      </c>
    </row>
    <row r="1956" spans="1:15" x14ac:dyDescent="0.25">
      <c r="A1956" s="3" t="s">
        <v>4346</v>
      </c>
      <c r="B1956" s="3" t="s">
        <v>124</v>
      </c>
      <c r="C1956" s="3" t="s">
        <v>11</v>
      </c>
      <c r="D1956" s="3" t="s">
        <v>125</v>
      </c>
      <c r="E1956" s="3" t="s">
        <v>126</v>
      </c>
      <c r="F1956" s="3" t="s">
        <v>127</v>
      </c>
      <c r="G1956" s="3">
        <v>2062030</v>
      </c>
      <c r="H1956" s="3">
        <v>2062587</v>
      </c>
      <c r="I1956" s="3" t="s">
        <v>128</v>
      </c>
      <c r="J1956" s="3">
        <v>558</v>
      </c>
      <c r="K1956" s="3" t="s">
        <v>129</v>
      </c>
      <c r="L1956" s="3" t="s">
        <v>130</v>
      </c>
      <c r="M1956" s="3" t="s">
        <v>8484</v>
      </c>
      <c r="N1956" s="3" t="s">
        <v>4347</v>
      </c>
      <c r="O1956" s="3">
        <v>185</v>
      </c>
    </row>
    <row r="1957" spans="1:15" x14ac:dyDescent="0.25">
      <c r="A1957" s="3" t="s">
        <v>4348</v>
      </c>
      <c r="B1957" s="3" t="s">
        <v>124</v>
      </c>
      <c r="C1957" s="3" t="s">
        <v>11</v>
      </c>
      <c r="D1957" s="3" t="s">
        <v>125</v>
      </c>
      <c r="E1957" s="3" t="s">
        <v>126</v>
      </c>
      <c r="F1957" s="3" t="s">
        <v>127</v>
      </c>
      <c r="G1957" s="3">
        <v>2062646</v>
      </c>
      <c r="H1957" s="3">
        <v>2062840</v>
      </c>
      <c r="I1957" s="3" t="s">
        <v>128</v>
      </c>
      <c r="J1957" s="3">
        <v>195</v>
      </c>
      <c r="K1957" s="3" t="s">
        <v>129</v>
      </c>
      <c r="L1957" s="3" t="s">
        <v>130</v>
      </c>
      <c r="M1957" s="3" t="s">
        <v>8485</v>
      </c>
      <c r="N1957" s="3" t="s">
        <v>4349</v>
      </c>
      <c r="O1957" s="3">
        <v>64</v>
      </c>
    </row>
    <row r="1958" spans="1:15" x14ac:dyDescent="0.25">
      <c r="A1958" s="3" t="s">
        <v>4350</v>
      </c>
      <c r="B1958" s="3" t="s">
        <v>124</v>
      </c>
      <c r="C1958" s="3" t="s">
        <v>11</v>
      </c>
      <c r="D1958" s="3" t="s">
        <v>125</v>
      </c>
      <c r="E1958" s="3" t="s">
        <v>126</v>
      </c>
      <c r="F1958" s="3" t="s">
        <v>127</v>
      </c>
      <c r="G1958" s="3">
        <v>2062894</v>
      </c>
      <c r="H1958" s="3">
        <v>2063283</v>
      </c>
      <c r="I1958" s="3" t="s">
        <v>128</v>
      </c>
      <c r="J1958" s="3">
        <v>390</v>
      </c>
      <c r="K1958" s="3" t="s">
        <v>129</v>
      </c>
      <c r="L1958" s="3" t="s">
        <v>130</v>
      </c>
      <c r="M1958" s="3" t="s">
        <v>8486</v>
      </c>
      <c r="N1958" s="3" t="s">
        <v>4351</v>
      </c>
      <c r="O1958" s="3">
        <v>129</v>
      </c>
    </row>
    <row r="1959" spans="1:15" x14ac:dyDescent="0.25">
      <c r="A1959" s="3" t="s">
        <v>4352</v>
      </c>
      <c r="B1959" s="3" t="s">
        <v>124</v>
      </c>
      <c r="C1959" s="3" t="s">
        <v>11</v>
      </c>
      <c r="D1959" s="3" t="s">
        <v>125</v>
      </c>
      <c r="E1959" s="3" t="s">
        <v>126</v>
      </c>
      <c r="F1959" s="3" t="s">
        <v>127</v>
      </c>
      <c r="G1959" s="3">
        <v>2063310</v>
      </c>
      <c r="H1959" s="3">
        <v>2064089</v>
      </c>
      <c r="I1959" s="3" t="s">
        <v>128</v>
      </c>
      <c r="J1959" s="3">
        <v>780</v>
      </c>
      <c r="K1959" s="3" t="s">
        <v>129</v>
      </c>
      <c r="L1959" s="3" t="s">
        <v>130</v>
      </c>
      <c r="M1959" s="3" t="s">
        <v>8487</v>
      </c>
      <c r="N1959" s="3" t="s">
        <v>1034</v>
      </c>
      <c r="O1959" s="3">
        <v>259</v>
      </c>
    </row>
    <row r="1960" spans="1:15" x14ac:dyDescent="0.25">
      <c r="A1960" s="3" t="s">
        <v>4353</v>
      </c>
      <c r="B1960" s="3" t="s">
        <v>124</v>
      </c>
      <c r="C1960" s="3" t="s">
        <v>11</v>
      </c>
      <c r="D1960" s="3" t="s">
        <v>125</v>
      </c>
      <c r="E1960" s="3" t="s">
        <v>126</v>
      </c>
      <c r="F1960" s="3" t="s">
        <v>127</v>
      </c>
      <c r="G1960" s="3">
        <v>2064095</v>
      </c>
      <c r="H1960" s="3">
        <v>2065150</v>
      </c>
      <c r="I1960" s="3" t="s">
        <v>159</v>
      </c>
      <c r="J1960" s="3">
        <v>1056</v>
      </c>
      <c r="K1960" s="3" t="s">
        <v>129</v>
      </c>
      <c r="L1960" s="3" t="s">
        <v>130</v>
      </c>
      <c r="M1960" s="3" t="s">
        <v>4354</v>
      </c>
      <c r="N1960" s="3" t="s">
        <v>141</v>
      </c>
      <c r="O1960" s="3">
        <v>351</v>
      </c>
    </row>
    <row r="1961" spans="1:15" x14ac:dyDescent="0.25">
      <c r="A1961" s="3" t="s">
        <v>4355</v>
      </c>
      <c r="B1961" s="3" t="s">
        <v>124</v>
      </c>
      <c r="C1961" s="3" t="s">
        <v>11</v>
      </c>
      <c r="D1961" s="3" t="s">
        <v>125</v>
      </c>
      <c r="E1961" s="3" t="s">
        <v>126</v>
      </c>
      <c r="F1961" s="3" t="s">
        <v>127</v>
      </c>
      <c r="G1961" s="3">
        <v>2065318</v>
      </c>
      <c r="H1961" s="3">
        <v>2066292</v>
      </c>
      <c r="I1961" s="3" t="s">
        <v>128</v>
      </c>
      <c r="J1961" s="3">
        <v>975</v>
      </c>
      <c r="K1961" s="3" t="s">
        <v>129</v>
      </c>
      <c r="L1961" s="3" t="s">
        <v>130</v>
      </c>
      <c r="M1961" s="3" t="s">
        <v>4356</v>
      </c>
      <c r="N1961" s="3" t="s">
        <v>4357</v>
      </c>
      <c r="O1961" s="3">
        <v>324</v>
      </c>
    </row>
    <row r="1962" spans="1:15" x14ac:dyDescent="0.25">
      <c r="A1962" s="3" t="s">
        <v>4358</v>
      </c>
      <c r="B1962" s="3" t="s">
        <v>124</v>
      </c>
      <c r="C1962" s="3" t="s">
        <v>11</v>
      </c>
      <c r="D1962" s="3" t="s">
        <v>125</v>
      </c>
      <c r="E1962" s="3" t="s">
        <v>126</v>
      </c>
      <c r="F1962" s="3" t="s">
        <v>127</v>
      </c>
      <c r="G1962" s="3">
        <v>2066302</v>
      </c>
      <c r="H1962" s="3">
        <v>2067105</v>
      </c>
      <c r="I1962" s="3" t="s">
        <v>128</v>
      </c>
      <c r="J1962" s="3">
        <v>804</v>
      </c>
      <c r="K1962" s="3" t="s">
        <v>129</v>
      </c>
      <c r="L1962" s="3" t="s">
        <v>130</v>
      </c>
      <c r="M1962" s="3" t="s">
        <v>8369</v>
      </c>
      <c r="N1962" s="3" t="s">
        <v>141</v>
      </c>
      <c r="O1962" s="3">
        <v>267</v>
      </c>
    </row>
    <row r="1963" spans="1:15" x14ac:dyDescent="0.25">
      <c r="A1963" s="3" t="s">
        <v>4359</v>
      </c>
      <c r="B1963" s="3" t="s">
        <v>124</v>
      </c>
      <c r="C1963" s="3" t="s">
        <v>11</v>
      </c>
      <c r="D1963" s="3" t="s">
        <v>125</v>
      </c>
      <c r="E1963" s="3" t="s">
        <v>126</v>
      </c>
      <c r="F1963" s="3" t="s">
        <v>127</v>
      </c>
      <c r="G1963" s="3">
        <v>2067298</v>
      </c>
      <c r="H1963" s="3">
        <v>2068350</v>
      </c>
      <c r="I1963" s="3" t="s">
        <v>128</v>
      </c>
      <c r="J1963" s="3">
        <v>1053</v>
      </c>
      <c r="K1963" s="3" t="s">
        <v>129</v>
      </c>
      <c r="L1963" s="3" t="s">
        <v>130</v>
      </c>
      <c r="M1963" s="3" t="s">
        <v>4360</v>
      </c>
      <c r="N1963" s="3" t="s">
        <v>4361</v>
      </c>
      <c r="O1963" s="3">
        <v>350</v>
      </c>
    </row>
    <row r="1964" spans="1:15" x14ac:dyDescent="0.25">
      <c r="A1964" s="3" t="s">
        <v>4362</v>
      </c>
      <c r="B1964" s="3" t="s">
        <v>124</v>
      </c>
      <c r="C1964" s="3" t="s">
        <v>11</v>
      </c>
      <c r="D1964" s="3" t="s">
        <v>125</v>
      </c>
      <c r="E1964" s="3" t="s">
        <v>126</v>
      </c>
      <c r="F1964" s="3" t="s">
        <v>127</v>
      </c>
      <c r="G1964" s="3">
        <v>2068350</v>
      </c>
      <c r="H1964" s="3">
        <v>2070869</v>
      </c>
      <c r="I1964" s="3" t="s">
        <v>128</v>
      </c>
      <c r="J1964" s="3">
        <v>2520</v>
      </c>
      <c r="K1964" s="3" t="s">
        <v>129</v>
      </c>
      <c r="L1964" s="3" t="s">
        <v>130</v>
      </c>
      <c r="M1964" s="3" t="s">
        <v>4363</v>
      </c>
      <c r="N1964" s="3" t="s">
        <v>4364</v>
      </c>
      <c r="O1964" s="3">
        <v>839</v>
      </c>
    </row>
    <row r="1965" spans="1:15" x14ac:dyDescent="0.25">
      <c r="A1965" s="3" t="s">
        <v>4365</v>
      </c>
      <c r="B1965" s="3" t="s">
        <v>124</v>
      </c>
      <c r="C1965" s="3" t="s">
        <v>11</v>
      </c>
      <c r="D1965" s="3" t="s">
        <v>125</v>
      </c>
      <c r="E1965" s="3" t="s">
        <v>126</v>
      </c>
      <c r="F1965" s="3" t="s">
        <v>127</v>
      </c>
      <c r="G1965" s="3">
        <v>2071053</v>
      </c>
      <c r="H1965" s="3">
        <v>2072027</v>
      </c>
      <c r="I1965" s="3" t="s">
        <v>128</v>
      </c>
      <c r="J1965" s="3">
        <v>975</v>
      </c>
      <c r="K1965" s="3" t="s">
        <v>129</v>
      </c>
      <c r="L1965" s="3" t="s">
        <v>130</v>
      </c>
      <c r="M1965" s="3" t="s">
        <v>4366</v>
      </c>
      <c r="N1965" s="3" t="s">
        <v>141</v>
      </c>
      <c r="O1965" s="3">
        <v>324</v>
      </c>
    </row>
    <row r="1966" spans="1:15" x14ac:dyDescent="0.25">
      <c r="A1966" s="3" t="s">
        <v>4367</v>
      </c>
      <c r="B1966" s="3" t="s">
        <v>124</v>
      </c>
      <c r="C1966" s="3" t="s">
        <v>11</v>
      </c>
      <c r="D1966" s="3" t="s">
        <v>125</v>
      </c>
      <c r="E1966" s="3" t="s">
        <v>126</v>
      </c>
      <c r="F1966" s="3" t="s">
        <v>127</v>
      </c>
      <c r="G1966" s="3">
        <v>2072153</v>
      </c>
      <c r="H1966" s="3">
        <v>2073196</v>
      </c>
      <c r="I1966" s="3" t="s">
        <v>128</v>
      </c>
      <c r="J1966" s="3">
        <v>1044</v>
      </c>
      <c r="K1966" s="3" t="s">
        <v>129</v>
      </c>
      <c r="L1966" s="3" t="s">
        <v>130</v>
      </c>
      <c r="M1966" s="3" t="s">
        <v>4368</v>
      </c>
      <c r="N1966" s="3" t="s">
        <v>4369</v>
      </c>
      <c r="O1966" s="3">
        <v>347</v>
      </c>
    </row>
    <row r="1967" spans="1:15" x14ac:dyDescent="0.25">
      <c r="A1967" s="3" t="s">
        <v>4370</v>
      </c>
      <c r="B1967" s="3" t="s">
        <v>124</v>
      </c>
      <c r="C1967" s="3" t="s">
        <v>11</v>
      </c>
      <c r="D1967" s="3" t="s">
        <v>125</v>
      </c>
      <c r="E1967" s="3" t="s">
        <v>126</v>
      </c>
      <c r="F1967" s="3" t="s">
        <v>127</v>
      </c>
      <c r="G1967" s="3">
        <v>2073193</v>
      </c>
      <c r="H1967" s="3">
        <v>2074407</v>
      </c>
      <c r="I1967" s="3" t="s">
        <v>128</v>
      </c>
      <c r="J1967" s="3">
        <v>1215</v>
      </c>
      <c r="K1967" s="3" t="s">
        <v>129</v>
      </c>
      <c r="L1967" s="3" t="s">
        <v>130</v>
      </c>
      <c r="M1967" s="3" t="s">
        <v>4371</v>
      </c>
      <c r="N1967" s="3" t="s">
        <v>3395</v>
      </c>
      <c r="O1967" s="3">
        <v>404</v>
      </c>
    </row>
    <row r="1968" spans="1:15" x14ac:dyDescent="0.25">
      <c r="A1968" s="3" t="s">
        <v>4372</v>
      </c>
      <c r="B1968" s="3" t="s">
        <v>124</v>
      </c>
      <c r="C1968" s="3" t="s">
        <v>11</v>
      </c>
      <c r="D1968" s="3" t="s">
        <v>125</v>
      </c>
      <c r="E1968" s="3" t="s">
        <v>126</v>
      </c>
      <c r="F1968" s="3" t="s">
        <v>127</v>
      </c>
      <c r="G1968" s="3">
        <v>2074404</v>
      </c>
      <c r="H1968" s="3">
        <v>2075333</v>
      </c>
      <c r="I1968" s="3" t="s">
        <v>128</v>
      </c>
      <c r="J1968" s="3">
        <v>930</v>
      </c>
      <c r="K1968" s="3" t="s">
        <v>129</v>
      </c>
      <c r="L1968" s="3" t="s">
        <v>130</v>
      </c>
      <c r="M1968" s="3" t="s">
        <v>4373</v>
      </c>
      <c r="N1968" s="3" t="s">
        <v>4374</v>
      </c>
      <c r="O1968" s="3">
        <v>309</v>
      </c>
    </row>
    <row r="1969" spans="1:15" x14ac:dyDescent="0.25">
      <c r="A1969" s="3" t="s">
        <v>4375</v>
      </c>
      <c r="B1969" s="3" t="s">
        <v>124</v>
      </c>
      <c r="C1969" s="3" t="s">
        <v>11</v>
      </c>
      <c r="D1969" s="3" t="s">
        <v>125</v>
      </c>
      <c r="E1969" s="3" t="s">
        <v>126</v>
      </c>
      <c r="F1969" s="3" t="s">
        <v>127</v>
      </c>
      <c r="G1969" s="3">
        <v>2075339</v>
      </c>
      <c r="H1969" s="3">
        <v>2076541</v>
      </c>
      <c r="I1969" s="3" t="s">
        <v>128</v>
      </c>
      <c r="J1969" s="3">
        <v>1203</v>
      </c>
      <c r="K1969" s="3" t="s">
        <v>129</v>
      </c>
      <c r="L1969" s="3" t="s">
        <v>130</v>
      </c>
      <c r="M1969" s="3" t="s">
        <v>8438</v>
      </c>
      <c r="N1969" s="3" t="s">
        <v>4376</v>
      </c>
      <c r="O1969" s="3">
        <v>400</v>
      </c>
    </row>
    <row r="1970" spans="1:15" x14ac:dyDescent="0.25">
      <c r="A1970" s="3" t="s">
        <v>4377</v>
      </c>
      <c r="B1970" s="3" t="s">
        <v>124</v>
      </c>
      <c r="C1970" s="3" t="s">
        <v>11</v>
      </c>
      <c r="D1970" s="3" t="s">
        <v>125</v>
      </c>
      <c r="E1970" s="3" t="s">
        <v>126</v>
      </c>
      <c r="F1970" s="3" t="s">
        <v>127</v>
      </c>
      <c r="G1970" s="3">
        <v>2076589</v>
      </c>
      <c r="H1970" s="3">
        <v>2077524</v>
      </c>
      <c r="I1970" s="3" t="s">
        <v>128</v>
      </c>
      <c r="J1970" s="3">
        <v>936</v>
      </c>
      <c r="K1970" s="3" t="s">
        <v>129</v>
      </c>
      <c r="L1970" s="3" t="s">
        <v>130</v>
      </c>
      <c r="M1970" s="3" t="s">
        <v>4378</v>
      </c>
      <c r="N1970" s="3" t="s">
        <v>4379</v>
      </c>
      <c r="O1970" s="3">
        <v>311</v>
      </c>
    </row>
    <row r="1971" spans="1:15" x14ac:dyDescent="0.25">
      <c r="A1971" s="3" t="s">
        <v>4380</v>
      </c>
      <c r="B1971" s="3" t="s">
        <v>124</v>
      </c>
      <c r="C1971" s="3" t="s">
        <v>11</v>
      </c>
      <c r="D1971" s="3" t="s">
        <v>125</v>
      </c>
      <c r="E1971" s="3" t="s">
        <v>126</v>
      </c>
      <c r="F1971" s="3" t="s">
        <v>127</v>
      </c>
      <c r="G1971" s="3">
        <v>2077517</v>
      </c>
      <c r="H1971" s="3">
        <v>2078023</v>
      </c>
      <c r="I1971" s="3" t="s">
        <v>128</v>
      </c>
      <c r="J1971" s="3">
        <v>507</v>
      </c>
      <c r="K1971" s="3" t="s">
        <v>129</v>
      </c>
      <c r="L1971" s="3" t="s">
        <v>130</v>
      </c>
      <c r="M1971" s="3" t="s">
        <v>4381</v>
      </c>
      <c r="N1971" s="3" t="s">
        <v>4382</v>
      </c>
      <c r="O1971" s="3">
        <v>168</v>
      </c>
    </row>
    <row r="1972" spans="1:15" x14ac:dyDescent="0.25">
      <c r="A1972" s="3" t="s">
        <v>4383</v>
      </c>
      <c r="B1972" s="3" t="s">
        <v>124</v>
      </c>
      <c r="C1972" s="3" t="s">
        <v>11</v>
      </c>
      <c r="D1972" s="3" t="s">
        <v>125</v>
      </c>
      <c r="E1972" s="3" t="s">
        <v>126</v>
      </c>
      <c r="F1972" s="3" t="s">
        <v>127</v>
      </c>
      <c r="G1972" s="3">
        <v>2078040</v>
      </c>
      <c r="H1972" s="3">
        <v>2079236</v>
      </c>
      <c r="I1972" s="3" t="s">
        <v>128</v>
      </c>
      <c r="J1972" s="3">
        <v>1197</v>
      </c>
      <c r="K1972" s="3" t="s">
        <v>129</v>
      </c>
      <c r="L1972" s="3" t="s">
        <v>130</v>
      </c>
      <c r="M1972" s="3" t="s">
        <v>8488</v>
      </c>
      <c r="N1972" s="3" t="s">
        <v>4384</v>
      </c>
      <c r="O1972" s="3">
        <v>398</v>
      </c>
    </row>
    <row r="1973" spans="1:15" x14ac:dyDescent="0.25">
      <c r="A1973" s="3" t="s">
        <v>4385</v>
      </c>
      <c r="B1973" s="3" t="s">
        <v>124</v>
      </c>
      <c r="C1973" s="3" t="s">
        <v>11</v>
      </c>
      <c r="D1973" s="3" t="s">
        <v>125</v>
      </c>
      <c r="E1973" s="3" t="s">
        <v>126</v>
      </c>
      <c r="F1973" s="3" t="s">
        <v>127</v>
      </c>
      <c r="G1973" s="3">
        <v>2079307</v>
      </c>
      <c r="H1973" s="3">
        <v>2080704</v>
      </c>
      <c r="I1973" s="3" t="s">
        <v>128</v>
      </c>
      <c r="J1973" s="3">
        <v>1398</v>
      </c>
      <c r="K1973" s="3" t="s">
        <v>129</v>
      </c>
      <c r="L1973" s="3" t="s">
        <v>130</v>
      </c>
      <c r="M1973" s="3" t="s">
        <v>4386</v>
      </c>
      <c r="N1973" s="3" t="s">
        <v>4387</v>
      </c>
      <c r="O1973" s="3">
        <v>465</v>
      </c>
    </row>
    <row r="1974" spans="1:15" x14ac:dyDescent="0.25">
      <c r="A1974" s="3" t="s">
        <v>4388</v>
      </c>
      <c r="B1974" s="3" t="s">
        <v>124</v>
      </c>
      <c r="C1974" s="3" t="s">
        <v>11</v>
      </c>
      <c r="D1974" s="3" t="s">
        <v>125</v>
      </c>
      <c r="E1974" s="3" t="s">
        <v>126</v>
      </c>
      <c r="F1974" s="3" t="s">
        <v>127</v>
      </c>
      <c r="G1974" s="3">
        <v>2080828</v>
      </c>
      <c r="H1974" s="3">
        <v>2081889</v>
      </c>
      <c r="I1974" s="3" t="s">
        <v>128</v>
      </c>
      <c r="J1974" s="3">
        <v>1062</v>
      </c>
      <c r="K1974" s="3" t="s">
        <v>129</v>
      </c>
      <c r="L1974" s="3" t="s">
        <v>130</v>
      </c>
      <c r="M1974" s="3" t="s">
        <v>4389</v>
      </c>
      <c r="N1974" s="3" t="s">
        <v>4131</v>
      </c>
      <c r="O1974" s="3">
        <v>353</v>
      </c>
    </row>
    <row r="1975" spans="1:15" x14ac:dyDescent="0.25">
      <c r="A1975" s="3" t="s">
        <v>4390</v>
      </c>
      <c r="B1975" s="3" t="s">
        <v>124</v>
      </c>
      <c r="C1975" s="3" t="s">
        <v>11</v>
      </c>
      <c r="D1975" s="3" t="s">
        <v>125</v>
      </c>
      <c r="E1975" s="3" t="s">
        <v>126</v>
      </c>
      <c r="F1975" s="3" t="s">
        <v>127</v>
      </c>
      <c r="G1975" s="3">
        <v>2082230</v>
      </c>
      <c r="H1975" s="3">
        <v>2088238</v>
      </c>
      <c r="I1975" s="3" t="s">
        <v>128</v>
      </c>
      <c r="J1975" s="3">
        <v>6009</v>
      </c>
      <c r="K1975" s="3" t="s">
        <v>129</v>
      </c>
      <c r="L1975" s="3" t="s">
        <v>130</v>
      </c>
      <c r="M1975" s="3" t="s">
        <v>4391</v>
      </c>
      <c r="N1975" s="3" t="s">
        <v>4131</v>
      </c>
      <c r="O1975" s="3">
        <v>2002</v>
      </c>
    </row>
    <row r="1976" spans="1:15" x14ac:dyDescent="0.25">
      <c r="A1976" s="3" t="s">
        <v>4392</v>
      </c>
      <c r="B1976" s="3" t="s">
        <v>124</v>
      </c>
      <c r="C1976" s="3" t="s">
        <v>11</v>
      </c>
      <c r="D1976" s="3" t="s">
        <v>125</v>
      </c>
      <c r="E1976" s="3" t="s">
        <v>126</v>
      </c>
      <c r="F1976" s="3" t="s">
        <v>127</v>
      </c>
      <c r="G1976" s="3">
        <v>2088259</v>
      </c>
      <c r="H1976" s="3">
        <v>2094648</v>
      </c>
      <c r="I1976" s="3" t="s">
        <v>128</v>
      </c>
      <c r="J1976" s="3">
        <v>6390</v>
      </c>
      <c r="K1976" s="3" t="s">
        <v>129</v>
      </c>
      <c r="L1976" s="3" t="s">
        <v>130</v>
      </c>
      <c r="M1976" s="3" t="s">
        <v>4393</v>
      </c>
      <c r="N1976" s="3" t="s">
        <v>4131</v>
      </c>
      <c r="O1976" s="3">
        <v>2129</v>
      </c>
    </row>
    <row r="1977" spans="1:15" x14ac:dyDescent="0.25">
      <c r="A1977" s="3" t="s">
        <v>4394</v>
      </c>
      <c r="B1977" s="3" t="s">
        <v>124</v>
      </c>
      <c r="C1977" s="3" t="s">
        <v>11</v>
      </c>
      <c r="D1977" s="3" t="s">
        <v>125</v>
      </c>
      <c r="E1977" s="3" t="s">
        <v>126</v>
      </c>
      <c r="F1977" s="3" t="s">
        <v>127</v>
      </c>
      <c r="G1977" s="3">
        <v>2094824</v>
      </c>
      <c r="H1977" s="3">
        <v>2095891</v>
      </c>
      <c r="I1977" s="3" t="s">
        <v>128</v>
      </c>
      <c r="J1977" s="3">
        <v>1068</v>
      </c>
      <c r="K1977" s="3" t="s">
        <v>129</v>
      </c>
      <c r="L1977" s="3" t="s">
        <v>130</v>
      </c>
      <c r="M1977" s="3" t="s">
        <v>4395</v>
      </c>
      <c r="N1977" s="3" t="s">
        <v>4131</v>
      </c>
      <c r="O1977" s="3">
        <v>355</v>
      </c>
    </row>
    <row r="1978" spans="1:15" x14ac:dyDescent="0.25">
      <c r="A1978" s="3" t="s">
        <v>4396</v>
      </c>
      <c r="B1978" s="3" t="s">
        <v>124</v>
      </c>
      <c r="C1978" s="3" t="s">
        <v>11</v>
      </c>
      <c r="D1978" s="3" t="s">
        <v>125</v>
      </c>
      <c r="E1978" s="3" t="s">
        <v>126</v>
      </c>
      <c r="F1978" s="3" t="s">
        <v>127</v>
      </c>
      <c r="G1978" s="3">
        <v>2095905</v>
      </c>
      <c r="H1978" s="3">
        <v>2097674</v>
      </c>
      <c r="I1978" s="3" t="s">
        <v>159</v>
      </c>
      <c r="J1978" s="3">
        <v>1770</v>
      </c>
      <c r="K1978" s="3" t="s">
        <v>129</v>
      </c>
      <c r="L1978" s="3" t="s">
        <v>130</v>
      </c>
      <c r="M1978" s="3" t="s">
        <v>4397</v>
      </c>
      <c r="N1978" s="3" t="s">
        <v>1208</v>
      </c>
      <c r="O1978" s="3">
        <v>589</v>
      </c>
    </row>
    <row r="1979" spans="1:15" x14ac:dyDescent="0.25">
      <c r="A1979" s="3" t="s">
        <v>4398</v>
      </c>
      <c r="B1979" s="3" t="s">
        <v>124</v>
      </c>
      <c r="C1979" s="3" t="s">
        <v>11</v>
      </c>
      <c r="D1979" s="3" t="s">
        <v>125</v>
      </c>
      <c r="E1979" s="3" t="s">
        <v>126</v>
      </c>
      <c r="F1979" s="3" t="s">
        <v>127</v>
      </c>
      <c r="G1979" s="3">
        <v>2098031</v>
      </c>
      <c r="H1979" s="3">
        <v>2098915</v>
      </c>
      <c r="I1979" s="3" t="s">
        <v>128</v>
      </c>
      <c r="J1979" s="3">
        <v>885</v>
      </c>
      <c r="K1979" s="3" t="s">
        <v>129</v>
      </c>
      <c r="L1979" s="3" t="s">
        <v>130</v>
      </c>
      <c r="M1979" s="3" t="s">
        <v>4399</v>
      </c>
      <c r="N1979" s="3" t="s">
        <v>725</v>
      </c>
      <c r="O1979" s="3">
        <v>294</v>
      </c>
    </row>
    <row r="1980" spans="1:15" x14ac:dyDescent="0.25">
      <c r="A1980" s="3" t="s">
        <v>4400</v>
      </c>
      <c r="B1980" s="3" t="s">
        <v>124</v>
      </c>
      <c r="C1980" s="3" t="s">
        <v>11</v>
      </c>
      <c r="D1980" s="3" t="s">
        <v>125</v>
      </c>
      <c r="E1980" s="3" t="s">
        <v>126</v>
      </c>
      <c r="F1980" s="3" t="s">
        <v>127</v>
      </c>
      <c r="G1980" s="3">
        <v>2098961</v>
      </c>
      <c r="H1980" s="3">
        <v>2099179</v>
      </c>
      <c r="I1980" s="3" t="s">
        <v>128</v>
      </c>
      <c r="J1980" s="3">
        <v>219</v>
      </c>
      <c r="K1980" s="3" t="s">
        <v>129</v>
      </c>
      <c r="L1980" s="3" t="s">
        <v>130</v>
      </c>
      <c r="M1980" s="3" t="s">
        <v>4401</v>
      </c>
      <c r="N1980" s="3" t="s">
        <v>141</v>
      </c>
      <c r="O1980" s="3">
        <v>72</v>
      </c>
    </row>
    <row r="1981" spans="1:15" x14ac:dyDescent="0.25">
      <c r="A1981" s="3" t="s">
        <v>4402</v>
      </c>
      <c r="B1981" s="3" t="s">
        <v>124</v>
      </c>
      <c r="C1981" s="3" t="s">
        <v>11</v>
      </c>
      <c r="D1981" s="3" t="s">
        <v>125</v>
      </c>
      <c r="E1981" s="3" t="s">
        <v>126</v>
      </c>
      <c r="F1981" s="3" t="s">
        <v>127</v>
      </c>
      <c r="G1981" s="3">
        <v>2099190</v>
      </c>
      <c r="H1981" s="3">
        <v>2100125</v>
      </c>
      <c r="I1981" s="3" t="s">
        <v>128</v>
      </c>
      <c r="J1981" s="3">
        <v>936</v>
      </c>
      <c r="K1981" s="3" t="s">
        <v>129</v>
      </c>
      <c r="L1981" s="3" t="s">
        <v>130</v>
      </c>
      <c r="M1981" s="3" t="s">
        <v>4403</v>
      </c>
      <c r="N1981" s="3" t="s">
        <v>413</v>
      </c>
      <c r="O1981" s="3">
        <v>311</v>
      </c>
    </row>
    <row r="1982" spans="1:15" x14ac:dyDescent="0.25">
      <c r="A1982" s="3" t="s">
        <v>4404</v>
      </c>
      <c r="B1982" s="3" t="s">
        <v>124</v>
      </c>
      <c r="C1982" s="3" t="s">
        <v>11</v>
      </c>
      <c r="D1982" s="3" t="s">
        <v>125</v>
      </c>
      <c r="E1982" s="3" t="s">
        <v>126</v>
      </c>
      <c r="F1982" s="3" t="s">
        <v>127</v>
      </c>
      <c r="G1982" s="3">
        <v>2100158</v>
      </c>
      <c r="H1982" s="3">
        <v>2103412</v>
      </c>
      <c r="I1982" s="3" t="s">
        <v>128</v>
      </c>
      <c r="J1982" s="3">
        <v>3255</v>
      </c>
      <c r="K1982" s="3" t="s">
        <v>129</v>
      </c>
      <c r="L1982" s="3" t="s">
        <v>130</v>
      </c>
      <c r="M1982" s="3" t="s">
        <v>8362</v>
      </c>
      <c r="N1982" s="3" t="s">
        <v>2588</v>
      </c>
      <c r="O1982" s="3">
        <v>1084</v>
      </c>
    </row>
    <row r="1983" spans="1:15" x14ac:dyDescent="0.25">
      <c r="A1983" s="3" t="s">
        <v>4405</v>
      </c>
      <c r="B1983" s="3" t="s">
        <v>124</v>
      </c>
      <c r="C1983" s="3" t="s">
        <v>11</v>
      </c>
      <c r="D1983" s="3" t="s">
        <v>125</v>
      </c>
      <c r="E1983" s="3" t="s">
        <v>126</v>
      </c>
      <c r="F1983" s="3" t="s">
        <v>127</v>
      </c>
      <c r="G1983" s="3">
        <v>2103594</v>
      </c>
      <c r="H1983" s="3">
        <v>2103860</v>
      </c>
      <c r="I1983" s="3" t="s">
        <v>128</v>
      </c>
      <c r="J1983" s="3">
        <v>267</v>
      </c>
      <c r="K1983" s="3" t="s">
        <v>129</v>
      </c>
      <c r="L1983" s="3" t="s">
        <v>130</v>
      </c>
      <c r="M1983" s="3" t="s">
        <v>4406</v>
      </c>
      <c r="N1983" s="3" t="s">
        <v>141</v>
      </c>
      <c r="O1983" s="3">
        <v>88</v>
      </c>
    </row>
    <row r="1984" spans="1:15" x14ac:dyDescent="0.25">
      <c r="A1984" s="3" t="s">
        <v>4407</v>
      </c>
      <c r="B1984" s="3" t="s">
        <v>124</v>
      </c>
      <c r="C1984" s="3" t="s">
        <v>11</v>
      </c>
      <c r="D1984" s="3" t="s">
        <v>125</v>
      </c>
      <c r="E1984" s="3" t="s">
        <v>126</v>
      </c>
      <c r="F1984" s="3" t="s">
        <v>127</v>
      </c>
      <c r="G1984" s="3">
        <v>2104403</v>
      </c>
      <c r="H1984" s="3">
        <v>2107645</v>
      </c>
      <c r="I1984" s="3" t="s">
        <v>128</v>
      </c>
      <c r="J1984" s="3">
        <v>3243</v>
      </c>
      <c r="K1984" s="3" t="s">
        <v>129</v>
      </c>
      <c r="L1984" s="3" t="s">
        <v>130</v>
      </c>
      <c r="M1984" s="3" t="s">
        <v>8489</v>
      </c>
      <c r="N1984" s="3" t="s">
        <v>225</v>
      </c>
      <c r="O1984" s="3">
        <v>1080</v>
      </c>
    </row>
    <row r="1985" spans="1:16" x14ac:dyDescent="0.25">
      <c r="A1985" s="3" t="s">
        <v>4408</v>
      </c>
      <c r="B1985" s="3" t="s">
        <v>124</v>
      </c>
      <c r="C1985" s="3" t="s">
        <v>11</v>
      </c>
      <c r="D1985" s="3" t="s">
        <v>125</v>
      </c>
      <c r="E1985" s="3" t="s">
        <v>126</v>
      </c>
      <c r="F1985" s="3" t="s">
        <v>127</v>
      </c>
      <c r="G1985" s="3">
        <v>2107768</v>
      </c>
      <c r="H1985" s="3">
        <v>2110776</v>
      </c>
      <c r="I1985" s="3" t="s">
        <v>128</v>
      </c>
      <c r="J1985" s="3">
        <v>3009</v>
      </c>
      <c r="K1985" s="3" t="s">
        <v>129</v>
      </c>
      <c r="L1985" s="3" t="s">
        <v>130</v>
      </c>
      <c r="M1985" s="3" t="s">
        <v>8490</v>
      </c>
      <c r="N1985" s="3" t="s">
        <v>452</v>
      </c>
      <c r="O1985" s="3">
        <v>1002</v>
      </c>
    </row>
    <row r="1986" spans="1:16" x14ac:dyDescent="0.25">
      <c r="A1986" s="3" t="s">
        <v>4409</v>
      </c>
      <c r="B1986" s="3" t="s">
        <v>124</v>
      </c>
      <c r="C1986" s="3" t="s">
        <v>11</v>
      </c>
      <c r="D1986" s="3" t="s">
        <v>125</v>
      </c>
      <c r="E1986" s="3" t="s">
        <v>126</v>
      </c>
      <c r="F1986" s="3" t="s">
        <v>127</v>
      </c>
      <c r="G1986" s="3">
        <v>2110769</v>
      </c>
      <c r="H1986" s="3">
        <v>2111002</v>
      </c>
      <c r="I1986" s="3" t="s">
        <v>128</v>
      </c>
      <c r="J1986" s="3">
        <v>234</v>
      </c>
      <c r="K1986" s="3" t="s">
        <v>129</v>
      </c>
      <c r="L1986" s="3" t="s">
        <v>130</v>
      </c>
      <c r="M1986" s="3" t="s">
        <v>4410</v>
      </c>
      <c r="N1986" s="3" t="s">
        <v>141</v>
      </c>
      <c r="O1986" s="3">
        <v>77</v>
      </c>
    </row>
    <row r="1987" spans="1:16" x14ac:dyDescent="0.25">
      <c r="A1987" s="3" t="s">
        <v>4411</v>
      </c>
      <c r="B1987" s="3" t="s">
        <v>124</v>
      </c>
      <c r="C1987" s="3" t="s">
        <v>11</v>
      </c>
      <c r="D1987" s="3" t="s">
        <v>125</v>
      </c>
      <c r="E1987" s="3" t="s">
        <v>126</v>
      </c>
      <c r="F1987" s="3" t="s">
        <v>127</v>
      </c>
      <c r="G1987" s="3">
        <v>2110968</v>
      </c>
      <c r="H1987" s="3">
        <v>2111588</v>
      </c>
      <c r="I1987" s="3" t="s">
        <v>159</v>
      </c>
      <c r="J1987" s="3">
        <v>621</v>
      </c>
      <c r="K1987" s="3" t="s">
        <v>129</v>
      </c>
      <c r="L1987" s="3" t="s">
        <v>130</v>
      </c>
      <c r="M1987" s="3" t="s">
        <v>4412</v>
      </c>
      <c r="N1987" s="3" t="s">
        <v>355</v>
      </c>
      <c r="O1987" s="3">
        <v>206</v>
      </c>
    </row>
    <row r="1988" spans="1:16" x14ac:dyDescent="0.25">
      <c r="A1988" s="3" t="s">
        <v>4413</v>
      </c>
      <c r="B1988" s="3" t="s">
        <v>124</v>
      </c>
      <c r="C1988" s="3" t="s">
        <v>11</v>
      </c>
      <c r="D1988" s="3" t="s">
        <v>125</v>
      </c>
      <c r="E1988" s="3" t="s">
        <v>126</v>
      </c>
      <c r="F1988" s="3" t="s">
        <v>127</v>
      </c>
      <c r="G1988" s="3">
        <v>2111593</v>
      </c>
      <c r="H1988" s="3">
        <v>2112273</v>
      </c>
      <c r="I1988" s="3" t="s">
        <v>159</v>
      </c>
      <c r="J1988" s="3">
        <v>681</v>
      </c>
      <c r="K1988" s="3" t="s">
        <v>129</v>
      </c>
      <c r="L1988" s="3" t="s">
        <v>130</v>
      </c>
      <c r="M1988" s="3" t="s">
        <v>4414</v>
      </c>
      <c r="N1988" s="3" t="s">
        <v>4415</v>
      </c>
      <c r="O1988" s="3">
        <v>226</v>
      </c>
    </row>
    <row r="1989" spans="1:16" x14ac:dyDescent="0.25">
      <c r="A1989" s="3" t="s">
        <v>4416</v>
      </c>
      <c r="B1989" s="3" t="s">
        <v>124</v>
      </c>
      <c r="C1989" s="3" t="s">
        <v>11</v>
      </c>
      <c r="D1989" s="3" t="s">
        <v>125</v>
      </c>
      <c r="E1989" s="3" t="s">
        <v>126</v>
      </c>
      <c r="F1989" s="3" t="s">
        <v>127</v>
      </c>
      <c r="G1989" s="3">
        <v>2112348</v>
      </c>
      <c r="H1989" s="3">
        <v>2113121</v>
      </c>
      <c r="I1989" s="3" t="s">
        <v>159</v>
      </c>
      <c r="J1989" s="3">
        <v>774</v>
      </c>
      <c r="K1989" s="3" t="s">
        <v>129</v>
      </c>
      <c r="L1989" s="3" t="s">
        <v>130</v>
      </c>
      <c r="M1989" s="3" t="s">
        <v>4417</v>
      </c>
      <c r="N1989" s="3" t="s">
        <v>4418</v>
      </c>
      <c r="O1989" s="3">
        <v>257</v>
      </c>
    </row>
    <row r="1990" spans="1:16" x14ac:dyDescent="0.25">
      <c r="A1990" s="3" t="s">
        <v>4419</v>
      </c>
      <c r="B1990" s="3" t="s">
        <v>124</v>
      </c>
      <c r="C1990" s="3" t="s">
        <v>11</v>
      </c>
      <c r="D1990" s="3" t="s">
        <v>125</v>
      </c>
      <c r="E1990" s="3" t="s">
        <v>126</v>
      </c>
      <c r="F1990" s="3" t="s">
        <v>127</v>
      </c>
      <c r="G1990" s="3">
        <v>2113164</v>
      </c>
      <c r="H1990" s="3">
        <v>2113373</v>
      </c>
      <c r="I1990" s="3" t="s">
        <v>128</v>
      </c>
      <c r="J1990" s="3">
        <v>210</v>
      </c>
      <c r="K1990" s="3" t="s">
        <v>129</v>
      </c>
      <c r="L1990" s="3" t="s">
        <v>130</v>
      </c>
      <c r="M1990" s="3" t="s">
        <v>4420</v>
      </c>
      <c r="N1990" s="3" t="s">
        <v>141</v>
      </c>
      <c r="O1990" s="3">
        <v>69</v>
      </c>
    </row>
    <row r="1991" spans="1:16" x14ac:dyDescent="0.25">
      <c r="A1991" s="3" t="s">
        <v>4421</v>
      </c>
      <c r="B1991" s="3" t="s">
        <v>124</v>
      </c>
      <c r="C1991" s="3" t="s">
        <v>11</v>
      </c>
      <c r="D1991" s="3" t="s">
        <v>125</v>
      </c>
      <c r="E1991" s="3" t="s">
        <v>126</v>
      </c>
      <c r="F1991" s="3" t="s">
        <v>127</v>
      </c>
      <c r="G1991" s="3">
        <v>2113370</v>
      </c>
      <c r="H1991" s="3">
        <v>2113981</v>
      </c>
      <c r="I1991" s="3" t="s">
        <v>128</v>
      </c>
      <c r="J1991" s="3">
        <v>612</v>
      </c>
      <c r="K1991" s="3" t="s">
        <v>129</v>
      </c>
      <c r="L1991" s="3" t="s">
        <v>130</v>
      </c>
      <c r="M1991" s="3" t="s">
        <v>4422</v>
      </c>
      <c r="N1991" s="3" t="s">
        <v>553</v>
      </c>
      <c r="O1991" s="3">
        <v>203</v>
      </c>
    </row>
    <row r="1992" spans="1:16" x14ac:dyDescent="0.25">
      <c r="A1992" s="3" t="s">
        <v>4423</v>
      </c>
      <c r="B1992" s="3" t="s">
        <v>124</v>
      </c>
      <c r="C1992" s="3" t="s">
        <v>11</v>
      </c>
      <c r="D1992" s="3" t="s">
        <v>125</v>
      </c>
      <c r="E1992" s="3" t="s">
        <v>126</v>
      </c>
      <c r="F1992" s="3" t="s">
        <v>127</v>
      </c>
      <c r="G1992" s="3">
        <v>2113992</v>
      </c>
      <c r="H1992" s="3">
        <v>2115272</v>
      </c>
      <c r="I1992" s="3" t="s">
        <v>128</v>
      </c>
      <c r="J1992" s="3">
        <v>1281</v>
      </c>
      <c r="K1992" s="3" t="s">
        <v>129</v>
      </c>
      <c r="L1992" s="3" t="s">
        <v>130</v>
      </c>
      <c r="M1992" s="3" t="s">
        <v>4424</v>
      </c>
      <c r="N1992" s="3" t="s">
        <v>4425</v>
      </c>
      <c r="O1992" s="3">
        <v>426</v>
      </c>
    </row>
    <row r="1993" spans="1:16" x14ac:dyDescent="0.25">
      <c r="A1993" s="3" t="s">
        <v>4426</v>
      </c>
      <c r="B1993" s="3" t="s">
        <v>124</v>
      </c>
      <c r="C1993" s="3" t="s">
        <v>70</v>
      </c>
      <c r="D1993" s="3" t="s">
        <v>125</v>
      </c>
      <c r="E1993" s="3" t="s">
        <v>126</v>
      </c>
      <c r="F1993" s="3" t="s">
        <v>127</v>
      </c>
      <c r="G1993" s="3">
        <v>2115303</v>
      </c>
      <c r="H1993" s="3">
        <v>2116753</v>
      </c>
      <c r="I1993" s="3" t="s">
        <v>159</v>
      </c>
      <c r="J1993" s="3">
        <v>1451</v>
      </c>
      <c r="K1993" s="3" t="e">
        <v>#N/A</v>
      </c>
      <c r="L1993" s="3" t="e">
        <v>#N/A</v>
      </c>
      <c r="M1993" s="3" t="e">
        <v>#N/A</v>
      </c>
      <c r="N1993" s="3" t="e">
        <v>#N/A</v>
      </c>
      <c r="O1993" s="3" t="e">
        <v>#N/A</v>
      </c>
      <c r="P1993" s="3" t="e">
        <v>#N/A</v>
      </c>
    </row>
    <row r="1994" spans="1:16" x14ac:dyDescent="0.25">
      <c r="A1994" s="3" t="s">
        <v>4427</v>
      </c>
      <c r="B1994" s="3" t="s">
        <v>124</v>
      </c>
      <c r="C1994" s="3" t="s">
        <v>70</v>
      </c>
      <c r="D1994" s="3" t="s">
        <v>125</v>
      </c>
      <c r="E1994" s="3" t="s">
        <v>126</v>
      </c>
      <c r="F1994" s="3" t="s">
        <v>127</v>
      </c>
      <c r="G1994" s="3">
        <v>2116750</v>
      </c>
      <c r="H1994" s="3">
        <v>2117886</v>
      </c>
      <c r="I1994" s="3" t="s">
        <v>159</v>
      </c>
      <c r="J1994" s="3">
        <v>1137</v>
      </c>
      <c r="K1994" s="3" t="e">
        <v>#N/A</v>
      </c>
      <c r="L1994" s="3" t="e">
        <v>#N/A</v>
      </c>
      <c r="M1994" s="3" t="e">
        <v>#N/A</v>
      </c>
      <c r="N1994" s="3" t="e">
        <v>#N/A</v>
      </c>
      <c r="O1994" s="3" t="e">
        <v>#N/A</v>
      </c>
      <c r="P1994" s="3" t="e">
        <v>#N/A</v>
      </c>
    </row>
    <row r="1995" spans="1:16" x14ac:dyDescent="0.25">
      <c r="A1995" s="3" t="s">
        <v>4428</v>
      </c>
      <c r="B1995" s="3" t="s">
        <v>124</v>
      </c>
      <c r="C1995" s="3" t="s">
        <v>11</v>
      </c>
      <c r="D1995" s="3" t="s">
        <v>125</v>
      </c>
      <c r="E1995" s="3" t="s">
        <v>126</v>
      </c>
      <c r="F1995" s="3" t="s">
        <v>127</v>
      </c>
      <c r="G1995" s="3">
        <v>2118613</v>
      </c>
      <c r="H1995" s="3">
        <v>2119248</v>
      </c>
      <c r="I1995" s="3" t="s">
        <v>128</v>
      </c>
      <c r="J1995" s="3">
        <v>636</v>
      </c>
      <c r="K1995" s="3" t="s">
        <v>129</v>
      </c>
      <c r="L1995" s="3" t="s">
        <v>130</v>
      </c>
      <c r="M1995" s="3" t="s">
        <v>4429</v>
      </c>
      <c r="N1995" s="3" t="s">
        <v>141</v>
      </c>
      <c r="O1995" s="3">
        <v>211</v>
      </c>
    </row>
    <row r="1996" spans="1:16" x14ac:dyDescent="0.25">
      <c r="A1996" s="3" t="s">
        <v>4430</v>
      </c>
      <c r="B1996" s="3" t="s">
        <v>124</v>
      </c>
      <c r="C1996" s="3" t="s">
        <v>11</v>
      </c>
      <c r="D1996" s="3" t="s">
        <v>125</v>
      </c>
      <c r="E1996" s="3" t="s">
        <v>126</v>
      </c>
      <c r="F1996" s="3" t="s">
        <v>127</v>
      </c>
      <c r="G1996" s="3">
        <v>2119266</v>
      </c>
      <c r="H1996" s="3">
        <v>2120291</v>
      </c>
      <c r="I1996" s="3" t="s">
        <v>128</v>
      </c>
      <c r="J1996" s="3">
        <v>1026</v>
      </c>
      <c r="K1996" s="3" t="s">
        <v>129</v>
      </c>
      <c r="L1996" s="3" t="s">
        <v>130</v>
      </c>
      <c r="M1996" s="3" t="s">
        <v>4431</v>
      </c>
      <c r="N1996" s="3" t="s">
        <v>455</v>
      </c>
      <c r="O1996" s="3">
        <v>341</v>
      </c>
    </row>
    <row r="1997" spans="1:16" x14ac:dyDescent="0.25">
      <c r="A1997" s="3" t="s">
        <v>4432</v>
      </c>
      <c r="B1997" s="3" t="s">
        <v>124</v>
      </c>
      <c r="C1997" s="3" t="s">
        <v>11</v>
      </c>
      <c r="D1997" s="3" t="s">
        <v>125</v>
      </c>
      <c r="E1997" s="3" t="s">
        <v>126</v>
      </c>
      <c r="F1997" s="3" t="s">
        <v>127</v>
      </c>
      <c r="G1997" s="3">
        <v>2120312</v>
      </c>
      <c r="H1997" s="3">
        <v>2120497</v>
      </c>
      <c r="I1997" s="3" t="s">
        <v>128</v>
      </c>
      <c r="J1997" s="3">
        <v>186</v>
      </c>
      <c r="K1997" s="3" t="s">
        <v>129</v>
      </c>
      <c r="L1997" s="3" t="s">
        <v>130</v>
      </c>
      <c r="M1997" s="3" t="s">
        <v>8491</v>
      </c>
      <c r="N1997" s="3" t="s">
        <v>141</v>
      </c>
      <c r="O1997" s="3">
        <v>61</v>
      </c>
    </row>
    <row r="1998" spans="1:16" x14ac:dyDescent="0.25">
      <c r="A1998" s="3" t="s">
        <v>4433</v>
      </c>
      <c r="B1998" s="3" t="s">
        <v>124</v>
      </c>
      <c r="C1998" s="3" t="s">
        <v>11</v>
      </c>
      <c r="D1998" s="3" t="s">
        <v>125</v>
      </c>
      <c r="E1998" s="3" t="s">
        <v>126</v>
      </c>
      <c r="F1998" s="3" t="s">
        <v>127</v>
      </c>
      <c r="G1998" s="3">
        <v>2120505</v>
      </c>
      <c r="H1998" s="3">
        <v>2121314</v>
      </c>
      <c r="I1998" s="3" t="s">
        <v>128</v>
      </c>
      <c r="J1998" s="3">
        <v>810</v>
      </c>
      <c r="K1998" s="3" t="s">
        <v>129</v>
      </c>
      <c r="L1998" s="3" t="s">
        <v>130</v>
      </c>
      <c r="M1998" s="3" t="s">
        <v>4434</v>
      </c>
      <c r="N1998" s="3" t="s">
        <v>4435</v>
      </c>
      <c r="O1998" s="3">
        <v>269</v>
      </c>
    </row>
    <row r="1999" spans="1:16" x14ac:dyDescent="0.25">
      <c r="A1999" s="3" t="s">
        <v>4436</v>
      </c>
      <c r="B1999" s="3" t="s">
        <v>124</v>
      </c>
      <c r="C1999" s="3" t="s">
        <v>11</v>
      </c>
      <c r="D1999" s="3" t="s">
        <v>125</v>
      </c>
      <c r="E1999" s="3" t="s">
        <v>126</v>
      </c>
      <c r="F1999" s="3" t="s">
        <v>127</v>
      </c>
      <c r="G1999" s="3">
        <v>2121311</v>
      </c>
      <c r="H1999" s="3">
        <v>2122243</v>
      </c>
      <c r="I1999" s="3" t="s">
        <v>128</v>
      </c>
      <c r="J1999" s="3">
        <v>933</v>
      </c>
      <c r="K1999" s="3" t="s">
        <v>129</v>
      </c>
      <c r="L1999" s="3" t="s">
        <v>130</v>
      </c>
      <c r="M1999" s="3" t="s">
        <v>4437</v>
      </c>
      <c r="N1999" s="3" t="s">
        <v>4438</v>
      </c>
      <c r="O1999" s="3">
        <v>310</v>
      </c>
    </row>
    <row r="2000" spans="1:16" x14ac:dyDescent="0.25">
      <c r="A2000" s="3" t="s">
        <v>4439</v>
      </c>
      <c r="B2000" s="3" t="s">
        <v>124</v>
      </c>
      <c r="C2000" s="3" t="s">
        <v>11</v>
      </c>
      <c r="D2000" s="3" t="s">
        <v>125</v>
      </c>
      <c r="E2000" s="3" t="s">
        <v>126</v>
      </c>
      <c r="F2000" s="3" t="s">
        <v>127</v>
      </c>
      <c r="G2000" s="3">
        <v>2122267</v>
      </c>
      <c r="H2000" s="3">
        <v>2124039</v>
      </c>
      <c r="I2000" s="3" t="s">
        <v>128</v>
      </c>
      <c r="J2000" s="3">
        <v>1773</v>
      </c>
      <c r="K2000" s="3" t="s">
        <v>129</v>
      </c>
      <c r="L2000" s="3" t="s">
        <v>130</v>
      </c>
      <c r="M2000" s="3" t="s">
        <v>4440</v>
      </c>
      <c r="N2000" s="3" t="s">
        <v>4441</v>
      </c>
      <c r="O2000" s="3">
        <v>590</v>
      </c>
    </row>
    <row r="2001" spans="1:15" x14ac:dyDescent="0.25">
      <c r="A2001" s="3" t="s">
        <v>4442</v>
      </c>
      <c r="B2001" s="3" t="s">
        <v>124</v>
      </c>
      <c r="C2001" s="3" t="s">
        <v>11</v>
      </c>
      <c r="D2001" s="3" t="s">
        <v>125</v>
      </c>
      <c r="E2001" s="3" t="s">
        <v>126</v>
      </c>
      <c r="F2001" s="3" t="s">
        <v>127</v>
      </c>
      <c r="G2001" s="3">
        <v>2124248</v>
      </c>
      <c r="H2001" s="3">
        <v>2125429</v>
      </c>
      <c r="I2001" s="3" t="s">
        <v>128</v>
      </c>
      <c r="J2001" s="3">
        <v>1182</v>
      </c>
      <c r="K2001" s="3" t="s">
        <v>129</v>
      </c>
      <c r="L2001" s="3" t="s">
        <v>130</v>
      </c>
      <c r="M2001" s="3" t="s">
        <v>4443</v>
      </c>
      <c r="N2001" s="3" t="s">
        <v>4444</v>
      </c>
      <c r="O2001" s="3">
        <v>393</v>
      </c>
    </row>
    <row r="2002" spans="1:15" x14ac:dyDescent="0.25">
      <c r="A2002" s="3" t="s">
        <v>4445</v>
      </c>
      <c r="B2002" s="3" t="s">
        <v>124</v>
      </c>
      <c r="C2002" s="3" t="s">
        <v>11</v>
      </c>
      <c r="D2002" s="3" t="s">
        <v>125</v>
      </c>
      <c r="E2002" s="3" t="s">
        <v>126</v>
      </c>
      <c r="F2002" s="3" t="s">
        <v>127</v>
      </c>
      <c r="G2002" s="3">
        <v>2125450</v>
      </c>
      <c r="H2002" s="3">
        <v>2126394</v>
      </c>
      <c r="I2002" s="3" t="s">
        <v>128</v>
      </c>
      <c r="J2002" s="3">
        <v>945</v>
      </c>
      <c r="K2002" s="3" t="s">
        <v>129</v>
      </c>
      <c r="L2002" s="3" t="s">
        <v>130</v>
      </c>
      <c r="M2002" s="3" t="s">
        <v>4446</v>
      </c>
      <c r="N2002" s="3" t="s">
        <v>4447</v>
      </c>
      <c r="O2002" s="3">
        <v>314</v>
      </c>
    </row>
    <row r="2003" spans="1:15" x14ac:dyDescent="0.25">
      <c r="A2003" s="3" t="s">
        <v>4448</v>
      </c>
      <c r="B2003" s="3" t="s">
        <v>124</v>
      </c>
      <c r="C2003" s="3" t="s">
        <v>11</v>
      </c>
      <c r="D2003" s="3" t="s">
        <v>125</v>
      </c>
      <c r="E2003" s="3" t="s">
        <v>126</v>
      </c>
      <c r="F2003" s="3" t="s">
        <v>127</v>
      </c>
      <c r="G2003" s="3">
        <v>2126545</v>
      </c>
      <c r="H2003" s="3">
        <v>2128323</v>
      </c>
      <c r="I2003" s="3" t="s">
        <v>128</v>
      </c>
      <c r="J2003" s="3">
        <v>1779</v>
      </c>
      <c r="K2003" s="3" t="s">
        <v>129</v>
      </c>
      <c r="L2003" s="3" t="s">
        <v>130</v>
      </c>
      <c r="M2003" s="3" t="s">
        <v>8364</v>
      </c>
      <c r="N2003" s="3" t="s">
        <v>4449</v>
      </c>
      <c r="O2003" s="3">
        <v>592</v>
      </c>
    </row>
    <row r="2004" spans="1:15" x14ac:dyDescent="0.25">
      <c r="A2004" s="3" t="s">
        <v>4450</v>
      </c>
      <c r="B2004" s="3" t="s">
        <v>124</v>
      </c>
      <c r="C2004" s="3" t="s">
        <v>11</v>
      </c>
      <c r="D2004" s="3" t="s">
        <v>125</v>
      </c>
      <c r="E2004" s="3" t="s">
        <v>126</v>
      </c>
      <c r="F2004" s="3" t="s">
        <v>127</v>
      </c>
      <c r="G2004" s="3">
        <v>2128337</v>
      </c>
      <c r="H2004" s="3">
        <v>2128969</v>
      </c>
      <c r="I2004" s="3" t="s">
        <v>128</v>
      </c>
      <c r="J2004" s="3">
        <v>633</v>
      </c>
      <c r="K2004" s="3" t="s">
        <v>129</v>
      </c>
      <c r="L2004" s="3" t="s">
        <v>130</v>
      </c>
      <c r="M2004" s="3" t="s">
        <v>8365</v>
      </c>
      <c r="N2004" s="3" t="s">
        <v>4451</v>
      </c>
      <c r="O2004" s="3">
        <v>210</v>
      </c>
    </row>
    <row r="2005" spans="1:15" x14ac:dyDescent="0.25">
      <c r="A2005" s="3" t="s">
        <v>4452</v>
      </c>
      <c r="B2005" s="3" t="s">
        <v>124</v>
      </c>
      <c r="C2005" s="3" t="s">
        <v>11</v>
      </c>
      <c r="D2005" s="3" t="s">
        <v>125</v>
      </c>
      <c r="E2005" s="3" t="s">
        <v>126</v>
      </c>
      <c r="F2005" s="3" t="s">
        <v>127</v>
      </c>
      <c r="G2005" s="3">
        <v>2128966</v>
      </c>
      <c r="H2005" s="3">
        <v>2129916</v>
      </c>
      <c r="I2005" s="3" t="s">
        <v>128</v>
      </c>
      <c r="J2005" s="3">
        <v>951</v>
      </c>
      <c r="K2005" s="3" t="s">
        <v>129</v>
      </c>
      <c r="L2005" s="3" t="s">
        <v>130</v>
      </c>
      <c r="M2005" s="3" t="s">
        <v>4453</v>
      </c>
      <c r="N2005" s="3" t="s">
        <v>4454</v>
      </c>
      <c r="O2005" s="3">
        <v>316</v>
      </c>
    </row>
    <row r="2006" spans="1:15" x14ac:dyDescent="0.25">
      <c r="A2006" s="3" t="s">
        <v>4455</v>
      </c>
      <c r="B2006" s="3" t="s">
        <v>124</v>
      </c>
      <c r="C2006" s="3" t="s">
        <v>11</v>
      </c>
      <c r="D2006" s="3" t="s">
        <v>125</v>
      </c>
      <c r="E2006" s="3" t="s">
        <v>126</v>
      </c>
      <c r="F2006" s="3" t="s">
        <v>127</v>
      </c>
      <c r="G2006" s="3">
        <v>2129926</v>
      </c>
      <c r="H2006" s="3">
        <v>2130678</v>
      </c>
      <c r="I2006" s="3" t="s">
        <v>159</v>
      </c>
      <c r="J2006" s="3">
        <v>753</v>
      </c>
      <c r="K2006" s="3" t="s">
        <v>129</v>
      </c>
      <c r="L2006" s="3" t="s">
        <v>130</v>
      </c>
      <c r="M2006" s="3" t="s">
        <v>4456</v>
      </c>
      <c r="N2006" s="3" t="s">
        <v>413</v>
      </c>
      <c r="O2006" s="3">
        <v>250</v>
      </c>
    </row>
    <row r="2007" spans="1:15" x14ac:dyDescent="0.25">
      <c r="A2007" s="3" t="s">
        <v>4457</v>
      </c>
      <c r="B2007" s="3" t="s">
        <v>124</v>
      </c>
      <c r="C2007" s="3" t="s">
        <v>11</v>
      </c>
      <c r="D2007" s="3" t="s">
        <v>125</v>
      </c>
      <c r="E2007" s="3" t="s">
        <v>126</v>
      </c>
      <c r="F2007" s="3" t="s">
        <v>127</v>
      </c>
      <c r="G2007" s="3">
        <v>2130865</v>
      </c>
      <c r="H2007" s="3">
        <v>2131572</v>
      </c>
      <c r="I2007" s="3" t="s">
        <v>128</v>
      </c>
      <c r="J2007" s="3">
        <v>708</v>
      </c>
      <c r="K2007" s="3" t="s">
        <v>129</v>
      </c>
      <c r="L2007" s="3" t="s">
        <v>130</v>
      </c>
      <c r="M2007" s="3" t="s">
        <v>4458</v>
      </c>
      <c r="N2007" s="3" t="s">
        <v>141</v>
      </c>
      <c r="O2007" s="3">
        <v>235</v>
      </c>
    </row>
    <row r="2008" spans="1:15" x14ac:dyDescent="0.25">
      <c r="A2008" s="3" t="s">
        <v>4459</v>
      </c>
      <c r="B2008" s="3" t="s">
        <v>124</v>
      </c>
      <c r="C2008" s="3" t="s">
        <v>11</v>
      </c>
      <c r="D2008" s="3" t="s">
        <v>125</v>
      </c>
      <c r="E2008" s="3" t="s">
        <v>126</v>
      </c>
      <c r="F2008" s="3" t="s">
        <v>127</v>
      </c>
      <c r="G2008" s="3">
        <v>2131689</v>
      </c>
      <c r="H2008" s="3">
        <v>2133215</v>
      </c>
      <c r="I2008" s="3" t="s">
        <v>128</v>
      </c>
      <c r="J2008" s="3">
        <v>1527</v>
      </c>
      <c r="K2008" s="3" t="s">
        <v>129</v>
      </c>
      <c r="L2008" s="3" t="s">
        <v>130</v>
      </c>
      <c r="M2008" s="3" t="s">
        <v>4460</v>
      </c>
      <c r="N2008" s="3" t="s">
        <v>592</v>
      </c>
      <c r="O2008" s="3">
        <v>508</v>
      </c>
    </row>
    <row r="2009" spans="1:15" x14ac:dyDescent="0.25">
      <c r="A2009" s="3" t="s">
        <v>4461</v>
      </c>
      <c r="B2009" s="3" t="s">
        <v>124</v>
      </c>
      <c r="C2009" s="3" t="s">
        <v>11</v>
      </c>
      <c r="D2009" s="3" t="s">
        <v>125</v>
      </c>
      <c r="E2009" s="3" t="s">
        <v>126</v>
      </c>
      <c r="F2009" s="3" t="s">
        <v>127</v>
      </c>
      <c r="G2009" s="3">
        <v>2133699</v>
      </c>
      <c r="H2009" s="3">
        <v>2134562</v>
      </c>
      <c r="I2009" s="3" t="s">
        <v>128</v>
      </c>
      <c r="J2009" s="3">
        <v>864</v>
      </c>
      <c r="K2009" s="3" t="s">
        <v>129</v>
      </c>
      <c r="L2009" s="3" t="s">
        <v>130</v>
      </c>
      <c r="M2009" s="3" t="s">
        <v>4462</v>
      </c>
      <c r="N2009" s="3" t="s">
        <v>4463</v>
      </c>
      <c r="O2009" s="3">
        <v>287</v>
      </c>
    </row>
    <row r="2010" spans="1:15" x14ac:dyDescent="0.25">
      <c r="A2010" s="3" t="s">
        <v>4464</v>
      </c>
      <c r="B2010" s="3" t="s">
        <v>124</v>
      </c>
      <c r="C2010" s="3" t="s">
        <v>11</v>
      </c>
      <c r="D2010" s="3" t="s">
        <v>125</v>
      </c>
      <c r="E2010" s="3" t="s">
        <v>126</v>
      </c>
      <c r="F2010" s="3" t="s">
        <v>127</v>
      </c>
      <c r="G2010" s="3">
        <v>2134559</v>
      </c>
      <c r="H2010" s="3">
        <v>2135455</v>
      </c>
      <c r="I2010" s="3" t="s">
        <v>128</v>
      </c>
      <c r="J2010" s="3">
        <v>897</v>
      </c>
      <c r="K2010" s="3" t="s">
        <v>129</v>
      </c>
      <c r="L2010" s="3" t="s">
        <v>130</v>
      </c>
      <c r="M2010" s="3" t="s">
        <v>8492</v>
      </c>
      <c r="N2010" s="3" t="s">
        <v>4465</v>
      </c>
      <c r="O2010" s="3">
        <v>298</v>
      </c>
    </row>
    <row r="2011" spans="1:15" x14ac:dyDescent="0.25">
      <c r="A2011" s="3" t="s">
        <v>4466</v>
      </c>
      <c r="B2011" s="3" t="s">
        <v>124</v>
      </c>
      <c r="C2011" s="3" t="s">
        <v>11</v>
      </c>
      <c r="D2011" s="3" t="s">
        <v>125</v>
      </c>
      <c r="E2011" s="3" t="s">
        <v>126</v>
      </c>
      <c r="F2011" s="3" t="s">
        <v>127</v>
      </c>
      <c r="G2011" s="3">
        <v>2135541</v>
      </c>
      <c r="H2011" s="3">
        <v>2136236</v>
      </c>
      <c r="I2011" s="3" t="s">
        <v>128</v>
      </c>
      <c r="J2011" s="3">
        <v>696</v>
      </c>
      <c r="K2011" s="3" t="s">
        <v>129</v>
      </c>
      <c r="L2011" s="3" t="s">
        <v>130</v>
      </c>
      <c r="M2011" s="3" t="s">
        <v>8366</v>
      </c>
      <c r="N2011" s="3" t="s">
        <v>4467</v>
      </c>
      <c r="O2011" s="3">
        <v>231</v>
      </c>
    </row>
    <row r="2012" spans="1:15" x14ac:dyDescent="0.25">
      <c r="A2012" s="3" t="s">
        <v>4468</v>
      </c>
      <c r="B2012" s="3" t="s">
        <v>124</v>
      </c>
      <c r="C2012" s="3" t="s">
        <v>11</v>
      </c>
      <c r="D2012" s="3" t="s">
        <v>125</v>
      </c>
      <c r="E2012" s="3" t="s">
        <v>126</v>
      </c>
      <c r="F2012" s="3" t="s">
        <v>127</v>
      </c>
      <c r="G2012" s="3">
        <v>2136236</v>
      </c>
      <c r="H2012" s="3">
        <v>2137006</v>
      </c>
      <c r="I2012" s="3" t="s">
        <v>128</v>
      </c>
      <c r="J2012" s="3">
        <v>771</v>
      </c>
      <c r="K2012" s="3" t="s">
        <v>129</v>
      </c>
      <c r="L2012" s="3" t="s">
        <v>130</v>
      </c>
      <c r="M2012" s="3" t="s">
        <v>4469</v>
      </c>
      <c r="N2012" s="3" t="s">
        <v>1904</v>
      </c>
      <c r="O2012" s="3">
        <v>256</v>
      </c>
    </row>
    <row r="2013" spans="1:15" x14ac:dyDescent="0.25">
      <c r="A2013" s="3" t="s">
        <v>4470</v>
      </c>
      <c r="B2013" s="3" t="s">
        <v>124</v>
      </c>
      <c r="C2013" s="3" t="s">
        <v>11</v>
      </c>
      <c r="D2013" s="3" t="s">
        <v>125</v>
      </c>
      <c r="E2013" s="3" t="s">
        <v>126</v>
      </c>
      <c r="F2013" s="3" t="s">
        <v>127</v>
      </c>
      <c r="G2013" s="3">
        <v>2137003</v>
      </c>
      <c r="H2013" s="3">
        <v>2137674</v>
      </c>
      <c r="I2013" s="3" t="s">
        <v>128</v>
      </c>
      <c r="J2013" s="3">
        <v>672</v>
      </c>
      <c r="K2013" s="3" t="s">
        <v>129</v>
      </c>
      <c r="L2013" s="3" t="s">
        <v>130</v>
      </c>
      <c r="M2013" s="3" t="s">
        <v>4471</v>
      </c>
      <c r="N2013" s="3" t="s">
        <v>4472</v>
      </c>
      <c r="O2013" s="3">
        <v>223</v>
      </c>
    </row>
    <row r="2014" spans="1:15" x14ac:dyDescent="0.25">
      <c r="A2014" s="3" t="s">
        <v>4473</v>
      </c>
      <c r="B2014" s="3" t="s">
        <v>124</v>
      </c>
      <c r="C2014" s="3" t="s">
        <v>11</v>
      </c>
      <c r="D2014" s="3" t="s">
        <v>125</v>
      </c>
      <c r="E2014" s="3" t="s">
        <v>126</v>
      </c>
      <c r="F2014" s="3" t="s">
        <v>127</v>
      </c>
      <c r="G2014" s="3">
        <v>2137671</v>
      </c>
      <c r="H2014" s="3">
        <v>2139062</v>
      </c>
      <c r="I2014" s="3" t="s">
        <v>128</v>
      </c>
      <c r="J2014" s="3">
        <v>1392</v>
      </c>
      <c r="K2014" s="3" t="s">
        <v>129</v>
      </c>
      <c r="L2014" s="3" t="s">
        <v>130</v>
      </c>
      <c r="M2014" s="3" t="s">
        <v>4474</v>
      </c>
      <c r="N2014" s="3" t="s">
        <v>4475</v>
      </c>
      <c r="O2014" s="3">
        <v>463</v>
      </c>
    </row>
    <row r="2015" spans="1:15" x14ac:dyDescent="0.25">
      <c r="A2015" s="3" t="s">
        <v>4476</v>
      </c>
      <c r="B2015" s="3" t="s">
        <v>124</v>
      </c>
      <c r="C2015" s="3" t="s">
        <v>11</v>
      </c>
      <c r="D2015" s="3" t="s">
        <v>125</v>
      </c>
      <c r="E2015" s="3" t="s">
        <v>126</v>
      </c>
      <c r="F2015" s="3" t="s">
        <v>127</v>
      </c>
      <c r="G2015" s="3">
        <v>2139743</v>
      </c>
      <c r="H2015" s="3">
        <v>2140567</v>
      </c>
      <c r="I2015" s="3" t="s">
        <v>128</v>
      </c>
      <c r="J2015" s="3">
        <v>825</v>
      </c>
      <c r="K2015" s="3" t="s">
        <v>129</v>
      </c>
      <c r="L2015" s="3" t="s">
        <v>130</v>
      </c>
      <c r="M2015" s="3" t="s">
        <v>4477</v>
      </c>
      <c r="N2015" s="3" t="s">
        <v>342</v>
      </c>
      <c r="O2015" s="3">
        <v>274</v>
      </c>
    </row>
    <row r="2016" spans="1:15" x14ac:dyDescent="0.25">
      <c r="A2016" s="3" t="s">
        <v>4478</v>
      </c>
      <c r="B2016" s="3" t="s">
        <v>124</v>
      </c>
      <c r="C2016" s="3" t="s">
        <v>11</v>
      </c>
      <c r="D2016" s="3" t="s">
        <v>125</v>
      </c>
      <c r="E2016" s="3" t="s">
        <v>126</v>
      </c>
      <c r="F2016" s="3" t="s">
        <v>127</v>
      </c>
      <c r="G2016" s="3">
        <v>2140784</v>
      </c>
      <c r="H2016" s="3">
        <v>2141557</v>
      </c>
      <c r="I2016" s="3" t="s">
        <v>128</v>
      </c>
      <c r="J2016" s="3">
        <v>774</v>
      </c>
      <c r="K2016" s="3" t="s">
        <v>129</v>
      </c>
      <c r="L2016" s="3" t="s">
        <v>130</v>
      </c>
      <c r="M2016" s="3" t="s">
        <v>4479</v>
      </c>
      <c r="N2016" s="3" t="s">
        <v>225</v>
      </c>
      <c r="O2016" s="3">
        <v>257</v>
      </c>
    </row>
    <row r="2017" spans="1:16" x14ac:dyDescent="0.25">
      <c r="A2017" s="3" t="s">
        <v>4480</v>
      </c>
      <c r="B2017" s="3" t="s">
        <v>124</v>
      </c>
      <c r="C2017" s="3" t="s">
        <v>149</v>
      </c>
      <c r="D2017" s="3" t="s">
        <v>125</v>
      </c>
      <c r="E2017" s="3" t="s">
        <v>126</v>
      </c>
      <c r="F2017" s="3" t="s">
        <v>127</v>
      </c>
      <c r="G2017" s="3">
        <v>2141757</v>
      </c>
      <c r="H2017" s="3">
        <v>2141833</v>
      </c>
      <c r="I2017" s="3" t="s">
        <v>128</v>
      </c>
      <c r="J2017" s="3">
        <v>77</v>
      </c>
      <c r="K2017" s="3" t="s">
        <v>149</v>
      </c>
      <c r="N2017" s="3" t="s">
        <v>4481</v>
      </c>
      <c r="O2017" s="3">
        <v>0</v>
      </c>
      <c r="P2017" s="3" t="s">
        <v>4482</v>
      </c>
    </row>
    <row r="2018" spans="1:16" x14ac:dyDescent="0.25">
      <c r="A2018" s="3" t="s">
        <v>4483</v>
      </c>
      <c r="B2018" s="3" t="s">
        <v>124</v>
      </c>
      <c r="C2018" s="3" t="s">
        <v>11</v>
      </c>
      <c r="D2018" s="3" t="s">
        <v>125</v>
      </c>
      <c r="E2018" s="3" t="s">
        <v>126</v>
      </c>
      <c r="F2018" s="3" t="s">
        <v>127</v>
      </c>
      <c r="G2018" s="3">
        <v>2142040</v>
      </c>
      <c r="H2018" s="3">
        <v>2142576</v>
      </c>
      <c r="I2018" s="3" t="s">
        <v>128</v>
      </c>
      <c r="J2018" s="3">
        <v>537</v>
      </c>
      <c r="K2018" s="3" t="s">
        <v>129</v>
      </c>
      <c r="L2018" s="3" t="s">
        <v>130</v>
      </c>
      <c r="M2018" s="3" t="s">
        <v>4484</v>
      </c>
      <c r="N2018" s="3" t="s">
        <v>141</v>
      </c>
      <c r="O2018" s="3">
        <v>178</v>
      </c>
    </row>
    <row r="2019" spans="1:16" x14ac:dyDescent="0.25">
      <c r="A2019" s="3" t="s">
        <v>4485</v>
      </c>
      <c r="B2019" s="3" t="s">
        <v>124</v>
      </c>
      <c r="C2019" s="3" t="s">
        <v>11</v>
      </c>
      <c r="D2019" s="3" t="s">
        <v>125</v>
      </c>
      <c r="E2019" s="3" t="s">
        <v>126</v>
      </c>
      <c r="F2019" s="3" t="s">
        <v>127</v>
      </c>
      <c r="G2019" s="3">
        <v>2142739</v>
      </c>
      <c r="H2019" s="3">
        <v>2142981</v>
      </c>
      <c r="I2019" s="3" t="s">
        <v>128</v>
      </c>
      <c r="J2019" s="3">
        <v>243</v>
      </c>
      <c r="K2019" s="3" t="s">
        <v>129</v>
      </c>
      <c r="L2019" s="3" t="s">
        <v>130</v>
      </c>
      <c r="M2019" s="3" t="s">
        <v>4486</v>
      </c>
      <c r="N2019" s="3" t="s">
        <v>141</v>
      </c>
      <c r="O2019" s="3">
        <v>80</v>
      </c>
    </row>
    <row r="2020" spans="1:16" x14ac:dyDescent="0.25">
      <c r="A2020" s="3" t="s">
        <v>4487</v>
      </c>
      <c r="B2020" s="3" t="s">
        <v>124</v>
      </c>
      <c r="C2020" s="3" t="s">
        <v>11</v>
      </c>
      <c r="D2020" s="3" t="s">
        <v>125</v>
      </c>
      <c r="E2020" s="3" t="s">
        <v>126</v>
      </c>
      <c r="F2020" s="3" t="s">
        <v>127</v>
      </c>
      <c r="G2020" s="3">
        <v>2143367</v>
      </c>
      <c r="H2020" s="3">
        <v>2144644</v>
      </c>
      <c r="I2020" s="3" t="s">
        <v>128</v>
      </c>
      <c r="J2020" s="3">
        <v>1278</v>
      </c>
      <c r="K2020" s="3" t="s">
        <v>129</v>
      </c>
      <c r="L2020" s="3" t="s">
        <v>130</v>
      </c>
      <c r="M2020" s="3" t="s">
        <v>8367</v>
      </c>
      <c r="N2020" s="3" t="s">
        <v>2368</v>
      </c>
      <c r="O2020" s="3">
        <v>425</v>
      </c>
    </row>
    <row r="2021" spans="1:16" x14ac:dyDescent="0.25">
      <c r="A2021" s="3" t="s">
        <v>4488</v>
      </c>
      <c r="B2021" s="3" t="s">
        <v>124</v>
      </c>
      <c r="C2021" s="3" t="s">
        <v>11</v>
      </c>
      <c r="D2021" s="3" t="s">
        <v>125</v>
      </c>
      <c r="E2021" s="3" t="s">
        <v>126</v>
      </c>
      <c r="F2021" s="3" t="s">
        <v>127</v>
      </c>
      <c r="G2021" s="3">
        <v>2144803</v>
      </c>
      <c r="H2021" s="3">
        <v>2145006</v>
      </c>
      <c r="I2021" s="3" t="s">
        <v>128</v>
      </c>
      <c r="J2021" s="3">
        <v>204</v>
      </c>
      <c r="K2021" s="3" t="s">
        <v>129</v>
      </c>
      <c r="L2021" s="3" t="s">
        <v>130</v>
      </c>
      <c r="M2021" s="3" t="s">
        <v>4489</v>
      </c>
      <c r="N2021" s="3" t="s">
        <v>4490</v>
      </c>
      <c r="O2021" s="3">
        <v>67</v>
      </c>
    </row>
    <row r="2022" spans="1:16" x14ac:dyDescent="0.25">
      <c r="A2022" s="3" t="s">
        <v>4491</v>
      </c>
      <c r="B2022" s="3" t="s">
        <v>124</v>
      </c>
      <c r="C2022" s="3" t="s">
        <v>11</v>
      </c>
      <c r="D2022" s="3" t="s">
        <v>125</v>
      </c>
      <c r="E2022" s="3" t="s">
        <v>126</v>
      </c>
      <c r="F2022" s="3" t="s">
        <v>127</v>
      </c>
      <c r="G2022" s="3">
        <v>2145233</v>
      </c>
      <c r="H2022" s="3">
        <v>2145901</v>
      </c>
      <c r="I2022" s="3" t="s">
        <v>159</v>
      </c>
      <c r="J2022" s="3">
        <v>669</v>
      </c>
      <c r="K2022" s="3" t="s">
        <v>129</v>
      </c>
      <c r="L2022" s="3" t="s">
        <v>130</v>
      </c>
      <c r="M2022" s="3" t="s">
        <v>8368</v>
      </c>
      <c r="N2022" s="3" t="s">
        <v>4492</v>
      </c>
      <c r="O2022" s="3">
        <v>222</v>
      </c>
    </row>
    <row r="2023" spans="1:16" x14ac:dyDescent="0.25">
      <c r="A2023" s="3" t="s">
        <v>4493</v>
      </c>
      <c r="B2023" s="3" t="s">
        <v>124</v>
      </c>
      <c r="C2023" s="3" t="s">
        <v>11</v>
      </c>
      <c r="D2023" s="3" t="s">
        <v>125</v>
      </c>
      <c r="E2023" s="3" t="s">
        <v>126</v>
      </c>
      <c r="F2023" s="3" t="s">
        <v>127</v>
      </c>
      <c r="G2023" s="3">
        <v>2146054</v>
      </c>
      <c r="H2023" s="3">
        <v>2146287</v>
      </c>
      <c r="I2023" s="3" t="s">
        <v>128</v>
      </c>
      <c r="J2023" s="3">
        <v>234</v>
      </c>
      <c r="K2023" s="3" t="s">
        <v>129</v>
      </c>
      <c r="L2023" s="3" t="s">
        <v>130</v>
      </c>
      <c r="M2023" s="3" t="s">
        <v>4494</v>
      </c>
      <c r="N2023" s="3" t="s">
        <v>4495</v>
      </c>
      <c r="O2023" s="3">
        <v>77</v>
      </c>
    </row>
    <row r="2024" spans="1:16" x14ac:dyDescent="0.25">
      <c r="A2024" s="3" t="s">
        <v>4496</v>
      </c>
      <c r="B2024" s="3" t="s">
        <v>124</v>
      </c>
      <c r="C2024" s="3" t="s">
        <v>11</v>
      </c>
      <c r="D2024" s="3" t="s">
        <v>125</v>
      </c>
      <c r="E2024" s="3" t="s">
        <v>126</v>
      </c>
      <c r="F2024" s="3" t="s">
        <v>127</v>
      </c>
      <c r="G2024" s="3">
        <v>2146379</v>
      </c>
      <c r="H2024" s="3">
        <v>2146765</v>
      </c>
      <c r="I2024" s="3" t="s">
        <v>159</v>
      </c>
      <c r="J2024" s="3">
        <v>387</v>
      </c>
      <c r="K2024" s="3" t="s">
        <v>129</v>
      </c>
      <c r="L2024" s="3" t="s">
        <v>130</v>
      </c>
      <c r="M2024" s="3" t="s">
        <v>8493</v>
      </c>
      <c r="N2024" s="3" t="s">
        <v>141</v>
      </c>
      <c r="O2024" s="3">
        <v>128</v>
      </c>
    </row>
    <row r="2025" spans="1:16" x14ac:dyDescent="0.25">
      <c r="A2025" s="3" t="s">
        <v>4497</v>
      </c>
      <c r="B2025" s="3" t="s">
        <v>124</v>
      </c>
      <c r="C2025" s="3" t="s">
        <v>11</v>
      </c>
      <c r="D2025" s="3" t="s">
        <v>125</v>
      </c>
      <c r="E2025" s="3" t="s">
        <v>126</v>
      </c>
      <c r="F2025" s="3" t="s">
        <v>127</v>
      </c>
      <c r="G2025" s="3">
        <v>2146869</v>
      </c>
      <c r="H2025" s="3">
        <v>2147108</v>
      </c>
      <c r="I2025" s="3" t="s">
        <v>159</v>
      </c>
      <c r="J2025" s="3">
        <v>240</v>
      </c>
      <c r="K2025" s="3" t="s">
        <v>129</v>
      </c>
      <c r="L2025" s="3" t="s">
        <v>130</v>
      </c>
      <c r="M2025" s="3" t="s">
        <v>4498</v>
      </c>
      <c r="N2025" s="3" t="s">
        <v>141</v>
      </c>
      <c r="O2025" s="3">
        <v>79</v>
      </c>
    </row>
    <row r="2026" spans="1:16" x14ac:dyDescent="0.25">
      <c r="A2026" s="3" t="s">
        <v>4499</v>
      </c>
      <c r="B2026" s="3" t="s">
        <v>124</v>
      </c>
      <c r="C2026" s="3" t="s">
        <v>11</v>
      </c>
      <c r="D2026" s="3" t="s">
        <v>125</v>
      </c>
      <c r="E2026" s="3" t="s">
        <v>126</v>
      </c>
      <c r="F2026" s="3" t="s">
        <v>127</v>
      </c>
      <c r="G2026" s="3">
        <v>2147295</v>
      </c>
      <c r="H2026" s="3">
        <v>2147540</v>
      </c>
      <c r="I2026" s="3" t="s">
        <v>159</v>
      </c>
      <c r="J2026" s="3">
        <v>246</v>
      </c>
      <c r="K2026" s="3" t="s">
        <v>129</v>
      </c>
      <c r="L2026" s="3" t="s">
        <v>130</v>
      </c>
      <c r="M2026" s="3" t="s">
        <v>4500</v>
      </c>
      <c r="N2026" s="3" t="s">
        <v>141</v>
      </c>
      <c r="O2026" s="3">
        <v>81</v>
      </c>
    </row>
    <row r="2027" spans="1:16" x14ac:dyDescent="0.25">
      <c r="A2027" s="3" t="s">
        <v>4501</v>
      </c>
      <c r="B2027" s="3" t="s">
        <v>124</v>
      </c>
      <c r="C2027" s="3" t="s">
        <v>11</v>
      </c>
      <c r="D2027" s="3" t="s">
        <v>125</v>
      </c>
      <c r="E2027" s="3" t="s">
        <v>126</v>
      </c>
      <c r="F2027" s="3" t="s">
        <v>127</v>
      </c>
      <c r="G2027" s="3">
        <v>2147849</v>
      </c>
      <c r="H2027" s="3">
        <v>2149591</v>
      </c>
      <c r="I2027" s="3" t="s">
        <v>128</v>
      </c>
      <c r="J2027" s="3">
        <v>1743</v>
      </c>
      <c r="K2027" s="3" t="s">
        <v>129</v>
      </c>
      <c r="L2027" s="3" t="s">
        <v>130</v>
      </c>
      <c r="M2027" s="3" t="s">
        <v>4502</v>
      </c>
      <c r="N2027" s="3" t="s">
        <v>1227</v>
      </c>
      <c r="O2027" s="3">
        <v>580</v>
      </c>
    </row>
    <row r="2028" spans="1:16" x14ac:dyDescent="0.25">
      <c r="A2028" s="3" t="s">
        <v>4503</v>
      </c>
      <c r="B2028" s="3" t="s">
        <v>124</v>
      </c>
      <c r="C2028" s="3" t="s">
        <v>11</v>
      </c>
      <c r="D2028" s="3" t="s">
        <v>125</v>
      </c>
      <c r="E2028" s="3" t="s">
        <v>126</v>
      </c>
      <c r="F2028" s="3" t="s">
        <v>127</v>
      </c>
      <c r="G2028" s="3">
        <v>2149819</v>
      </c>
      <c r="H2028" s="3">
        <v>2150892</v>
      </c>
      <c r="I2028" s="3" t="s">
        <v>128</v>
      </c>
      <c r="J2028" s="3">
        <v>1074</v>
      </c>
      <c r="K2028" s="3" t="s">
        <v>129</v>
      </c>
      <c r="L2028" s="3" t="s">
        <v>130</v>
      </c>
      <c r="M2028" s="3" t="s">
        <v>4504</v>
      </c>
      <c r="N2028" s="3" t="s">
        <v>1227</v>
      </c>
      <c r="O2028" s="3">
        <v>357</v>
      </c>
    </row>
    <row r="2029" spans="1:16" x14ac:dyDescent="0.25">
      <c r="A2029" s="3" t="s">
        <v>4505</v>
      </c>
      <c r="B2029" s="3" t="s">
        <v>124</v>
      </c>
      <c r="C2029" s="3" t="s">
        <v>11</v>
      </c>
      <c r="D2029" s="3" t="s">
        <v>125</v>
      </c>
      <c r="E2029" s="3" t="s">
        <v>126</v>
      </c>
      <c r="F2029" s="3" t="s">
        <v>127</v>
      </c>
      <c r="G2029" s="3">
        <v>2151003</v>
      </c>
      <c r="H2029" s="3">
        <v>2153579</v>
      </c>
      <c r="I2029" s="3" t="s">
        <v>128</v>
      </c>
      <c r="J2029" s="3">
        <v>2577</v>
      </c>
      <c r="K2029" s="3" t="s">
        <v>129</v>
      </c>
      <c r="L2029" s="3" t="s">
        <v>130</v>
      </c>
      <c r="M2029" s="3" t="s">
        <v>4506</v>
      </c>
      <c r="N2029" s="3" t="s">
        <v>1208</v>
      </c>
      <c r="O2029" s="3">
        <v>858</v>
      </c>
    </row>
    <row r="2030" spans="1:16" x14ac:dyDescent="0.25">
      <c r="A2030" s="3" t="s">
        <v>4507</v>
      </c>
      <c r="B2030" s="3" t="s">
        <v>124</v>
      </c>
      <c r="C2030" s="3" t="s">
        <v>11</v>
      </c>
      <c r="D2030" s="3" t="s">
        <v>125</v>
      </c>
      <c r="E2030" s="3" t="s">
        <v>126</v>
      </c>
      <c r="F2030" s="3" t="s">
        <v>127</v>
      </c>
      <c r="G2030" s="3">
        <v>2153566</v>
      </c>
      <c r="H2030" s="3">
        <v>2154432</v>
      </c>
      <c r="I2030" s="3" t="s">
        <v>159</v>
      </c>
      <c r="J2030" s="3">
        <v>867</v>
      </c>
      <c r="K2030" s="3" t="s">
        <v>129</v>
      </c>
      <c r="L2030" s="3" t="s">
        <v>130</v>
      </c>
      <c r="M2030" s="3" t="s">
        <v>4508</v>
      </c>
      <c r="N2030" s="3" t="s">
        <v>141</v>
      </c>
      <c r="O2030" s="3">
        <v>288</v>
      </c>
    </row>
    <row r="2031" spans="1:16" x14ac:dyDescent="0.25">
      <c r="A2031" s="3" t="s">
        <v>4509</v>
      </c>
      <c r="B2031" s="3" t="s">
        <v>124</v>
      </c>
      <c r="C2031" s="3" t="s">
        <v>70</v>
      </c>
      <c r="D2031" s="3" t="s">
        <v>125</v>
      </c>
      <c r="E2031" s="3" t="s">
        <v>126</v>
      </c>
      <c r="F2031" s="3" t="s">
        <v>127</v>
      </c>
      <c r="G2031" s="3">
        <v>2154517</v>
      </c>
      <c r="H2031" s="3">
        <v>2154990</v>
      </c>
      <c r="I2031" s="3" t="s">
        <v>159</v>
      </c>
      <c r="J2031" s="3">
        <v>474</v>
      </c>
      <c r="K2031" s="3" t="s">
        <v>129</v>
      </c>
      <c r="L2031" s="3" t="s">
        <v>337</v>
      </c>
      <c r="N2031" s="3" t="s">
        <v>141</v>
      </c>
      <c r="O2031" s="3">
        <v>0</v>
      </c>
      <c r="P2031" s="3" t="s">
        <v>339</v>
      </c>
    </row>
    <row r="2032" spans="1:16" x14ac:dyDescent="0.25">
      <c r="A2032" s="3" t="s">
        <v>4510</v>
      </c>
      <c r="B2032" s="3" t="s">
        <v>124</v>
      </c>
      <c r="C2032" s="3" t="s">
        <v>11</v>
      </c>
      <c r="D2032" s="3" t="s">
        <v>125</v>
      </c>
      <c r="E2032" s="3" t="s">
        <v>126</v>
      </c>
      <c r="F2032" s="3" t="s">
        <v>127</v>
      </c>
      <c r="G2032" s="3">
        <v>2155014</v>
      </c>
      <c r="H2032" s="3">
        <v>2157425</v>
      </c>
      <c r="I2032" s="3" t="s">
        <v>159</v>
      </c>
      <c r="J2032" s="3">
        <v>2412</v>
      </c>
      <c r="K2032" s="3" t="s">
        <v>129</v>
      </c>
      <c r="L2032" s="3" t="s">
        <v>130</v>
      </c>
      <c r="M2032" s="3" t="s">
        <v>8369</v>
      </c>
      <c r="N2032" s="3" t="s">
        <v>4511</v>
      </c>
      <c r="O2032" s="3">
        <v>803</v>
      </c>
    </row>
    <row r="2033" spans="1:16" x14ac:dyDescent="0.25">
      <c r="A2033" s="3" t="s">
        <v>4512</v>
      </c>
      <c r="B2033" s="3" t="s">
        <v>124</v>
      </c>
      <c r="C2033" s="3" t="s">
        <v>70</v>
      </c>
      <c r="D2033" s="3" t="s">
        <v>125</v>
      </c>
      <c r="E2033" s="3" t="s">
        <v>126</v>
      </c>
      <c r="F2033" s="3" t="s">
        <v>127</v>
      </c>
      <c r="G2033" s="3">
        <v>2157903</v>
      </c>
      <c r="H2033" s="3">
        <v>2158313</v>
      </c>
      <c r="I2033" s="3" t="s">
        <v>128</v>
      </c>
      <c r="J2033" s="3">
        <v>411</v>
      </c>
      <c r="K2033" s="3" t="s">
        <v>129</v>
      </c>
      <c r="L2033" s="3" t="s">
        <v>337</v>
      </c>
      <c r="N2033" s="3" t="s">
        <v>1012</v>
      </c>
      <c r="O2033" s="3">
        <v>0</v>
      </c>
      <c r="P2033" s="3" t="s">
        <v>339</v>
      </c>
    </row>
    <row r="2034" spans="1:16" x14ac:dyDescent="0.25">
      <c r="A2034" s="3" t="s">
        <v>4513</v>
      </c>
      <c r="B2034" s="3" t="s">
        <v>124</v>
      </c>
      <c r="C2034" s="3" t="s">
        <v>11</v>
      </c>
      <c r="D2034" s="3" t="s">
        <v>125</v>
      </c>
      <c r="E2034" s="3" t="s">
        <v>126</v>
      </c>
      <c r="F2034" s="3" t="s">
        <v>127</v>
      </c>
      <c r="G2034" s="3">
        <v>2158436</v>
      </c>
      <c r="H2034" s="3">
        <v>2158771</v>
      </c>
      <c r="I2034" s="3" t="s">
        <v>128</v>
      </c>
      <c r="J2034" s="3">
        <v>336</v>
      </c>
      <c r="K2034" s="3" t="s">
        <v>129</v>
      </c>
      <c r="L2034" s="3" t="s">
        <v>130</v>
      </c>
      <c r="M2034" s="3" t="s">
        <v>4514</v>
      </c>
      <c r="N2034" s="3" t="s">
        <v>141</v>
      </c>
      <c r="O2034" s="3">
        <v>111</v>
      </c>
    </row>
    <row r="2035" spans="1:16" x14ac:dyDescent="0.25">
      <c r="A2035" s="3" t="s">
        <v>4515</v>
      </c>
      <c r="B2035" s="3" t="s">
        <v>124</v>
      </c>
      <c r="C2035" s="3" t="s">
        <v>11</v>
      </c>
      <c r="D2035" s="3" t="s">
        <v>125</v>
      </c>
      <c r="E2035" s="3" t="s">
        <v>126</v>
      </c>
      <c r="F2035" s="3" t="s">
        <v>127</v>
      </c>
      <c r="G2035" s="3">
        <v>2158896</v>
      </c>
      <c r="H2035" s="3">
        <v>2159177</v>
      </c>
      <c r="I2035" s="3" t="s">
        <v>159</v>
      </c>
      <c r="J2035" s="3">
        <v>282</v>
      </c>
      <c r="K2035" s="3" t="s">
        <v>129</v>
      </c>
      <c r="L2035" s="3" t="s">
        <v>130</v>
      </c>
      <c r="M2035" s="3" t="s">
        <v>4516</v>
      </c>
      <c r="N2035" s="3" t="s">
        <v>141</v>
      </c>
      <c r="O2035" s="3">
        <v>93</v>
      </c>
    </row>
    <row r="2036" spans="1:16" x14ac:dyDescent="0.25">
      <c r="A2036" s="3" t="s">
        <v>4517</v>
      </c>
      <c r="B2036" s="3" t="s">
        <v>124</v>
      </c>
      <c r="C2036" s="3" t="s">
        <v>11</v>
      </c>
      <c r="D2036" s="3" t="s">
        <v>125</v>
      </c>
      <c r="E2036" s="3" t="s">
        <v>126</v>
      </c>
      <c r="F2036" s="3" t="s">
        <v>127</v>
      </c>
      <c r="G2036" s="3">
        <v>2159285</v>
      </c>
      <c r="H2036" s="3">
        <v>2159776</v>
      </c>
      <c r="I2036" s="3" t="s">
        <v>159</v>
      </c>
      <c r="J2036" s="3">
        <v>492</v>
      </c>
      <c r="K2036" s="3" t="s">
        <v>129</v>
      </c>
      <c r="L2036" s="3" t="s">
        <v>130</v>
      </c>
      <c r="M2036" s="3" t="s">
        <v>4518</v>
      </c>
      <c r="N2036" s="3" t="s">
        <v>141</v>
      </c>
      <c r="O2036" s="3">
        <v>163</v>
      </c>
    </row>
    <row r="2037" spans="1:16" x14ac:dyDescent="0.25">
      <c r="A2037" s="3" t="s">
        <v>4519</v>
      </c>
      <c r="B2037" s="3" t="s">
        <v>124</v>
      </c>
      <c r="C2037" s="3" t="s">
        <v>11</v>
      </c>
      <c r="D2037" s="3" t="s">
        <v>125</v>
      </c>
      <c r="E2037" s="3" t="s">
        <v>126</v>
      </c>
      <c r="F2037" s="3" t="s">
        <v>127</v>
      </c>
      <c r="G2037" s="3">
        <v>2160032</v>
      </c>
      <c r="H2037" s="3">
        <v>2160853</v>
      </c>
      <c r="I2037" s="3" t="s">
        <v>159</v>
      </c>
      <c r="J2037" s="3">
        <v>822</v>
      </c>
      <c r="K2037" s="3" t="s">
        <v>129</v>
      </c>
      <c r="L2037" s="3" t="s">
        <v>130</v>
      </c>
      <c r="M2037" s="3" t="s">
        <v>4520</v>
      </c>
      <c r="N2037" s="3" t="s">
        <v>4521</v>
      </c>
      <c r="O2037" s="3">
        <v>273</v>
      </c>
    </row>
    <row r="2038" spans="1:16" x14ac:dyDescent="0.25">
      <c r="A2038" s="3" t="s">
        <v>4522</v>
      </c>
      <c r="B2038" s="3" t="s">
        <v>124</v>
      </c>
      <c r="C2038" s="3" t="s">
        <v>11</v>
      </c>
      <c r="D2038" s="3" t="s">
        <v>125</v>
      </c>
      <c r="E2038" s="3" t="s">
        <v>126</v>
      </c>
      <c r="F2038" s="3" t="s">
        <v>127</v>
      </c>
      <c r="G2038" s="3">
        <v>2160910</v>
      </c>
      <c r="H2038" s="3">
        <v>2161305</v>
      </c>
      <c r="I2038" s="3" t="s">
        <v>128</v>
      </c>
      <c r="J2038" s="3">
        <v>396</v>
      </c>
      <c r="K2038" s="3" t="s">
        <v>129</v>
      </c>
      <c r="L2038" s="3" t="s">
        <v>130</v>
      </c>
      <c r="M2038" s="3" t="s">
        <v>8370</v>
      </c>
      <c r="N2038" s="3" t="s">
        <v>2646</v>
      </c>
      <c r="O2038" s="3">
        <v>131</v>
      </c>
    </row>
    <row r="2039" spans="1:16" x14ac:dyDescent="0.25">
      <c r="A2039" s="3" t="s">
        <v>4523</v>
      </c>
      <c r="B2039" s="3" t="s">
        <v>124</v>
      </c>
      <c r="C2039" s="3" t="s">
        <v>11</v>
      </c>
      <c r="D2039" s="3" t="s">
        <v>125</v>
      </c>
      <c r="E2039" s="3" t="s">
        <v>126</v>
      </c>
      <c r="F2039" s="3" t="s">
        <v>127</v>
      </c>
      <c r="G2039" s="3">
        <v>2161478</v>
      </c>
      <c r="H2039" s="3">
        <v>2162665</v>
      </c>
      <c r="I2039" s="3" t="s">
        <v>128</v>
      </c>
      <c r="J2039" s="3">
        <v>1188</v>
      </c>
      <c r="K2039" s="3" t="s">
        <v>129</v>
      </c>
      <c r="L2039" s="3" t="s">
        <v>130</v>
      </c>
      <c r="M2039" s="3" t="s">
        <v>4524</v>
      </c>
      <c r="N2039" s="3" t="s">
        <v>2655</v>
      </c>
      <c r="O2039" s="3">
        <v>395</v>
      </c>
    </row>
    <row r="2040" spans="1:16" x14ac:dyDescent="0.25">
      <c r="A2040" s="3" t="s">
        <v>4525</v>
      </c>
      <c r="B2040" s="3" t="s">
        <v>124</v>
      </c>
      <c r="C2040" s="3" t="s">
        <v>11</v>
      </c>
      <c r="D2040" s="3" t="s">
        <v>125</v>
      </c>
      <c r="E2040" s="3" t="s">
        <v>126</v>
      </c>
      <c r="F2040" s="3" t="s">
        <v>127</v>
      </c>
      <c r="G2040" s="3">
        <v>2162676</v>
      </c>
      <c r="H2040" s="3">
        <v>2163674</v>
      </c>
      <c r="I2040" s="3" t="s">
        <v>128</v>
      </c>
      <c r="J2040" s="3">
        <v>999</v>
      </c>
      <c r="K2040" s="3" t="s">
        <v>129</v>
      </c>
      <c r="L2040" s="3" t="s">
        <v>130</v>
      </c>
      <c r="M2040" s="3" t="s">
        <v>4526</v>
      </c>
      <c r="N2040" s="3" t="s">
        <v>358</v>
      </c>
      <c r="O2040" s="3">
        <v>332</v>
      </c>
    </row>
    <row r="2041" spans="1:16" x14ac:dyDescent="0.25">
      <c r="A2041" s="3" t="s">
        <v>4527</v>
      </c>
      <c r="B2041" s="3" t="s">
        <v>124</v>
      </c>
      <c r="C2041" s="3" t="s">
        <v>11</v>
      </c>
      <c r="D2041" s="3" t="s">
        <v>125</v>
      </c>
      <c r="E2041" s="3" t="s">
        <v>126</v>
      </c>
      <c r="F2041" s="3" t="s">
        <v>127</v>
      </c>
      <c r="G2041" s="3">
        <v>2164400</v>
      </c>
      <c r="H2041" s="3">
        <v>2164612</v>
      </c>
      <c r="I2041" s="3" t="s">
        <v>128</v>
      </c>
      <c r="J2041" s="3">
        <v>213</v>
      </c>
      <c r="K2041" s="3" t="s">
        <v>129</v>
      </c>
      <c r="L2041" s="3" t="s">
        <v>130</v>
      </c>
      <c r="M2041" s="3" t="s">
        <v>8494</v>
      </c>
      <c r="N2041" s="3" t="s">
        <v>141</v>
      </c>
      <c r="O2041" s="3">
        <v>70</v>
      </c>
    </row>
    <row r="2042" spans="1:16" x14ac:dyDescent="0.25">
      <c r="A2042" s="3" t="s">
        <v>4528</v>
      </c>
      <c r="B2042" s="3" t="s">
        <v>124</v>
      </c>
      <c r="C2042" s="3" t="s">
        <v>11</v>
      </c>
      <c r="D2042" s="3" t="s">
        <v>125</v>
      </c>
      <c r="E2042" s="3" t="s">
        <v>126</v>
      </c>
      <c r="F2042" s="3" t="s">
        <v>127</v>
      </c>
      <c r="G2042" s="3">
        <v>2164926</v>
      </c>
      <c r="H2042" s="3">
        <v>2165405</v>
      </c>
      <c r="I2042" s="3" t="s">
        <v>128</v>
      </c>
      <c r="J2042" s="3">
        <v>480</v>
      </c>
      <c r="K2042" s="3" t="s">
        <v>129</v>
      </c>
      <c r="L2042" s="3" t="s">
        <v>130</v>
      </c>
      <c r="M2042" s="3" t="s">
        <v>4529</v>
      </c>
      <c r="N2042" s="3" t="s">
        <v>4530</v>
      </c>
      <c r="O2042" s="3">
        <v>159</v>
      </c>
    </row>
    <row r="2043" spans="1:16" x14ac:dyDescent="0.25">
      <c r="A2043" s="3" t="s">
        <v>4531</v>
      </c>
      <c r="B2043" s="3" t="s">
        <v>124</v>
      </c>
      <c r="C2043" s="3" t="s">
        <v>11</v>
      </c>
      <c r="D2043" s="3" t="s">
        <v>125</v>
      </c>
      <c r="E2043" s="3" t="s">
        <v>126</v>
      </c>
      <c r="F2043" s="3" t="s">
        <v>127</v>
      </c>
      <c r="G2043" s="3">
        <v>2165590</v>
      </c>
      <c r="H2043" s="3">
        <v>2166519</v>
      </c>
      <c r="I2043" s="3" t="s">
        <v>159</v>
      </c>
      <c r="J2043" s="3">
        <v>930</v>
      </c>
      <c r="K2043" s="3" t="s">
        <v>129</v>
      </c>
      <c r="L2043" s="3" t="s">
        <v>130</v>
      </c>
      <c r="M2043" s="3" t="s">
        <v>4532</v>
      </c>
      <c r="N2043" s="3" t="s">
        <v>141</v>
      </c>
      <c r="O2043" s="3">
        <v>309</v>
      </c>
    </row>
    <row r="2044" spans="1:16" x14ac:dyDescent="0.25">
      <c r="A2044" s="3" t="s">
        <v>4533</v>
      </c>
      <c r="B2044" s="3" t="s">
        <v>124</v>
      </c>
      <c r="C2044" s="3" t="s">
        <v>11</v>
      </c>
      <c r="D2044" s="3" t="s">
        <v>125</v>
      </c>
      <c r="E2044" s="3" t="s">
        <v>126</v>
      </c>
      <c r="F2044" s="3" t="s">
        <v>127</v>
      </c>
      <c r="G2044" s="3">
        <v>2166668</v>
      </c>
      <c r="H2044" s="3">
        <v>2167792</v>
      </c>
      <c r="I2044" s="3" t="s">
        <v>128</v>
      </c>
      <c r="J2044" s="3">
        <v>1125</v>
      </c>
      <c r="K2044" s="3" t="s">
        <v>129</v>
      </c>
      <c r="L2044" s="3" t="s">
        <v>130</v>
      </c>
      <c r="M2044" s="3" t="s">
        <v>4534</v>
      </c>
      <c r="N2044" s="3" t="s">
        <v>4535</v>
      </c>
      <c r="O2044" s="3">
        <v>374</v>
      </c>
    </row>
    <row r="2045" spans="1:16" x14ac:dyDescent="0.25">
      <c r="A2045" s="3" t="s">
        <v>4536</v>
      </c>
      <c r="B2045" s="3" t="s">
        <v>124</v>
      </c>
      <c r="C2045" s="3" t="s">
        <v>11</v>
      </c>
      <c r="D2045" s="3" t="s">
        <v>125</v>
      </c>
      <c r="E2045" s="3" t="s">
        <v>126</v>
      </c>
      <c r="F2045" s="3" t="s">
        <v>127</v>
      </c>
      <c r="G2045" s="3">
        <v>2167810</v>
      </c>
      <c r="H2045" s="3">
        <v>2168427</v>
      </c>
      <c r="I2045" s="3" t="s">
        <v>159</v>
      </c>
      <c r="J2045" s="3">
        <v>618</v>
      </c>
      <c r="K2045" s="3" t="s">
        <v>129</v>
      </c>
      <c r="L2045" s="3" t="s">
        <v>130</v>
      </c>
      <c r="M2045" s="3" t="s">
        <v>4537</v>
      </c>
      <c r="N2045" s="3" t="s">
        <v>141</v>
      </c>
      <c r="O2045" s="3">
        <v>205</v>
      </c>
    </row>
    <row r="2046" spans="1:16" x14ac:dyDescent="0.25">
      <c r="A2046" s="3" t="s">
        <v>4538</v>
      </c>
      <c r="B2046" s="3" t="s">
        <v>124</v>
      </c>
      <c r="C2046" s="3" t="s">
        <v>11</v>
      </c>
      <c r="D2046" s="3" t="s">
        <v>125</v>
      </c>
      <c r="E2046" s="3" t="s">
        <v>126</v>
      </c>
      <c r="F2046" s="3" t="s">
        <v>127</v>
      </c>
      <c r="G2046" s="3">
        <v>2168760</v>
      </c>
      <c r="H2046" s="3">
        <v>2171582</v>
      </c>
      <c r="I2046" s="3" t="s">
        <v>128</v>
      </c>
      <c r="J2046" s="3">
        <v>2823</v>
      </c>
      <c r="K2046" s="3" t="s">
        <v>129</v>
      </c>
      <c r="L2046" s="3" t="s">
        <v>130</v>
      </c>
      <c r="M2046" s="3" t="s">
        <v>4539</v>
      </c>
      <c r="N2046" s="3" t="s">
        <v>1540</v>
      </c>
      <c r="O2046" s="3">
        <v>940</v>
      </c>
    </row>
    <row r="2047" spans="1:16" x14ac:dyDescent="0.25">
      <c r="A2047" s="3" t="s">
        <v>4540</v>
      </c>
      <c r="B2047" s="3" t="s">
        <v>124</v>
      </c>
      <c r="C2047" s="3" t="s">
        <v>11</v>
      </c>
      <c r="D2047" s="3" t="s">
        <v>125</v>
      </c>
      <c r="E2047" s="3" t="s">
        <v>126</v>
      </c>
      <c r="F2047" s="3" t="s">
        <v>127</v>
      </c>
      <c r="G2047" s="3">
        <v>2171871</v>
      </c>
      <c r="H2047" s="3">
        <v>2173055</v>
      </c>
      <c r="I2047" s="3" t="s">
        <v>128</v>
      </c>
      <c r="J2047" s="3">
        <v>1185</v>
      </c>
      <c r="K2047" s="3" t="s">
        <v>129</v>
      </c>
      <c r="L2047" s="3" t="s">
        <v>130</v>
      </c>
      <c r="M2047" s="3" t="s">
        <v>4541</v>
      </c>
      <c r="N2047" s="3" t="s">
        <v>4542</v>
      </c>
      <c r="O2047" s="3">
        <v>394</v>
      </c>
    </row>
    <row r="2048" spans="1:16" x14ac:dyDescent="0.25">
      <c r="A2048" s="3" t="s">
        <v>4543</v>
      </c>
      <c r="B2048" s="3" t="s">
        <v>124</v>
      </c>
      <c r="C2048" s="3" t="s">
        <v>11</v>
      </c>
      <c r="D2048" s="3" t="s">
        <v>125</v>
      </c>
      <c r="E2048" s="3" t="s">
        <v>126</v>
      </c>
      <c r="F2048" s="3" t="s">
        <v>127</v>
      </c>
      <c r="G2048" s="3">
        <v>2173064</v>
      </c>
      <c r="H2048" s="3">
        <v>2173660</v>
      </c>
      <c r="I2048" s="3" t="s">
        <v>128</v>
      </c>
      <c r="J2048" s="3">
        <v>597</v>
      </c>
      <c r="K2048" s="3" t="s">
        <v>129</v>
      </c>
      <c r="L2048" s="3" t="s">
        <v>130</v>
      </c>
      <c r="M2048" s="3" t="s">
        <v>4544</v>
      </c>
      <c r="N2048" s="3" t="s">
        <v>141</v>
      </c>
      <c r="O2048" s="3">
        <v>198</v>
      </c>
    </row>
    <row r="2049" spans="1:16" x14ac:dyDescent="0.25">
      <c r="A2049" s="3" t="s">
        <v>4545</v>
      </c>
      <c r="B2049" s="3" t="s">
        <v>124</v>
      </c>
      <c r="C2049" s="3" t="s">
        <v>11</v>
      </c>
      <c r="D2049" s="3" t="s">
        <v>125</v>
      </c>
      <c r="E2049" s="3" t="s">
        <v>126</v>
      </c>
      <c r="F2049" s="3" t="s">
        <v>127</v>
      </c>
      <c r="G2049" s="3">
        <v>2173657</v>
      </c>
      <c r="H2049" s="3">
        <v>2174298</v>
      </c>
      <c r="I2049" s="3" t="s">
        <v>128</v>
      </c>
      <c r="J2049" s="3">
        <v>642</v>
      </c>
      <c r="K2049" s="3" t="s">
        <v>129</v>
      </c>
      <c r="L2049" s="3" t="s">
        <v>130</v>
      </c>
      <c r="M2049" s="3" t="s">
        <v>4546</v>
      </c>
      <c r="N2049" s="3" t="s">
        <v>547</v>
      </c>
      <c r="O2049" s="3">
        <v>213</v>
      </c>
    </row>
    <row r="2050" spans="1:16" x14ac:dyDescent="0.25">
      <c r="A2050" s="3" t="s">
        <v>4547</v>
      </c>
      <c r="B2050" s="3" t="s">
        <v>124</v>
      </c>
      <c r="C2050" s="3" t="s">
        <v>70</v>
      </c>
      <c r="D2050" s="3" t="s">
        <v>125</v>
      </c>
      <c r="E2050" s="3" t="s">
        <v>126</v>
      </c>
      <c r="F2050" s="3" t="s">
        <v>127</v>
      </c>
      <c r="G2050" s="3">
        <v>2174467</v>
      </c>
      <c r="H2050" s="3">
        <v>2175009</v>
      </c>
      <c r="I2050" s="3" t="s">
        <v>128</v>
      </c>
      <c r="J2050" s="3">
        <v>543</v>
      </c>
      <c r="K2050" s="3" t="s">
        <v>129</v>
      </c>
      <c r="L2050" s="3" t="s">
        <v>337</v>
      </c>
      <c r="N2050" s="3" t="s">
        <v>141</v>
      </c>
      <c r="O2050" s="3">
        <v>0</v>
      </c>
      <c r="P2050" s="3" t="s">
        <v>339</v>
      </c>
    </row>
    <row r="2051" spans="1:16" x14ac:dyDescent="0.25">
      <c r="A2051" s="3" t="s">
        <v>4548</v>
      </c>
      <c r="B2051" s="3" t="s">
        <v>124</v>
      </c>
      <c r="C2051" s="3" t="s">
        <v>11</v>
      </c>
      <c r="D2051" s="3" t="s">
        <v>125</v>
      </c>
      <c r="E2051" s="3" t="s">
        <v>126</v>
      </c>
      <c r="F2051" s="3" t="s">
        <v>127</v>
      </c>
      <c r="G2051" s="3">
        <v>2175355</v>
      </c>
      <c r="H2051" s="3">
        <v>2177853</v>
      </c>
      <c r="I2051" s="3" t="s">
        <v>159</v>
      </c>
      <c r="J2051" s="3">
        <v>2499</v>
      </c>
      <c r="K2051" s="3" t="s">
        <v>129</v>
      </c>
      <c r="L2051" s="3" t="s">
        <v>130</v>
      </c>
      <c r="M2051" s="3" t="s">
        <v>4549</v>
      </c>
      <c r="N2051" s="3" t="s">
        <v>616</v>
      </c>
      <c r="O2051" s="3">
        <v>832</v>
      </c>
    </row>
    <row r="2052" spans="1:16" x14ac:dyDescent="0.25">
      <c r="A2052" s="3" t="s">
        <v>4550</v>
      </c>
      <c r="B2052" s="3" t="s">
        <v>124</v>
      </c>
      <c r="C2052" s="3" t="s">
        <v>11</v>
      </c>
      <c r="D2052" s="3" t="s">
        <v>125</v>
      </c>
      <c r="E2052" s="3" t="s">
        <v>126</v>
      </c>
      <c r="F2052" s="3" t="s">
        <v>127</v>
      </c>
      <c r="G2052" s="3">
        <v>2177871</v>
      </c>
      <c r="H2052" s="3">
        <v>2178569</v>
      </c>
      <c r="I2052" s="3" t="s">
        <v>159</v>
      </c>
      <c r="J2052" s="3">
        <v>699</v>
      </c>
      <c r="K2052" s="3" t="s">
        <v>129</v>
      </c>
      <c r="L2052" s="3" t="s">
        <v>130</v>
      </c>
      <c r="M2052" s="3" t="s">
        <v>4551</v>
      </c>
      <c r="N2052" s="3" t="s">
        <v>1208</v>
      </c>
      <c r="O2052" s="3">
        <v>232</v>
      </c>
    </row>
    <row r="2053" spans="1:16" x14ac:dyDescent="0.25">
      <c r="A2053" s="3" t="s">
        <v>4552</v>
      </c>
      <c r="B2053" s="3" t="s">
        <v>124</v>
      </c>
      <c r="C2053" s="3" t="s">
        <v>11</v>
      </c>
      <c r="D2053" s="3" t="s">
        <v>125</v>
      </c>
      <c r="E2053" s="3" t="s">
        <v>126</v>
      </c>
      <c r="F2053" s="3" t="s">
        <v>127</v>
      </c>
      <c r="G2053" s="3">
        <v>2179027</v>
      </c>
      <c r="H2053" s="3">
        <v>2179701</v>
      </c>
      <c r="I2053" s="3" t="s">
        <v>128</v>
      </c>
      <c r="J2053" s="3">
        <v>675</v>
      </c>
      <c r="K2053" s="3" t="s">
        <v>129</v>
      </c>
      <c r="L2053" s="3" t="s">
        <v>130</v>
      </c>
      <c r="M2053" s="3" t="s">
        <v>4553</v>
      </c>
      <c r="N2053" s="3" t="s">
        <v>1906</v>
      </c>
      <c r="O2053" s="3">
        <v>224</v>
      </c>
    </row>
    <row r="2054" spans="1:16" x14ac:dyDescent="0.25">
      <c r="A2054" s="3" t="s">
        <v>4554</v>
      </c>
      <c r="B2054" s="3" t="s">
        <v>124</v>
      </c>
      <c r="C2054" s="3" t="s">
        <v>11</v>
      </c>
      <c r="D2054" s="3" t="s">
        <v>125</v>
      </c>
      <c r="E2054" s="3" t="s">
        <v>126</v>
      </c>
      <c r="F2054" s="3" t="s">
        <v>127</v>
      </c>
      <c r="G2054" s="3">
        <v>2179736</v>
      </c>
      <c r="H2054" s="3">
        <v>2180281</v>
      </c>
      <c r="I2054" s="3" t="s">
        <v>128</v>
      </c>
      <c r="J2054" s="3">
        <v>546</v>
      </c>
      <c r="K2054" s="3" t="s">
        <v>129</v>
      </c>
      <c r="L2054" s="3" t="s">
        <v>130</v>
      </c>
      <c r="M2054" s="3" t="s">
        <v>4555</v>
      </c>
      <c r="N2054" s="3" t="s">
        <v>413</v>
      </c>
      <c r="O2054" s="3">
        <v>181</v>
      </c>
    </row>
    <row r="2055" spans="1:16" x14ac:dyDescent="0.25">
      <c r="A2055" s="3" t="s">
        <v>4556</v>
      </c>
      <c r="B2055" s="3" t="s">
        <v>124</v>
      </c>
      <c r="C2055" s="3" t="s">
        <v>11</v>
      </c>
      <c r="D2055" s="3" t="s">
        <v>125</v>
      </c>
      <c r="E2055" s="3" t="s">
        <v>126</v>
      </c>
      <c r="F2055" s="3" t="s">
        <v>127</v>
      </c>
      <c r="G2055" s="3">
        <v>2180285</v>
      </c>
      <c r="H2055" s="3">
        <v>2180656</v>
      </c>
      <c r="I2055" s="3" t="s">
        <v>159</v>
      </c>
      <c r="J2055" s="3">
        <v>372</v>
      </c>
      <c r="K2055" s="3" t="s">
        <v>129</v>
      </c>
      <c r="L2055" s="3" t="s">
        <v>130</v>
      </c>
      <c r="M2055" s="3" t="s">
        <v>8495</v>
      </c>
      <c r="N2055" s="3" t="s">
        <v>4557</v>
      </c>
      <c r="O2055" s="3">
        <v>123</v>
      </c>
    </row>
    <row r="2056" spans="1:16" x14ac:dyDescent="0.25">
      <c r="A2056" s="3" t="s">
        <v>4558</v>
      </c>
      <c r="B2056" s="3" t="s">
        <v>124</v>
      </c>
      <c r="C2056" s="3" t="s">
        <v>11</v>
      </c>
      <c r="D2056" s="3" t="s">
        <v>125</v>
      </c>
      <c r="E2056" s="3" t="s">
        <v>126</v>
      </c>
      <c r="F2056" s="3" t="s">
        <v>127</v>
      </c>
      <c r="G2056" s="3">
        <v>2180672</v>
      </c>
      <c r="H2056" s="3">
        <v>2181370</v>
      </c>
      <c r="I2056" s="3" t="s">
        <v>159</v>
      </c>
      <c r="J2056" s="3">
        <v>699</v>
      </c>
      <c r="K2056" s="3" t="s">
        <v>129</v>
      </c>
      <c r="L2056" s="3" t="s">
        <v>130</v>
      </c>
      <c r="M2056" s="3" t="s">
        <v>4559</v>
      </c>
      <c r="N2056" s="3" t="s">
        <v>4560</v>
      </c>
      <c r="O2056" s="3">
        <v>232</v>
      </c>
    </row>
    <row r="2057" spans="1:16" x14ac:dyDescent="0.25">
      <c r="A2057" s="3" t="s">
        <v>4561</v>
      </c>
      <c r="B2057" s="3" t="s">
        <v>124</v>
      </c>
      <c r="C2057" s="3" t="s">
        <v>11</v>
      </c>
      <c r="D2057" s="3" t="s">
        <v>125</v>
      </c>
      <c r="E2057" s="3" t="s">
        <v>126</v>
      </c>
      <c r="F2057" s="3" t="s">
        <v>127</v>
      </c>
      <c r="G2057" s="3">
        <v>2181415</v>
      </c>
      <c r="H2057" s="3">
        <v>2182254</v>
      </c>
      <c r="I2057" s="3" t="s">
        <v>159</v>
      </c>
      <c r="J2057" s="3">
        <v>840</v>
      </c>
      <c r="K2057" s="3" t="s">
        <v>129</v>
      </c>
      <c r="L2057" s="3" t="s">
        <v>130</v>
      </c>
      <c r="M2057" s="3" t="s">
        <v>4562</v>
      </c>
      <c r="N2057" s="3" t="s">
        <v>4563</v>
      </c>
      <c r="O2057" s="3">
        <v>279</v>
      </c>
    </row>
    <row r="2058" spans="1:16" x14ac:dyDescent="0.25">
      <c r="A2058" s="3" t="s">
        <v>4564</v>
      </c>
      <c r="B2058" s="3" t="s">
        <v>124</v>
      </c>
      <c r="C2058" s="3" t="s">
        <v>11</v>
      </c>
      <c r="D2058" s="3" t="s">
        <v>125</v>
      </c>
      <c r="E2058" s="3" t="s">
        <v>126</v>
      </c>
      <c r="F2058" s="3" t="s">
        <v>127</v>
      </c>
      <c r="G2058" s="3">
        <v>2182452</v>
      </c>
      <c r="H2058" s="3">
        <v>2183615</v>
      </c>
      <c r="I2058" s="3" t="s">
        <v>128</v>
      </c>
      <c r="J2058" s="3">
        <v>1164</v>
      </c>
      <c r="K2058" s="3" t="s">
        <v>129</v>
      </c>
      <c r="L2058" s="3" t="s">
        <v>130</v>
      </c>
      <c r="M2058" s="3" t="s">
        <v>4565</v>
      </c>
      <c r="N2058" s="3" t="s">
        <v>386</v>
      </c>
      <c r="O2058" s="3">
        <v>387</v>
      </c>
    </row>
    <row r="2059" spans="1:16" x14ac:dyDescent="0.25">
      <c r="A2059" s="3" t="s">
        <v>4566</v>
      </c>
      <c r="B2059" s="3" t="s">
        <v>124</v>
      </c>
      <c r="C2059" s="3" t="s">
        <v>11</v>
      </c>
      <c r="D2059" s="3" t="s">
        <v>125</v>
      </c>
      <c r="E2059" s="3" t="s">
        <v>126</v>
      </c>
      <c r="F2059" s="3" t="s">
        <v>127</v>
      </c>
      <c r="G2059" s="3">
        <v>2183610</v>
      </c>
      <c r="H2059" s="3">
        <v>2183864</v>
      </c>
      <c r="I2059" s="3" t="s">
        <v>159</v>
      </c>
      <c r="J2059" s="3">
        <v>255</v>
      </c>
      <c r="K2059" s="3" t="s">
        <v>129</v>
      </c>
      <c r="L2059" s="3" t="s">
        <v>130</v>
      </c>
      <c r="M2059" s="3" t="s">
        <v>4567</v>
      </c>
      <c r="N2059" s="3" t="s">
        <v>141</v>
      </c>
      <c r="O2059" s="3">
        <v>84</v>
      </c>
    </row>
    <row r="2060" spans="1:16" x14ac:dyDescent="0.25">
      <c r="A2060" s="3" t="s">
        <v>4568</v>
      </c>
      <c r="B2060" s="3" t="s">
        <v>124</v>
      </c>
      <c r="C2060" s="3" t="s">
        <v>70</v>
      </c>
      <c r="D2060" s="3" t="s">
        <v>125</v>
      </c>
      <c r="E2060" s="3" t="s">
        <v>126</v>
      </c>
      <c r="F2060" s="3" t="s">
        <v>127</v>
      </c>
      <c r="G2060" s="3">
        <v>2184276</v>
      </c>
      <c r="H2060" s="3">
        <v>2185147</v>
      </c>
      <c r="I2060" s="3" t="s">
        <v>128</v>
      </c>
      <c r="J2060" s="3">
        <v>872</v>
      </c>
      <c r="K2060" s="3" t="e">
        <v>#N/A</v>
      </c>
      <c r="L2060" s="3" t="e">
        <v>#N/A</v>
      </c>
      <c r="M2060" s="3" t="e">
        <v>#N/A</v>
      </c>
      <c r="N2060" s="3" t="e">
        <v>#N/A</v>
      </c>
      <c r="O2060" s="3" t="e">
        <v>#N/A</v>
      </c>
      <c r="P2060" s="3" t="e">
        <v>#N/A</v>
      </c>
    </row>
    <row r="2061" spans="1:16" x14ac:dyDescent="0.25">
      <c r="A2061" s="3" t="s">
        <v>4569</v>
      </c>
      <c r="B2061" s="3" t="s">
        <v>124</v>
      </c>
      <c r="C2061" s="3" t="s">
        <v>11</v>
      </c>
      <c r="D2061" s="3" t="s">
        <v>125</v>
      </c>
      <c r="E2061" s="3" t="s">
        <v>126</v>
      </c>
      <c r="F2061" s="3" t="s">
        <v>127</v>
      </c>
      <c r="G2061" s="3">
        <v>2185224</v>
      </c>
      <c r="H2061" s="3">
        <v>2186468</v>
      </c>
      <c r="I2061" s="3" t="s">
        <v>128</v>
      </c>
      <c r="J2061" s="3">
        <v>1245</v>
      </c>
      <c r="K2061" s="3" t="s">
        <v>129</v>
      </c>
      <c r="L2061" s="3" t="s">
        <v>130</v>
      </c>
      <c r="M2061" s="3" t="s">
        <v>4570</v>
      </c>
      <c r="N2061" s="3" t="s">
        <v>1937</v>
      </c>
      <c r="O2061" s="3">
        <v>414</v>
      </c>
    </row>
    <row r="2062" spans="1:16" x14ac:dyDescent="0.25">
      <c r="A2062" s="3" t="s">
        <v>4571</v>
      </c>
      <c r="B2062" s="3" t="s">
        <v>124</v>
      </c>
      <c r="C2062" s="3" t="s">
        <v>11</v>
      </c>
      <c r="D2062" s="3" t="s">
        <v>125</v>
      </c>
      <c r="E2062" s="3" t="s">
        <v>126</v>
      </c>
      <c r="F2062" s="3" t="s">
        <v>127</v>
      </c>
      <c r="G2062" s="3">
        <v>2186524</v>
      </c>
      <c r="H2062" s="3">
        <v>2187729</v>
      </c>
      <c r="I2062" s="3" t="s">
        <v>128</v>
      </c>
      <c r="J2062" s="3">
        <v>1206</v>
      </c>
      <c r="K2062" s="3" t="s">
        <v>129</v>
      </c>
      <c r="L2062" s="3" t="s">
        <v>130</v>
      </c>
      <c r="M2062" s="3" t="s">
        <v>4572</v>
      </c>
      <c r="N2062" s="3" t="s">
        <v>1155</v>
      </c>
      <c r="O2062" s="3">
        <v>401</v>
      </c>
    </row>
    <row r="2063" spans="1:16" x14ac:dyDescent="0.25">
      <c r="A2063" s="3" t="s">
        <v>4573</v>
      </c>
      <c r="B2063" s="3" t="s">
        <v>124</v>
      </c>
      <c r="C2063" s="3" t="s">
        <v>11</v>
      </c>
      <c r="D2063" s="3" t="s">
        <v>125</v>
      </c>
      <c r="E2063" s="3" t="s">
        <v>126</v>
      </c>
      <c r="F2063" s="3" t="s">
        <v>127</v>
      </c>
      <c r="G2063" s="3">
        <v>2187726</v>
      </c>
      <c r="H2063" s="3">
        <v>2189021</v>
      </c>
      <c r="I2063" s="3" t="s">
        <v>128</v>
      </c>
      <c r="J2063" s="3">
        <v>1296</v>
      </c>
      <c r="K2063" s="3" t="s">
        <v>129</v>
      </c>
      <c r="L2063" s="3" t="s">
        <v>130</v>
      </c>
      <c r="M2063" s="3" t="s">
        <v>4574</v>
      </c>
      <c r="N2063" s="3" t="s">
        <v>358</v>
      </c>
      <c r="O2063" s="3">
        <v>431</v>
      </c>
    </row>
    <row r="2064" spans="1:16" x14ac:dyDescent="0.25">
      <c r="A2064" s="3" t="s">
        <v>4575</v>
      </c>
      <c r="B2064" s="3" t="s">
        <v>124</v>
      </c>
      <c r="C2064" s="3" t="s">
        <v>11</v>
      </c>
      <c r="D2064" s="3" t="s">
        <v>125</v>
      </c>
      <c r="E2064" s="3" t="s">
        <v>126</v>
      </c>
      <c r="F2064" s="3" t="s">
        <v>127</v>
      </c>
      <c r="G2064" s="3">
        <v>2189089</v>
      </c>
      <c r="H2064" s="3">
        <v>2189652</v>
      </c>
      <c r="I2064" s="3" t="s">
        <v>128</v>
      </c>
      <c r="J2064" s="3">
        <v>564</v>
      </c>
      <c r="K2064" s="3" t="s">
        <v>129</v>
      </c>
      <c r="L2064" s="3" t="s">
        <v>130</v>
      </c>
      <c r="M2064" s="3" t="s">
        <v>4576</v>
      </c>
      <c r="N2064" s="3" t="s">
        <v>141</v>
      </c>
      <c r="O2064" s="3">
        <v>187</v>
      </c>
    </row>
    <row r="2065" spans="1:15" x14ac:dyDescent="0.25">
      <c r="A2065" s="3" t="s">
        <v>4577</v>
      </c>
      <c r="B2065" s="3" t="s">
        <v>124</v>
      </c>
      <c r="C2065" s="3" t="s">
        <v>11</v>
      </c>
      <c r="D2065" s="3" t="s">
        <v>125</v>
      </c>
      <c r="E2065" s="3" t="s">
        <v>126</v>
      </c>
      <c r="F2065" s="3" t="s">
        <v>127</v>
      </c>
      <c r="G2065" s="3">
        <v>2189720</v>
      </c>
      <c r="H2065" s="3">
        <v>2191471</v>
      </c>
      <c r="I2065" s="3" t="s">
        <v>159</v>
      </c>
      <c r="J2065" s="3">
        <v>1752</v>
      </c>
      <c r="K2065" s="3" t="s">
        <v>129</v>
      </c>
      <c r="L2065" s="3" t="s">
        <v>130</v>
      </c>
      <c r="M2065" s="3" t="s">
        <v>4578</v>
      </c>
      <c r="N2065" s="3" t="s">
        <v>358</v>
      </c>
      <c r="O2065" s="3">
        <v>583</v>
      </c>
    </row>
    <row r="2066" spans="1:15" x14ac:dyDescent="0.25">
      <c r="A2066" s="3" t="s">
        <v>4579</v>
      </c>
      <c r="B2066" s="3" t="s">
        <v>124</v>
      </c>
      <c r="C2066" s="3" t="s">
        <v>11</v>
      </c>
      <c r="D2066" s="3" t="s">
        <v>125</v>
      </c>
      <c r="E2066" s="3" t="s">
        <v>126</v>
      </c>
      <c r="F2066" s="3" t="s">
        <v>127</v>
      </c>
      <c r="G2066" s="3">
        <v>2191860</v>
      </c>
      <c r="H2066" s="3">
        <v>2192762</v>
      </c>
      <c r="I2066" s="3" t="s">
        <v>159</v>
      </c>
      <c r="J2066" s="3">
        <v>903</v>
      </c>
      <c r="K2066" s="3" t="s">
        <v>129</v>
      </c>
      <c r="L2066" s="3" t="s">
        <v>130</v>
      </c>
      <c r="M2066" s="3" t="s">
        <v>4580</v>
      </c>
      <c r="N2066" s="3" t="s">
        <v>4581</v>
      </c>
      <c r="O2066" s="3">
        <v>300</v>
      </c>
    </row>
    <row r="2067" spans="1:15" x14ac:dyDescent="0.25">
      <c r="A2067" s="3" t="s">
        <v>4582</v>
      </c>
      <c r="B2067" s="3" t="s">
        <v>124</v>
      </c>
      <c r="C2067" s="3" t="s">
        <v>11</v>
      </c>
      <c r="D2067" s="3" t="s">
        <v>125</v>
      </c>
      <c r="E2067" s="3" t="s">
        <v>126</v>
      </c>
      <c r="F2067" s="3" t="s">
        <v>127</v>
      </c>
      <c r="G2067" s="3">
        <v>2192786</v>
      </c>
      <c r="H2067" s="3">
        <v>2194930</v>
      </c>
      <c r="I2067" s="3" t="s">
        <v>159</v>
      </c>
      <c r="J2067" s="3">
        <v>2145</v>
      </c>
      <c r="K2067" s="3" t="s">
        <v>129</v>
      </c>
      <c r="L2067" s="3" t="s">
        <v>130</v>
      </c>
      <c r="M2067" s="3" t="s">
        <v>4583</v>
      </c>
      <c r="N2067" s="3" t="s">
        <v>4584</v>
      </c>
      <c r="O2067" s="3">
        <v>714</v>
      </c>
    </row>
    <row r="2068" spans="1:15" x14ac:dyDescent="0.25">
      <c r="A2068" s="3" t="s">
        <v>4585</v>
      </c>
      <c r="B2068" s="3" t="s">
        <v>124</v>
      </c>
      <c r="C2068" s="3" t="s">
        <v>11</v>
      </c>
      <c r="D2068" s="3" t="s">
        <v>125</v>
      </c>
      <c r="E2068" s="3" t="s">
        <v>126</v>
      </c>
      <c r="F2068" s="3" t="s">
        <v>127</v>
      </c>
      <c r="G2068" s="3">
        <v>2195367</v>
      </c>
      <c r="H2068" s="3">
        <v>2196887</v>
      </c>
      <c r="I2068" s="3" t="s">
        <v>128</v>
      </c>
      <c r="J2068" s="3">
        <v>1521</v>
      </c>
      <c r="K2068" s="3" t="s">
        <v>129</v>
      </c>
      <c r="L2068" s="3" t="s">
        <v>130</v>
      </c>
      <c r="M2068" s="3" t="s">
        <v>8496</v>
      </c>
      <c r="N2068" s="3" t="s">
        <v>241</v>
      </c>
      <c r="O2068" s="3">
        <v>506</v>
      </c>
    </row>
    <row r="2069" spans="1:15" x14ac:dyDescent="0.25">
      <c r="A2069" s="3" t="s">
        <v>4586</v>
      </c>
      <c r="B2069" s="3" t="s">
        <v>124</v>
      </c>
      <c r="C2069" s="3" t="s">
        <v>11</v>
      </c>
      <c r="D2069" s="3" t="s">
        <v>125</v>
      </c>
      <c r="E2069" s="3" t="s">
        <v>126</v>
      </c>
      <c r="F2069" s="3" t="s">
        <v>127</v>
      </c>
      <c r="G2069" s="3">
        <v>2196884</v>
      </c>
      <c r="H2069" s="3">
        <v>2201041</v>
      </c>
      <c r="I2069" s="3" t="s">
        <v>128</v>
      </c>
      <c r="J2069" s="3">
        <v>4158</v>
      </c>
      <c r="K2069" s="3" t="s">
        <v>129</v>
      </c>
      <c r="L2069" s="3" t="s">
        <v>130</v>
      </c>
      <c r="M2069" s="3" t="s">
        <v>4587</v>
      </c>
      <c r="N2069" s="3" t="s">
        <v>4588</v>
      </c>
      <c r="O2069" s="3">
        <v>1385</v>
      </c>
    </row>
    <row r="2070" spans="1:15" x14ac:dyDescent="0.25">
      <c r="A2070" s="3" t="s">
        <v>4589</v>
      </c>
      <c r="B2070" s="3" t="s">
        <v>124</v>
      </c>
      <c r="C2070" s="3" t="s">
        <v>11</v>
      </c>
      <c r="D2070" s="3" t="s">
        <v>125</v>
      </c>
      <c r="E2070" s="3" t="s">
        <v>126</v>
      </c>
      <c r="F2070" s="3" t="s">
        <v>127</v>
      </c>
      <c r="G2070" s="3">
        <v>2201064</v>
      </c>
      <c r="H2070" s="3">
        <v>2202245</v>
      </c>
      <c r="I2070" s="3" t="s">
        <v>159</v>
      </c>
      <c r="J2070" s="3">
        <v>1182</v>
      </c>
      <c r="K2070" s="3" t="s">
        <v>129</v>
      </c>
      <c r="L2070" s="3" t="s">
        <v>130</v>
      </c>
      <c r="M2070" s="3" t="s">
        <v>4590</v>
      </c>
      <c r="N2070" s="3" t="s">
        <v>536</v>
      </c>
      <c r="O2070" s="3">
        <v>393</v>
      </c>
    </row>
    <row r="2071" spans="1:15" x14ac:dyDescent="0.25">
      <c r="A2071" s="3" t="s">
        <v>4591</v>
      </c>
      <c r="B2071" s="3" t="s">
        <v>124</v>
      </c>
      <c r="C2071" s="3" t="s">
        <v>11</v>
      </c>
      <c r="D2071" s="3" t="s">
        <v>125</v>
      </c>
      <c r="E2071" s="3" t="s">
        <v>126</v>
      </c>
      <c r="F2071" s="3" t="s">
        <v>127</v>
      </c>
      <c r="G2071" s="3">
        <v>2202413</v>
      </c>
      <c r="H2071" s="3">
        <v>2202607</v>
      </c>
      <c r="I2071" s="3" t="s">
        <v>128</v>
      </c>
      <c r="J2071" s="3">
        <v>195</v>
      </c>
      <c r="K2071" s="3" t="s">
        <v>129</v>
      </c>
      <c r="L2071" s="3" t="s">
        <v>130</v>
      </c>
      <c r="M2071" s="3" t="s">
        <v>4592</v>
      </c>
      <c r="N2071" s="3" t="s">
        <v>2627</v>
      </c>
      <c r="O2071" s="3">
        <v>64</v>
      </c>
    </row>
    <row r="2072" spans="1:15" x14ac:dyDescent="0.25">
      <c r="A2072" s="3" t="s">
        <v>4593</v>
      </c>
      <c r="B2072" s="3" t="s">
        <v>124</v>
      </c>
      <c r="C2072" s="3" t="s">
        <v>11</v>
      </c>
      <c r="D2072" s="3" t="s">
        <v>125</v>
      </c>
      <c r="E2072" s="3" t="s">
        <v>126</v>
      </c>
      <c r="F2072" s="3" t="s">
        <v>127</v>
      </c>
      <c r="G2072" s="3">
        <v>2203068</v>
      </c>
      <c r="H2072" s="3">
        <v>2204249</v>
      </c>
      <c r="I2072" s="3" t="s">
        <v>128</v>
      </c>
      <c r="J2072" s="3">
        <v>1182</v>
      </c>
      <c r="K2072" s="3" t="s">
        <v>129</v>
      </c>
      <c r="L2072" s="3" t="s">
        <v>130</v>
      </c>
      <c r="M2072" s="3" t="s">
        <v>4594</v>
      </c>
      <c r="N2072" s="3" t="s">
        <v>141</v>
      </c>
      <c r="O2072" s="3">
        <v>393</v>
      </c>
    </row>
    <row r="2073" spans="1:15" x14ac:dyDescent="0.25">
      <c r="A2073" s="3" t="s">
        <v>4595</v>
      </c>
      <c r="B2073" s="3" t="s">
        <v>124</v>
      </c>
      <c r="C2073" s="3" t="s">
        <v>11</v>
      </c>
      <c r="D2073" s="3" t="s">
        <v>125</v>
      </c>
      <c r="E2073" s="3" t="s">
        <v>126</v>
      </c>
      <c r="F2073" s="3" t="s">
        <v>127</v>
      </c>
      <c r="G2073" s="3">
        <v>2204590</v>
      </c>
      <c r="H2073" s="3">
        <v>2205828</v>
      </c>
      <c r="I2073" s="3" t="s">
        <v>128</v>
      </c>
      <c r="J2073" s="3">
        <v>1239</v>
      </c>
      <c r="K2073" s="3" t="s">
        <v>129</v>
      </c>
      <c r="L2073" s="3" t="s">
        <v>130</v>
      </c>
      <c r="M2073" s="3" t="s">
        <v>4596</v>
      </c>
      <c r="N2073" s="3" t="s">
        <v>141</v>
      </c>
      <c r="O2073" s="3">
        <v>412</v>
      </c>
    </row>
    <row r="2074" spans="1:15" x14ac:dyDescent="0.25">
      <c r="A2074" s="3" t="s">
        <v>4597</v>
      </c>
      <c r="B2074" s="3" t="s">
        <v>124</v>
      </c>
      <c r="C2074" s="3" t="s">
        <v>11</v>
      </c>
      <c r="D2074" s="3" t="s">
        <v>125</v>
      </c>
      <c r="E2074" s="3" t="s">
        <v>126</v>
      </c>
      <c r="F2074" s="3" t="s">
        <v>127</v>
      </c>
      <c r="G2074" s="3">
        <v>2206253</v>
      </c>
      <c r="H2074" s="3">
        <v>2206552</v>
      </c>
      <c r="I2074" s="3" t="s">
        <v>128</v>
      </c>
      <c r="J2074" s="3">
        <v>300</v>
      </c>
      <c r="K2074" s="3" t="s">
        <v>129</v>
      </c>
      <c r="L2074" s="3" t="s">
        <v>130</v>
      </c>
      <c r="M2074" s="3" t="s">
        <v>4598</v>
      </c>
      <c r="N2074" s="3" t="s">
        <v>592</v>
      </c>
      <c r="O2074" s="3">
        <v>99</v>
      </c>
    </row>
    <row r="2075" spans="1:15" x14ac:dyDescent="0.25">
      <c r="A2075" s="3" t="s">
        <v>4599</v>
      </c>
      <c r="B2075" s="3" t="s">
        <v>124</v>
      </c>
      <c r="C2075" s="3" t="s">
        <v>11</v>
      </c>
      <c r="D2075" s="3" t="s">
        <v>125</v>
      </c>
      <c r="E2075" s="3" t="s">
        <v>126</v>
      </c>
      <c r="F2075" s="3" t="s">
        <v>127</v>
      </c>
      <c r="G2075" s="3">
        <v>2206812</v>
      </c>
      <c r="H2075" s="3">
        <v>2207108</v>
      </c>
      <c r="I2075" s="3" t="s">
        <v>128</v>
      </c>
      <c r="J2075" s="3">
        <v>297</v>
      </c>
      <c r="K2075" s="3" t="s">
        <v>129</v>
      </c>
      <c r="L2075" s="3" t="s">
        <v>130</v>
      </c>
      <c r="M2075" s="3" t="s">
        <v>4600</v>
      </c>
      <c r="N2075" s="3" t="s">
        <v>2071</v>
      </c>
      <c r="O2075" s="3">
        <v>98</v>
      </c>
    </row>
    <row r="2076" spans="1:15" x14ac:dyDescent="0.25">
      <c r="A2076" s="3" t="s">
        <v>4601</v>
      </c>
      <c r="B2076" s="3" t="s">
        <v>124</v>
      </c>
      <c r="C2076" s="3" t="s">
        <v>11</v>
      </c>
      <c r="D2076" s="3" t="s">
        <v>125</v>
      </c>
      <c r="E2076" s="3" t="s">
        <v>126</v>
      </c>
      <c r="F2076" s="3" t="s">
        <v>127</v>
      </c>
      <c r="G2076" s="3">
        <v>2207157</v>
      </c>
      <c r="H2076" s="3">
        <v>2207339</v>
      </c>
      <c r="I2076" s="3" t="s">
        <v>128</v>
      </c>
      <c r="J2076" s="3">
        <v>183</v>
      </c>
      <c r="K2076" s="3" t="s">
        <v>129</v>
      </c>
      <c r="L2076" s="3" t="s">
        <v>130</v>
      </c>
      <c r="M2076" s="3" t="s">
        <v>4602</v>
      </c>
      <c r="N2076" s="3" t="s">
        <v>4603</v>
      </c>
      <c r="O2076" s="3">
        <v>60</v>
      </c>
    </row>
    <row r="2077" spans="1:15" x14ac:dyDescent="0.25">
      <c r="A2077" s="3" t="s">
        <v>4604</v>
      </c>
      <c r="B2077" s="3" t="s">
        <v>124</v>
      </c>
      <c r="C2077" s="3" t="s">
        <v>11</v>
      </c>
      <c r="D2077" s="3" t="s">
        <v>125</v>
      </c>
      <c r="E2077" s="3" t="s">
        <v>126</v>
      </c>
      <c r="F2077" s="3" t="s">
        <v>127</v>
      </c>
      <c r="G2077" s="3">
        <v>2207428</v>
      </c>
      <c r="H2077" s="3">
        <v>2208330</v>
      </c>
      <c r="I2077" s="3" t="s">
        <v>128</v>
      </c>
      <c r="J2077" s="3">
        <v>903</v>
      </c>
      <c r="K2077" s="3" t="s">
        <v>129</v>
      </c>
      <c r="L2077" s="3" t="s">
        <v>130</v>
      </c>
      <c r="M2077" s="3" t="s">
        <v>4605</v>
      </c>
      <c r="N2077" s="3" t="s">
        <v>141</v>
      </c>
      <c r="O2077" s="3">
        <v>300</v>
      </c>
    </row>
    <row r="2078" spans="1:15" x14ac:dyDescent="0.25">
      <c r="A2078" s="3" t="s">
        <v>4606</v>
      </c>
      <c r="B2078" s="3" t="s">
        <v>124</v>
      </c>
      <c r="C2078" s="3" t="s">
        <v>11</v>
      </c>
      <c r="D2078" s="3" t="s">
        <v>125</v>
      </c>
      <c r="E2078" s="3" t="s">
        <v>126</v>
      </c>
      <c r="F2078" s="3" t="s">
        <v>127</v>
      </c>
      <c r="G2078" s="3">
        <v>2208599</v>
      </c>
      <c r="H2078" s="3">
        <v>2210110</v>
      </c>
      <c r="I2078" s="3" t="s">
        <v>128</v>
      </c>
      <c r="J2078" s="3">
        <v>1512</v>
      </c>
      <c r="K2078" s="3" t="s">
        <v>129</v>
      </c>
      <c r="L2078" s="3" t="s">
        <v>130</v>
      </c>
      <c r="M2078" s="3" t="s">
        <v>4607</v>
      </c>
      <c r="N2078" s="3" t="s">
        <v>890</v>
      </c>
      <c r="O2078" s="3">
        <v>503</v>
      </c>
    </row>
    <row r="2079" spans="1:15" x14ac:dyDescent="0.25">
      <c r="A2079" s="3" t="s">
        <v>4608</v>
      </c>
      <c r="B2079" s="3" t="s">
        <v>124</v>
      </c>
      <c r="C2079" s="3" t="s">
        <v>11</v>
      </c>
      <c r="D2079" s="3" t="s">
        <v>125</v>
      </c>
      <c r="E2079" s="3" t="s">
        <v>126</v>
      </c>
      <c r="F2079" s="3" t="s">
        <v>127</v>
      </c>
      <c r="G2079" s="3">
        <v>2210088</v>
      </c>
      <c r="H2079" s="3">
        <v>2211863</v>
      </c>
      <c r="I2079" s="3" t="s">
        <v>128</v>
      </c>
      <c r="J2079" s="3">
        <v>1776</v>
      </c>
      <c r="K2079" s="3" t="s">
        <v>129</v>
      </c>
      <c r="L2079" s="3" t="s">
        <v>130</v>
      </c>
      <c r="M2079" s="3" t="s">
        <v>4609</v>
      </c>
      <c r="N2079" s="3" t="s">
        <v>4610</v>
      </c>
      <c r="O2079" s="3">
        <v>591</v>
      </c>
    </row>
    <row r="2080" spans="1:15" x14ac:dyDescent="0.25">
      <c r="A2080" s="3" t="s">
        <v>4611</v>
      </c>
      <c r="B2080" s="3" t="s">
        <v>124</v>
      </c>
      <c r="C2080" s="3" t="s">
        <v>11</v>
      </c>
      <c r="D2080" s="3" t="s">
        <v>125</v>
      </c>
      <c r="E2080" s="3" t="s">
        <v>126</v>
      </c>
      <c r="F2080" s="3" t="s">
        <v>127</v>
      </c>
      <c r="G2080" s="3">
        <v>2211877</v>
      </c>
      <c r="H2080" s="3">
        <v>2213082</v>
      </c>
      <c r="I2080" s="3" t="s">
        <v>128</v>
      </c>
      <c r="J2080" s="3">
        <v>1206</v>
      </c>
      <c r="K2080" s="3" t="s">
        <v>129</v>
      </c>
      <c r="L2080" s="3" t="s">
        <v>130</v>
      </c>
      <c r="M2080" s="3" t="s">
        <v>8497</v>
      </c>
      <c r="N2080" s="3" t="s">
        <v>895</v>
      </c>
      <c r="O2080" s="3">
        <v>401</v>
      </c>
    </row>
    <row r="2081" spans="1:15" x14ac:dyDescent="0.25">
      <c r="A2081" s="3" t="s">
        <v>4612</v>
      </c>
      <c r="B2081" s="3" t="s">
        <v>124</v>
      </c>
      <c r="C2081" s="3" t="s">
        <v>11</v>
      </c>
      <c r="D2081" s="3" t="s">
        <v>125</v>
      </c>
      <c r="E2081" s="3" t="s">
        <v>126</v>
      </c>
      <c r="F2081" s="3" t="s">
        <v>127</v>
      </c>
      <c r="G2081" s="3">
        <v>2213079</v>
      </c>
      <c r="H2081" s="3">
        <v>2214911</v>
      </c>
      <c r="I2081" s="3" t="s">
        <v>128</v>
      </c>
      <c r="J2081" s="3">
        <v>1833</v>
      </c>
      <c r="K2081" s="3" t="s">
        <v>129</v>
      </c>
      <c r="L2081" s="3" t="s">
        <v>130</v>
      </c>
      <c r="M2081" s="3" t="s">
        <v>8488</v>
      </c>
      <c r="N2081" s="3" t="s">
        <v>871</v>
      </c>
      <c r="O2081" s="3">
        <v>610</v>
      </c>
    </row>
    <row r="2082" spans="1:15" x14ac:dyDescent="0.25">
      <c r="A2082" s="3" t="s">
        <v>4613</v>
      </c>
      <c r="B2082" s="3" t="s">
        <v>124</v>
      </c>
      <c r="C2082" s="3" t="s">
        <v>11</v>
      </c>
      <c r="D2082" s="3" t="s">
        <v>125</v>
      </c>
      <c r="E2082" s="3" t="s">
        <v>126</v>
      </c>
      <c r="F2082" s="3" t="s">
        <v>127</v>
      </c>
      <c r="G2082" s="3">
        <v>2215572</v>
      </c>
      <c r="H2082" s="3">
        <v>2215871</v>
      </c>
      <c r="I2082" s="3" t="s">
        <v>128</v>
      </c>
      <c r="J2082" s="3">
        <v>300</v>
      </c>
      <c r="K2082" s="3" t="s">
        <v>129</v>
      </c>
      <c r="L2082" s="3" t="s">
        <v>130</v>
      </c>
      <c r="M2082" s="3" t="s">
        <v>8490</v>
      </c>
      <c r="N2082" s="3" t="s">
        <v>592</v>
      </c>
      <c r="O2082" s="3">
        <v>99</v>
      </c>
    </row>
    <row r="2083" spans="1:15" x14ac:dyDescent="0.25">
      <c r="A2083" s="3" t="s">
        <v>4614</v>
      </c>
      <c r="B2083" s="3" t="s">
        <v>124</v>
      </c>
      <c r="C2083" s="3" t="s">
        <v>11</v>
      </c>
      <c r="D2083" s="3" t="s">
        <v>125</v>
      </c>
      <c r="E2083" s="3" t="s">
        <v>126</v>
      </c>
      <c r="F2083" s="3" t="s">
        <v>127</v>
      </c>
      <c r="G2083" s="3">
        <v>2215887</v>
      </c>
      <c r="H2083" s="3">
        <v>2217164</v>
      </c>
      <c r="I2083" s="3" t="s">
        <v>128</v>
      </c>
      <c r="J2083" s="3">
        <v>1278</v>
      </c>
      <c r="K2083" s="3" t="s">
        <v>129</v>
      </c>
      <c r="L2083" s="3" t="s">
        <v>130</v>
      </c>
      <c r="M2083" s="3" t="s">
        <v>8491</v>
      </c>
      <c r="N2083" s="3" t="s">
        <v>141</v>
      </c>
      <c r="O2083" s="3">
        <v>425</v>
      </c>
    </row>
    <row r="2084" spans="1:15" x14ac:dyDescent="0.25">
      <c r="A2084" s="3" t="s">
        <v>4615</v>
      </c>
      <c r="B2084" s="3" t="s">
        <v>124</v>
      </c>
      <c r="C2084" s="3" t="s">
        <v>11</v>
      </c>
      <c r="D2084" s="3" t="s">
        <v>125</v>
      </c>
      <c r="E2084" s="3" t="s">
        <v>126</v>
      </c>
      <c r="F2084" s="3" t="s">
        <v>127</v>
      </c>
      <c r="G2084" s="3">
        <v>2217753</v>
      </c>
      <c r="H2084" s="3">
        <v>2219042</v>
      </c>
      <c r="I2084" s="3" t="s">
        <v>128</v>
      </c>
      <c r="J2084" s="3">
        <v>1290</v>
      </c>
      <c r="K2084" s="3" t="s">
        <v>129</v>
      </c>
      <c r="L2084" s="3" t="s">
        <v>130</v>
      </c>
      <c r="M2084" s="3" t="s">
        <v>8492</v>
      </c>
      <c r="N2084" s="3" t="s">
        <v>141</v>
      </c>
      <c r="O2084" s="3">
        <v>429</v>
      </c>
    </row>
    <row r="2085" spans="1:15" x14ac:dyDescent="0.25">
      <c r="A2085" s="3" t="s">
        <v>4616</v>
      </c>
      <c r="B2085" s="3" t="s">
        <v>124</v>
      </c>
      <c r="C2085" s="3" t="s">
        <v>11</v>
      </c>
      <c r="D2085" s="3" t="s">
        <v>125</v>
      </c>
      <c r="E2085" s="3" t="s">
        <v>126</v>
      </c>
      <c r="F2085" s="3" t="s">
        <v>127</v>
      </c>
      <c r="G2085" s="3">
        <v>2219103</v>
      </c>
      <c r="H2085" s="3">
        <v>2220476</v>
      </c>
      <c r="I2085" s="3" t="s">
        <v>128</v>
      </c>
      <c r="J2085" s="3">
        <v>1374</v>
      </c>
      <c r="K2085" s="3" t="s">
        <v>129</v>
      </c>
      <c r="L2085" s="3" t="s">
        <v>130</v>
      </c>
      <c r="M2085" s="3" t="s">
        <v>8493</v>
      </c>
      <c r="N2085" s="3" t="s">
        <v>141</v>
      </c>
      <c r="O2085" s="3">
        <v>457</v>
      </c>
    </row>
    <row r="2086" spans="1:15" x14ac:dyDescent="0.25">
      <c r="A2086" s="3" t="s">
        <v>4617</v>
      </c>
      <c r="B2086" s="3" t="s">
        <v>124</v>
      </c>
      <c r="C2086" s="3" t="s">
        <v>11</v>
      </c>
      <c r="D2086" s="3" t="s">
        <v>125</v>
      </c>
      <c r="E2086" s="3" t="s">
        <v>126</v>
      </c>
      <c r="F2086" s="3" t="s">
        <v>127</v>
      </c>
      <c r="G2086" s="3">
        <v>2220600</v>
      </c>
      <c r="H2086" s="3">
        <v>2220911</v>
      </c>
      <c r="I2086" s="3" t="s">
        <v>128</v>
      </c>
      <c r="J2086" s="3">
        <v>312</v>
      </c>
      <c r="K2086" s="3" t="s">
        <v>129</v>
      </c>
      <c r="L2086" s="3" t="s">
        <v>130</v>
      </c>
      <c r="M2086" s="3" t="s">
        <v>8494</v>
      </c>
      <c r="N2086" s="3" t="s">
        <v>4618</v>
      </c>
      <c r="O2086" s="3">
        <v>103</v>
      </c>
    </row>
    <row r="2087" spans="1:15" x14ac:dyDescent="0.25">
      <c r="A2087" s="3" t="s">
        <v>4619</v>
      </c>
      <c r="B2087" s="3" t="s">
        <v>124</v>
      </c>
      <c r="C2087" s="3" t="s">
        <v>11</v>
      </c>
      <c r="D2087" s="3" t="s">
        <v>125</v>
      </c>
      <c r="E2087" s="3" t="s">
        <v>126</v>
      </c>
      <c r="F2087" s="3" t="s">
        <v>127</v>
      </c>
      <c r="G2087" s="3">
        <v>2221086</v>
      </c>
      <c r="H2087" s="3">
        <v>2221793</v>
      </c>
      <c r="I2087" s="3" t="s">
        <v>128</v>
      </c>
      <c r="J2087" s="3">
        <v>708</v>
      </c>
      <c r="K2087" s="3" t="s">
        <v>129</v>
      </c>
      <c r="L2087" s="3" t="s">
        <v>130</v>
      </c>
      <c r="M2087" s="3" t="s">
        <v>8495</v>
      </c>
      <c r="N2087" s="3" t="s">
        <v>141</v>
      </c>
      <c r="O2087" s="3">
        <v>235</v>
      </c>
    </row>
    <row r="2088" spans="1:15" x14ac:dyDescent="0.25">
      <c r="A2088" s="3" t="s">
        <v>4620</v>
      </c>
      <c r="B2088" s="3" t="s">
        <v>124</v>
      </c>
      <c r="C2088" s="3" t="s">
        <v>11</v>
      </c>
      <c r="D2088" s="3" t="s">
        <v>125</v>
      </c>
      <c r="E2088" s="3" t="s">
        <v>126</v>
      </c>
      <c r="F2088" s="3" t="s">
        <v>127</v>
      </c>
      <c r="G2088" s="3">
        <v>2221817</v>
      </c>
      <c r="H2088" s="3">
        <v>2223025</v>
      </c>
      <c r="I2088" s="3" t="s">
        <v>159</v>
      </c>
      <c r="J2088" s="3">
        <v>1209</v>
      </c>
      <c r="K2088" s="3" t="s">
        <v>129</v>
      </c>
      <c r="L2088" s="3" t="s">
        <v>130</v>
      </c>
      <c r="M2088" s="3" t="s">
        <v>8496</v>
      </c>
      <c r="N2088" s="3" t="s">
        <v>1103</v>
      </c>
      <c r="O2088" s="3">
        <v>402</v>
      </c>
    </row>
    <row r="2089" spans="1:15" x14ac:dyDescent="0.25">
      <c r="A2089" s="3" t="s">
        <v>4621</v>
      </c>
      <c r="B2089" s="3" t="s">
        <v>124</v>
      </c>
      <c r="C2089" s="3" t="s">
        <v>11</v>
      </c>
      <c r="D2089" s="3" t="s">
        <v>125</v>
      </c>
      <c r="E2089" s="3" t="s">
        <v>126</v>
      </c>
      <c r="F2089" s="3" t="s">
        <v>127</v>
      </c>
      <c r="G2089" s="3">
        <v>2223152</v>
      </c>
      <c r="H2089" s="3">
        <v>2224105</v>
      </c>
      <c r="I2089" s="3" t="s">
        <v>128</v>
      </c>
      <c r="J2089" s="3">
        <v>954</v>
      </c>
      <c r="K2089" s="3" t="s">
        <v>129</v>
      </c>
      <c r="L2089" s="3" t="s">
        <v>130</v>
      </c>
      <c r="M2089" s="3" t="s">
        <v>8497</v>
      </c>
      <c r="N2089" s="3" t="s">
        <v>4622</v>
      </c>
      <c r="O2089" s="3">
        <v>317</v>
      </c>
    </row>
    <row r="2090" spans="1:15" x14ac:dyDescent="0.25">
      <c r="A2090" s="3" t="s">
        <v>4623</v>
      </c>
      <c r="B2090" s="3" t="s">
        <v>124</v>
      </c>
      <c r="C2090" s="3" t="s">
        <v>11</v>
      </c>
      <c r="D2090" s="3" t="s">
        <v>125</v>
      </c>
      <c r="E2090" s="3" t="s">
        <v>126</v>
      </c>
      <c r="F2090" s="3" t="s">
        <v>127</v>
      </c>
      <c r="G2090" s="3">
        <v>2224233</v>
      </c>
      <c r="H2090" s="3">
        <v>2224910</v>
      </c>
      <c r="I2090" s="3" t="s">
        <v>128</v>
      </c>
      <c r="J2090" s="3">
        <v>678</v>
      </c>
      <c r="K2090" s="3" t="s">
        <v>129</v>
      </c>
      <c r="L2090" s="3" t="s">
        <v>130</v>
      </c>
      <c r="M2090" s="3" t="s">
        <v>8498</v>
      </c>
      <c r="N2090" s="3" t="s">
        <v>141</v>
      </c>
      <c r="O2090" s="3">
        <v>225</v>
      </c>
    </row>
    <row r="2091" spans="1:15" x14ac:dyDescent="0.25">
      <c r="A2091" s="3" t="s">
        <v>4624</v>
      </c>
      <c r="B2091" s="3" t="s">
        <v>124</v>
      </c>
      <c r="C2091" s="3" t="s">
        <v>11</v>
      </c>
      <c r="D2091" s="3" t="s">
        <v>125</v>
      </c>
      <c r="E2091" s="3" t="s">
        <v>126</v>
      </c>
      <c r="F2091" s="3" t="s">
        <v>127</v>
      </c>
      <c r="G2091" s="3">
        <v>2224907</v>
      </c>
      <c r="H2091" s="3">
        <v>2225362</v>
      </c>
      <c r="I2091" s="3" t="s">
        <v>159</v>
      </c>
      <c r="J2091" s="3">
        <v>456</v>
      </c>
      <c r="K2091" s="3" t="s">
        <v>129</v>
      </c>
      <c r="L2091" s="3" t="s">
        <v>130</v>
      </c>
      <c r="M2091" s="3" t="s">
        <v>8403</v>
      </c>
      <c r="N2091" s="3" t="s">
        <v>141</v>
      </c>
      <c r="O2091" s="3">
        <v>151</v>
      </c>
    </row>
    <row r="2092" spans="1:15" x14ac:dyDescent="0.25">
      <c r="A2092" s="3" t="s">
        <v>4625</v>
      </c>
      <c r="B2092" s="3" t="s">
        <v>124</v>
      </c>
      <c r="C2092" s="3" t="s">
        <v>11</v>
      </c>
      <c r="D2092" s="3" t="s">
        <v>125</v>
      </c>
      <c r="E2092" s="3" t="s">
        <v>126</v>
      </c>
      <c r="F2092" s="3" t="s">
        <v>127</v>
      </c>
      <c r="G2092" s="3">
        <v>2225465</v>
      </c>
      <c r="H2092" s="3">
        <v>2226166</v>
      </c>
      <c r="I2092" s="3" t="s">
        <v>128</v>
      </c>
      <c r="J2092" s="3">
        <v>702</v>
      </c>
      <c r="K2092" s="3" t="s">
        <v>129</v>
      </c>
      <c r="L2092" s="3" t="s">
        <v>130</v>
      </c>
      <c r="M2092" s="3" t="s">
        <v>8404</v>
      </c>
      <c r="N2092" s="3" t="s">
        <v>355</v>
      </c>
      <c r="O2092" s="3">
        <v>233</v>
      </c>
    </row>
    <row r="2093" spans="1:15" x14ac:dyDescent="0.25">
      <c r="A2093" s="3" t="s">
        <v>4626</v>
      </c>
      <c r="B2093" s="3" t="s">
        <v>124</v>
      </c>
      <c r="C2093" s="3" t="s">
        <v>11</v>
      </c>
      <c r="D2093" s="3" t="s">
        <v>125</v>
      </c>
      <c r="E2093" s="3" t="s">
        <v>126</v>
      </c>
      <c r="F2093" s="3" t="s">
        <v>127</v>
      </c>
      <c r="G2093" s="3">
        <v>2226311</v>
      </c>
      <c r="H2093" s="3">
        <v>2226811</v>
      </c>
      <c r="I2093" s="3" t="s">
        <v>128</v>
      </c>
      <c r="J2093" s="3">
        <v>501</v>
      </c>
      <c r="K2093" s="3" t="s">
        <v>129</v>
      </c>
      <c r="L2093" s="3" t="s">
        <v>130</v>
      </c>
      <c r="M2093" s="3" t="s">
        <v>8405</v>
      </c>
      <c r="N2093" s="3" t="s">
        <v>4627</v>
      </c>
      <c r="O2093" s="3">
        <v>166</v>
      </c>
    </row>
    <row r="2094" spans="1:15" x14ac:dyDescent="0.25">
      <c r="A2094" s="3" t="s">
        <v>4628</v>
      </c>
      <c r="B2094" s="3" t="s">
        <v>124</v>
      </c>
      <c r="C2094" s="3" t="s">
        <v>11</v>
      </c>
      <c r="D2094" s="3" t="s">
        <v>125</v>
      </c>
      <c r="E2094" s="3" t="s">
        <v>126</v>
      </c>
      <c r="F2094" s="3" t="s">
        <v>127</v>
      </c>
      <c r="G2094" s="3">
        <v>2226808</v>
      </c>
      <c r="H2094" s="3">
        <v>2228283</v>
      </c>
      <c r="I2094" s="3" t="s">
        <v>128</v>
      </c>
      <c r="J2094" s="3">
        <v>1476</v>
      </c>
      <c r="K2094" s="3" t="s">
        <v>129</v>
      </c>
      <c r="L2094" s="3" t="s">
        <v>130</v>
      </c>
      <c r="M2094" s="3" t="s">
        <v>8406</v>
      </c>
      <c r="N2094" s="3" t="s">
        <v>141</v>
      </c>
      <c r="O2094" s="3">
        <v>491</v>
      </c>
    </row>
    <row r="2095" spans="1:15" x14ac:dyDescent="0.25">
      <c r="A2095" s="3" t="s">
        <v>4629</v>
      </c>
      <c r="B2095" s="3" t="s">
        <v>124</v>
      </c>
      <c r="C2095" s="3" t="s">
        <v>11</v>
      </c>
      <c r="D2095" s="3" t="s">
        <v>125</v>
      </c>
      <c r="E2095" s="3" t="s">
        <v>126</v>
      </c>
      <c r="F2095" s="3" t="s">
        <v>127</v>
      </c>
      <c r="G2095" s="3">
        <v>2228370</v>
      </c>
      <c r="H2095" s="3">
        <v>2230289</v>
      </c>
      <c r="I2095" s="3" t="s">
        <v>159</v>
      </c>
      <c r="J2095" s="3">
        <v>1920</v>
      </c>
      <c r="K2095" s="3" t="s">
        <v>129</v>
      </c>
      <c r="L2095" s="3" t="s">
        <v>130</v>
      </c>
      <c r="M2095" s="3" t="s">
        <v>8407</v>
      </c>
      <c r="N2095" s="3" t="s">
        <v>4418</v>
      </c>
      <c r="O2095" s="3">
        <v>639</v>
      </c>
    </row>
    <row r="2096" spans="1:15" x14ac:dyDescent="0.25">
      <c r="A2096" s="3" t="s">
        <v>4630</v>
      </c>
      <c r="B2096" s="3" t="s">
        <v>124</v>
      </c>
      <c r="C2096" s="3" t="s">
        <v>11</v>
      </c>
      <c r="D2096" s="3" t="s">
        <v>125</v>
      </c>
      <c r="E2096" s="3" t="s">
        <v>126</v>
      </c>
      <c r="F2096" s="3" t="s">
        <v>127</v>
      </c>
      <c r="G2096" s="3">
        <v>2230379</v>
      </c>
      <c r="H2096" s="3">
        <v>2232025</v>
      </c>
      <c r="I2096" s="3" t="s">
        <v>128</v>
      </c>
      <c r="J2096" s="3">
        <v>1647</v>
      </c>
      <c r="K2096" s="3" t="s">
        <v>129</v>
      </c>
      <c r="L2096" s="3" t="s">
        <v>130</v>
      </c>
      <c r="M2096" s="3" t="s">
        <v>8408</v>
      </c>
      <c r="N2096" s="3" t="s">
        <v>141</v>
      </c>
      <c r="O2096" s="3">
        <v>548</v>
      </c>
    </row>
    <row r="2097" spans="1:15" x14ac:dyDescent="0.25">
      <c r="A2097" s="3" t="s">
        <v>4631</v>
      </c>
      <c r="B2097" s="3" t="s">
        <v>124</v>
      </c>
      <c r="C2097" s="3" t="s">
        <v>11</v>
      </c>
      <c r="D2097" s="3" t="s">
        <v>125</v>
      </c>
      <c r="E2097" s="3" t="s">
        <v>126</v>
      </c>
      <c r="F2097" s="3" t="s">
        <v>127</v>
      </c>
      <c r="G2097" s="3">
        <v>2232134</v>
      </c>
      <c r="H2097" s="3">
        <v>2234470</v>
      </c>
      <c r="I2097" s="3" t="s">
        <v>128</v>
      </c>
      <c r="J2097" s="3">
        <v>2337</v>
      </c>
      <c r="K2097" s="3" t="s">
        <v>129</v>
      </c>
      <c r="L2097" s="3" t="s">
        <v>130</v>
      </c>
      <c r="M2097" s="3" t="s">
        <v>8410</v>
      </c>
      <c r="N2097" s="3" t="s">
        <v>4632</v>
      </c>
      <c r="O2097" s="3">
        <v>778</v>
      </c>
    </row>
    <row r="2098" spans="1:15" x14ac:dyDescent="0.25">
      <c r="A2098" s="3" t="s">
        <v>4633</v>
      </c>
      <c r="B2098" s="3" t="s">
        <v>124</v>
      </c>
      <c r="C2098" s="3" t="s">
        <v>11</v>
      </c>
      <c r="D2098" s="3" t="s">
        <v>125</v>
      </c>
      <c r="E2098" s="3" t="s">
        <v>126</v>
      </c>
      <c r="F2098" s="3" t="s">
        <v>127</v>
      </c>
      <c r="G2098" s="3">
        <v>2234623</v>
      </c>
      <c r="H2098" s="3">
        <v>2235252</v>
      </c>
      <c r="I2098" s="3" t="s">
        <v>128</v>
      </c>
      <c r="J2098" s="3">
        <v>630</v>
      </c>
      <c r="K2098" s="3" t="s">
        <v>129</v>
      </c>
      <c r="L2098" s="3" t="s">
        <v>130</v>
      </c>
      <c r="M2098" s="3" t="s">
        <v>8411</v>
      </c>
      <c r="N2098" s="3" t="s">
        <v>3398</v>
      </c>
      <c r="O2098" s="3">
        <v>209</v>
      </c>
    </row>
    <row r="2099" spans="1:15" x14ac:dyDescent="0.25">
      <c r="A2099" s="3" t="s">
        <v>4634</v>
      </c>
      <c r="B2099" s="3" t="s">
        <v>124</v>
      </c>
      <c r="C2099" s="3" t="s">
        <v>11</v>
      </c>
      <c r="D2099" s="3" t="s">
        <v>125</v>
      </c>
      <c r="E2099" s="3" t="s">
        <v>126</v>
      </c>
      <c r="F2099" s="3" t="s">
        <v>127</v>
      </c>
      <c r="G2099" s="3">
        <v>2235245</v>
      </c>
      <c r="H2099" s="3">
        <v>2236159</v>
      </c>
      <c r="I2099" s="3" t="s">
        <v>128</v>
      </c>
      <c r="J2099" s="3">
        <v>915</v>
      </c>
      <c r="K2099" s="3" t="s">
        <v>129</v>
      </c>
      <c r="L2099" s="3" t="s">
        <v>130</v>
      </c>
      <c r="M2099" s="3" t="s">
        <v>8412</v>
      </c>
      <c r="N2099" s="3" t="s">
        <v>141</v>
      </c>
      <c r="O2099" s="3">
        <v>304</v>
      </c>
    </row>
    <row r="2100" spans="1:15" x14ac:dyDescent="0.25">
      <c r="A2100" s="3" t="s">
        <v>4635</v>
      </c>
      <c r="B2100" s="3" t="s">
        <v>124</v>
      </c>
      <c r="C2100" s="3" t="s">
        <v>11</v>
      </c>
      <c r="D2100" s="3" t="s">
        <v>125</v>
      </c>
      <c r="E2100" s="3" t="s">
        <v>126</v>
      </c>
      <c r="F2100" s="3" t="s">
        <v>127</v>
      </c>
      <c r="G2100" s="3">
        <v>2236221</v>
      </c>
      <c r="H2100" s="3">
        <v>2236553</v>
      </c>
      <c r="I2100" s="3" t="s">
        <v>128</v>
      </c>
      <c r="J2100" s="3">
        <v>333</v>
      </c>
      <c r="K2100" s="3" t="s">
        <v>129</v>
      </c>
      <c r="L2100" s="3" t="s">
        <v>130</v>
      </c>
      <c r="M2100" s="3" t="s">
        <v>8413</v>
      </c>
      <c r="N2100" s="3" t="s">
        <v>141</v>
      </c>
      <c r="O2100" s="3">
        <v>110</v>
      </c>
    </row>
    <row r="2101" spans="1:15" x14ac:dyDescent="0.25">
      <c r="A2101" s="3" t="s">
        <v>4636</v>
      </c>
      <c r="B2101" s="3" t="s">
        <v>124</v>
      </c>
      <c r="C2101" s="3" t="s">
        <v>11</v>
      </c>
      <c r="D2101" s="3" t="s">
        <v>125</v>
      </c>
      <c r="E2101" s="3" t="s">
        <v>126</v>
      </c>
      <c r="F2101" s="3" t="s">
        <v>127</v>
      </c>
      <c r="G2101" s="3">
        <v>2236621</v>
      </c>
      <c r="H2101" s="3">
        <v>2237511</v>
      </c>
      <c r="I2101" s="3" t="s">
        <v>128</v>
      </c>
      <c r="J2101" s="3">
        <v>891</v>
      </c>
      <c r="K2101" s="3" t="s">
        <v>129</v>
      </c>
      <c r="L2101" s="3" t="s">
        <v>130</v>
      </c>
      <c r="M2101" s="3" t="s">
        <v>8371</v>
      </c>
      <c r="N2101" s="3" t="s">
        <v>141</v>
      </c>
      <c r="O2101" s="3">
        <v>296</v>
      </c>
    </row>
    <row r="2102" spans="1:15" x14ac:dyDescent="0.25">
      <c r="A2102" s="3" t="s">
        <v>4637</v>
      </c>
      <c r="B2102" s="3" t="s">
        <v>124</v>
      </c>
      <c r="C2102" s="3" t="s">
        <v>11</v>
      </c>
      <c r="D2102" s="3" t="s">
        <v>125</v>
      </c>
      <c r="E2102" s="3" t="s">
        <v>126</v>
      </c>
      <c r="F2102" s="3" t="s">
        <v>127</v>
      </c>
      <c r="G2102" s="3">
        <v>2237547</v>
      </c>
      <c r="H2102" s="3">
        <v>2237945</v>
      </c>
      <c r="I2102" s="3" t="s">
        <v>128</v>
      </c>
      <c r="J2102" s="3">
        <v>399</v>
      </c>
      <c r="K2102" s="3" t="s">
        <v>129</v>
      </c>
      <c r="L2102" s="3" t="s">
        <v>130</v>
      </c>
      <c r="M2102" s="3" t="s">
        <v>8414</v>
      </c>
      <c r="N2102" s="3" t="s">
        <v>4638</v>
      </c>
      <c r="O2102" s="3">
        <v>132</v>
      </c>
    </row>
    <row r="2103" spans="1:15" x14ac:dyDescent="0.25">
      <c r="A2103" s="3" t="s">
        <v>4639</v>
      </c>
      <c r="B2103" s="3" t="s">
        <v>124</v>
      </c>
      <c r="C2103" s="3" t="s">
        <v>11</v>
      </c>
      <c r="D2103" s="3" t="s">
        <v>125</v>
      </c>
      <c r="E2103" s="3" t="s">
        <v>126</v>
      </c>
      <c r="F2103" s="3" t="s">
        <v>127</v>
      </c>
      <c r="G2103" s="3">
        <v>2238190</v>
      </c>
      <c r="H2103" s="3">
        <v>2238678</v>
      </c>
      <c r="I2103" s="3" t="s">
        <v>128</v>
      </c>
      <c r="J2103" s="3">
        <v>489</v>
      </c>
      <c r="K2103" s="3" t="s">
        <v>129</v>
      </c>
      <c r="L2103" s="3" t="s">
        <v>130</v>
      </c>
      <c r="M2103" s="3" t="s">
        <v>8415</v>
      </c>
      <c r="N2103" s="3" t="s">
        <v>4640</v>
      </c>
      <c r="O2103" s="3">
        <v>162</v>
      </c>
    </row>
    <row r="2104" spans="1:15" x14ac:dyDescent="0.25">
      <c r="A2104" s="3" t="s">
        <v>4641</v>
      </c>
      <c r="B2104" s="3" t="s">
        <v>124</v>
      </c>
      <c r="C2104" s="3" t="s">
        <v>11</v>
      </c>
      <c r="D2104" s="3" t="s">
        <v>125</v>
      </c>
      <c r="E2104" s="3" t="s">
        <v>126</v>
      </c>
      <c r="F2104" s="3" t="s">
        <v>127</v>
      </c>
      <c r="G2104" s="3">
        <v>2238675</v>
      </c>
      <c r="H2104" s="3">
        <v>2239430</v>
      </c>
      <c r="I2104" s="3" t="s">
        <v>128</v>
      </c>
      <c r="J2104" s="3">
        <v>756</v>
      </c>
      <c r="K2104" s="3" t="s">
        <v>129</v>
      </c>
      <c r="L2104" s="3" t="s">
        <v>130</v>
      </c>
      <c r="M2104" s="3" t="s">
        <v>8416</v>
      </c>
      <c r="N2104" s="3" t="s">
        <v>1012</v>
      </c>
      <c r="O2104" s="3">
        <v>251</v>
      </c>
    </row>
    <row r="2105" spans="1:15" x14ac:dyDescent="0.25">
      <c r="A2105" s="3" t="s">
        <v>4642</v>
      </c>
      <c r="B2105" s="3" t="s">
        <v>124</v>
      </c>
      <c r="C2105" s="3" t="s">
        <v>11</v>
      </c>
      <c r="D2105" s="3" t="s">
        <v>125</v>
      </c>
      <c r="E2105" s="3" t="s">
        <v>126</v>
      </c>
      <c r="F2105" s="3" t="s">
        <v>127</v>
      </c>
      <c r="G2105" s="3">
        <v>2239547</v>
      </c>
      <c r="H2105" s="3">
        <v>2240041</v>
      </c>
      <c r="I2105" s="3" t="s">
        <v>128</v>
      </c>
      <c r="J2105" s="3">
        <v>495</v>
      </c>
      <c r="K2105" s="3" t="s">
        <v>129</v>
      </c>
      <c r="L2105" s="3" t="s">
        <v>130</v>
      </c>
      <c r="M2105" s="3" t="s">
        <v>8417</v>
      </c>
      <c r="N2105" s="3" t="s">
        <v>141</v>
      </c>
      <c r="O2105" s="3">
        <v>164</v>
      </c>
    </row>
    <row r="2106" spans="1:15" x14ac:dyDescent="0.25">
      <c r="A2106" s="3" t="s">
        <v>4643</v>
      </c>
      <c r="B2106" s="3" t="s">
        <v>124</v>
      </c>
      <c r="C2106" s="3" t="s">
        <v>11</v>
      </c>
      <c r="D2106" s="3" t="s">
        <v>125</v>
      </c>
      <c r="E2106" s="3" t="s">
        <v>126</v>
      </c>
      <c r="F2106" s="3" t="s">
        <v>127</v>
      </c>
      <c r="G2106" s="3">
        <v>2240370</v>
      </c>
      <c r="H2106" s="3">
        <v>2241020</v>
      </c>
      <c r="I2106" s="3" t="s">
        <v>128</v>
      </c>
      <c r="J2106" s="3">
        <v>651</v>
      </c>
      <c r="K2106" s="3" t="s">
        <v>129</v>
      </c>
      <c r="L2106" s="3" t="s">
        <v>130</v>
      </c>
      <c r="M2106" s="3" t="s">
        <v>8418</v>
      </c>
      <c r="N2106" s="3" t="s">
        <v>225</v>
      </c>
      <c r="O2106" s="3">
        <v>216</v>
      </c>
    </row>
    <row r="2107" spans="1:15" x14ac:dyDescent="0.25">
      <c r="A2107" s="3" t="s">
        <v>4644</v>
      </c>
      <c r="B2107" s="3" t="s">
        <v>124</v>
      </c>
      <c r="C2107" s="3" t="s">
        <v>11</v>
      </c>
      <c r="D2107" s="3" t="s">
        <v>125</v>
      </c>
      <c r="E2107" s="3" t="s">
        <v>126</v>
      </c>
      <c r="F2107" s="3" t="s">
        <v>127</v>
      </c>
      <c r="G2107" s="3">
        <v>2241354</v>
      </c>
      <c r="H2107" s="3">
        <v>2244194</v>
      </c>
      <c r="I2107" s="3" t="s">
        <v>128</v>
      </c>
      <c r="J2107" s="3">
        <v>2841</v>
      </c>
      <c r="K2107" s="3" t="s">
        <v>129</v>
      </c>
      <c r="L2107" s="3" t="s">
        <v>130</v>
      </c>
      <c r="M2107" s="3" t="s">
        <v>8423</v>
      </c>
      <c r="N2107" s="3" t="s">
        <v>4645</v>
      </c>
      <c r="O2107" s="3">
        <v>946</v>
      </c>
    </row>
    <row r="2108" spans="1:15" x14ac:dyDescent="0.25">
      <c r="A2108" s="3" t="s">
        <v>4646</v>
      </c>
      <c r="B2108" s="3" t="s">
        <v>124</v>
      </c>
      <c r="C2108" s="3" t="s">
        <v>11</v>
      </c>
      <c r="D2108" s="3" t="s">
        <v>125</v>
      </c>
      <c r="E2108" s="3" t="s">
        <v>126</v>
      </c>
      <c r="F2108" s="3" t="s">
        <v>127</v>
      </c>
      <c r="G2108" s="3">
        <v>2244221</v>
      </c>
      <c r="H2108" s="3">
        <v>2245081</v>
      </c>
      <c r="I2108" s="3" t="s">
        <v>159</v>
      </c>
      <c r="J2108" s="3">
        <v>861</v>
      </c>
      <c r="K2108" s="3" t="s">
        <v>129</v>
      </c>
      <c r="L2108" s="3" t="s">
        <v>130</v>
      </c>
      <c r="M2108" s="3" t="s">
        <v>8421</v>
      </c>
      <c r="N2108" s="3" t="s">
        <v>4647</v>
      </c>
      <c r="O2108" s="3">
        <v>286</v>
      </c>
    </row>
    <row r="2109" spans="1:15" x14ac:dyDescent="0.25">
      <c r="A2109" s="3" t="s">
        <v>4648</v>
      </c>
      <c r="B2109" s="3" t="s">
        <v>124</v>
      </c>
      <c r="C2109" s="3" t="s">
        <v>11</v>
      </c>
      <c r="D2109" s="3" t="s">
        <v>125</v>
      </c>
      <c r="E2109" s="3" t="s">
        <v>126</v>
      </c>
      <c r="F2109" s="3" t="s">
        <v>127</v>
      </c>
      <c r="G2109" s="3">
        <v>2245107</v>
      </c>
      <c r="H2109" s="3">
        <v>2247251</v>
      </c>
      <c r="I2109" s="3" t="s">
        <v>159</v>
      </c>
      <c r="J2109" s="3">
        <v>2145</v>
      </c>
      <c r="K2109" s="3" t="s">
        <v>129</v>
      </c>
      <c r="L2109" s="3" t="s">
        <v>130</v>
      </c>
      <c r="M2109" s="3" t="s">
        <v>8422</v>
      </c>
      <c r="N2109" s="3" t="s">
        <v>141</v>
      </c>
      <c r="O2109" s="3">
        <v>714</v>
      </c>
    </row>
    <row r="2110" spans="1:15" x14ac:dyDescent="0.25">
      <c r="A2110" s="3" t="s">
        <v>4649</v>
      </c>
      <c r="B2110" s="3" t="s">
        <v>124</v>
      </c>
      <c r="C2110" s="3" t="s">
        <v>11</v>
      </c>
      <c r="D2110" s="3" t="s">
        <v>125</v>
      </c>
      <c r="E2110" s="3" t="s">
        <v>126</v>
      </c>
      <c r="F2110" s="3" t="s">
        <v>127</v>
      </c>
      <c r="G2110" s="3">
        <v>2247354</v>
      </c>
      <c r="H2110" s="3">
        <v>2249561</v>
      </c>
      <c r="I2110" s="3" t="s">
        <v>159</v>
      </c>
      <c r="J2110" s="3">
        <v>2208</v>
      </c>
      <c r="K2110" s="3" t="s">
        <v>129</v>
      </c>
      <c r="L2110" s="3" t="s">
        <v>130</v>
      </c>
      <c r="M2110" s="3" t="s">
        <v>8424</v>
      </c>
      <c r="N2110" s="3" t="s">
        <v>4650</v>
      </c>
      <c r="O2110" s="3">
        <v>735</v>
      </c>
    </row>
    <row r="2111" spans="1:15" x14ac:dyDescent="0.25">
      <c r="A2111" s="3" t="s">
        <v>4651</v>
      </c>
      <c r="B2111" s="3" t="s">
        <v>124</v>
      </c>
      <c r="C2111" s="3" t="s">
        <v>11</v>
      </c>
      <c r="D2111" s="3" t="s">
        <v>125</v>
      </c>
      <c r="E2111" s="3" t="s">
        <v>126</v>
      </c>
      <c r="F2111" s="3" t="s">
        <v>127</v>
      </c>
      <c r="G2111" s="3">
        <v>2249820</v>
      </c>
      <c r="H2111" s="3">
        <v>2250866</v>
      </c>
      <c r="I2111" s="3" t="s">
        <v>159</v>
      </c>
      <c r="J2111" s="3">
        <v>1047</v>
      </c>
      <c r="K2111" s="3" t="s">
        <v>129</v>
      </c>
      <c r="L2111" s="3" t="s">
        <v>130</v>
      </c>
      <c r="M2111" s="3" t="s">
        <v>8425</v>
      </c>
      <c r="N2111" s="3" t="s">
        <v>141</v>
      </c>
      <c r="O2111" s="3">
        <v>348</v>
      </c>
    </row>
    <row r="2112" spans="1:15" x14ac:dyDescent="0.25">
      <c r="A2112" s="3" t="s">
        <v>4652</v>
      </c>
      <c r="B2112" s="3" t="s">
        <v>124</v>
      </c>
      <c r="C2112" s="3" t="s">
        <v>11</v>
      </c>
      <c r="D2112" s="3" t="s">
        <v>125</v>
      </c>
      <c r="E2112" s="3" t="s">
        <v>126</v>
      </c>
      <c r="F2112" s="3" t="s">
        <v>127</v>
      </c>
      <c r="G2112" s="3">
        <v>2250866</v>
      </c>
      <c r="H2112" s="3">
        <v>2252245</v>
      </c>
      <c r="I2112" s="3" t="s">
        <v>159</v>
      </c>
      <c r="J2112" s="3">
        <v>1380</v>
      </c>
      <c r="K2112" s="3" t="s">
        <v>129</v>
      </c>
      <c r="L2112" s="3" t="s">
        <v>130</v>
      </c>
      <c r="M2112" s="3" t="s">
        <v>8426</v>
      </c>
      <c r="N2112" s="3" t="s">
        <v>141</v>
      </c>
      <c r="O2112" s="3">
        <v>459</v>
      </c>
    </row>
    <row r="2113" spans="1:15" x14ac:dyDescent="0.25">
      <c r="A2113" s="3" t="s">
        <v>4653</v>
      </c>
      <c r="B2113" s="3" t="s">
        <v>124</v>
      </c>
      <c r="C2113" s="3" t="s">
        <v>11</v>
      </c>
      <c r="D2113" s="3" t="s">
        <v>125</v>
      </c>
      <c r="E2113" s="3" t="s">
        <v>126</v>
      </c>
      <c r="F2113" s="3" t="s">
        <v>127</v>
      </c>
      <c r="G2113" s="3">
        <v>2252464</v>
      </c>
      <c r="H2113" s="3">
        <v>2253900</v>
      </c>
      <c r="I2113" s="3" t="s">
        <v>159</v>
      </c>
      <c r="J2113" s="3">
        <v>1437</v>
      </c>
      <c r="K2113" s="3" t="s">
        <v>129</v>
      </c>
      <c r="L2113" s="3" t="s">
        <v>130</v>
      </c>
      <c r="M2113" s="3" t="s">
        <v>8427</v>
      </c>
      <c r="N2113" s="3" t="s">
        <v>4654</v>
      </c>
      <c r="O2113" s="3">
        <v>478</v>
      </c>
    </row>
    <row r="2114" spans="1:15" x14ac:dyDescent="0.25">
      <c r="A2114" s="3" t="s">
        <v>4655</v>
      </c>
      <c r="B2114" s="3" t="s">
        <v>124</v>
      </c>
      <c r="C2114" s="3" t="s">
        <v>11</v>
      </c>
      <c r="D2114" s="3" t="s">
        <v>125</v>
      </c>
      <c r="E2114" s="3" t="s">
        <v>126</v>
      </c>
      <c r="F2114" s="3" t="s">
        <v>127</v>
      </c>
      <c r="G2114" s="3">
        <v>2253935</v>
      </c>
      <c r="H2114" s="3">
        <v>2255386</v>
      </c>
      <c r="I2114" s="3" t="s">
        <v>159</v>
      </c>
      <c r="J2114" s="3">
        <v>1452</v>
      </c>
      <c r="K2114" s="3" t="s">
        <v>129</v>
      </c>
      <c r="L2114" s="3" t="s">
        <v>130</v>
      </c>
      <c r="M2114" s="3" t="s">
        <v>4656</v>
      </c>
      <c r="N2114" s="3" t="s">
        <v>4657</v>
      </c>
      <c r="O2114" s="3">
        <v>483</v>
      </c>
    </row>
    <row r="2115" spans="1:15" x14ac:dyDescent="0.25">
      <c r="A2115" s="3" t="s">
        <v>4658</v>
      </c>
      <c r="B2115" s="3" t="s">
        <v>124</v>
      </c>
      <c r="C2115" s="3" t="s">
        <v>11</v>
      </c>
      <c r="D2115" s="3" t="s">
        <v>125</v>
      </c>
      <c r="E2115" s="3" t="s">
        <v>126</v>
      </c>
      <c r="F2115" s="3" t="s">
        <v>127</v>
      </c>
      <c r="G2115" s="3">
        <v>2255514</v>
      </c>
      <c r="H2115" s="3">
        <v>2256464</v>
      </c>
      <c r="I2115" s="3" t="s">
        <v>159</v>
      </c>
      <c r="J2115" s="3">
        <v>951</v>
      </c>
      <c r="K2115" s="3" t="s">
        <v>129</v>
      </c>
      <c r="L2115" s="3" t="s">
        <v>130</v>
      </c>
      <c r="M2115" s="3" t="s">
        <v>8428</v>
      </c>
      <c r="N2115" s="3" t="s">
        <v>4659</v>
      </c>
      <c r="O2115" s="3">
        <v>316</v>
      </c>
    </row>
    <row r="2116" spans="1:15" x14ac:dyDescent="0.25">
      <c r="A2116" s="3" t="s">
        <v>4660</v>
      </c>
      <c r="B2116" s="3" t="s">
        <v>124</v>
      </c>
      <c r="C2116" s="3" t="s">
        <v>11</v>
      </c>
      <c r="D2116" s="3" t="s">
        <v>125</v>
      </c>
      <c r="E2116" s="3" t="s">
        <v>126</v>
      </c>
      <c r="F2116" s="3" t="s">
        <v>127</v>
      </c>
      <c r="G2116" s="3">
        <v>2256479</v>
      </c>
      <c r="H2116" s="3">
        <v>2256895</v>
      </c>
      <c r="I2116" s="3" t="s">
        <v>159</v>
      </c>
      <c r="J2116" s="3">
        <v>417</v>
      </c>
      <c r="K2116" s="3" t="s">
        <v>129</v>
      </c>
      <c r="L2116" s="3" t="s">
        <v>130</v>
      </c>
      <c r="M2116" s="3" t="s">
        <v>8430</v>
      </c>
      <c r="N2116" s="3" t="s">
        <v>225</v>
      </c>
      <c r="O2116" s="3">
        <v>138</v>
      </c>
    </row>
    <row r="2117" spans="1:15" x14ac:dyDescent="0.25">
      <c r="A2117" s="3" t="s">
        <v>4661</v>
      </c>
      <c r="B2117" s="3" t="s">
        <v>124</v>
      </c>
      <c r="C2117" s="3" t="s">
        <v>11</v>
      </c>
      <c r="D2117" s="3" t="s">
        <v>125</v>
      </c>
      <c r="E2117" s="3" t="s">
        <v>126</v>
      </c>
      <c r="F2117" s="3" t="s">
        <v>127</v>
      </c>
      <c r="G2117" s="3">
        <v>2257242</v>
      </c>
      <c r="H2117" s="3">
        <v>2257670</v>
      </c>
      <c r="I2117" s="3" t="s">
        <v>128</v>
      </c>
      <c r="J2117" s="3">
        <v>429</v>
      </c>
      <c r="K2117" s="3" t="s">
        <v>129</v>
      </c>
      <c r="L2117" s="3" t="s">
        <v>130</v>
      </c>
      <c r="M2117" s="3" t="s">
        <v>8431</v>
      </c>
      <c r="N2117" s="3" t="s">
        <v>1227</v>
      </c>
      <c r="O2117" s="3">
        <v>142</v>
      </c>
    </row>
    <row r="2118" spans="1:15" x14ac:dyDescent="0.25">
      <c r="A2118" s="3" t="s">
        <v>4662</v>
      </c>
      <c r="B2118" s="3" t="s">
        <v>124</v>
      </c>
      <c r="C2118" s="3" t="s">
        <v>11</v>
      </c>
      <c r="D2118" s="3" t="s">
        <v>125</v>
      </c>
      <c r="E2118" s="3" t="s">
        <v>126</v>
      </c>
      <c r="F2118" s="3" t="s">
        <v>127</v>
      </c>
      <c r="G2118" s="3">
        <v>2257667</v>
      </c>
      <c r="H2118" s="3">
        <v>2259067</v>
      </c>
      <c r="I2118" s="3" t="s">
        <v>159</v>
      </c>
      <c r="J2118" s="3">
        <v>1401</v>
      </c>
      <c r="K2118" s="3" t="s">
        <v>129</v>
      </c>
      <c r="L2118" s="3" t="s">
        <v>130</v>
      </c>
      <c r="M2118" s="3" t="s">
        <v>8433</v>
      </c>
      <c r="N2118" s="3" t="s">
        <v>1103</v>
      </c>
      <c r="O2118" s="3">
        <v>466</v>
      </c>
    </row>
    <row r="2119" spans="1:15" x14ac:dyDescent="0.25">
      <c r="A2119" s="3" t="s">
        <v>4663</v>
      </c>
      <c r="B2119" s="3" t="s">
        <v>124</v>
      </c>
      <c r="C2119" s="3" t="s">
        <v>11</v>
      </c>
      <c r="D2119" s="3" t="s">
        <v>125</v>
      </c>
      <c r="E2119" s="3" t="s">
        <v>126</v>
      </c>
      <c r="F2119" s="3" t="s">
        <v>127</v>
      </c>
      <c r="G2119" s="3">
        <v>2259230</v>
      </c>
      <c r="H2119" s="3">
        <v>2260147</v>
      </c>
      <c r="I2119" s="3" t="s">
        <v>159</v>
      </c>
      <c r="J2119" s="3">
        <v>918</v>
      </c>
      <c r="K2119" s="3" t="s">
        <v>129</v>
      </c>
      <c r="L2119" s="3" t="s">
        <v>130</v>
      </c>
      <c r="M2119" s="3" t="s">
        <v>8434</v>
      </c>
      <c r="N2119" s="3" t="s">
        <v>358</v>
      </c>
      <c r="O2119" s="3">
        <v>305</v>
      </c>
    </row>
    <row r="2120" spans="1:15" x14ac:dyDescent="0.25">
      <c r="A2120" s="3" t="s">
        <v>4664</v>
      </c>
      <c r="B2120" s="3" t="s">
        <v>124</v>
      </c>
      <c r="C2120" s="3" t="s">
        <v>11</v>
      </c>
      <c r="D2120" s="3" t="s">
        <v>125</v>
      </c>
      <c r="E2120" s="3" t="s">
        <v>126</v>
      </c>
      <c r="F2120" s="3" t="s">
        <v>127</v>
      </c>
      <c r="G2120" s="3">
        <v>2260200</v>
      </c>
      <c r="H2120" s="3">
        <v>2260877</v>
      </c>
      <c r="I2120" s="3" t="s">
        <v>159</v>
      </c>
      <c r="J2120" s="3">
        <v>678</v>
      </c>
      <c r="K2120" s="3" t="s">
        <v>129</v>
      </c>
      <c r="L2120" s="3" t="s">
        <v>130</v>
      </c>
      <c r="M2120" s="3" t="s">
        <v>8435</v>
      </c>
      <c r="N2120" s="3" t="s">
        <v>268</v>
      </c>
      <c r="O2120" s="3">
        <v>225</v>
      </c>
    </row>
    <row r="2121" spans="1:15" x14ac:dyDescent="0.25">
      <c r="A2121" s="3" t="s">
        <v>4665</v>
      </c>
      <c r="B2121" s="3" t="s">
        <v>124</v>
      </c>
      <c r="C2121" s="3" t="s">
        <v>11</v>
      </c>
      <c r="D2121" s="3" t="s">
        <v>125</v>
      </c>
      <c r="E2121" s="3" t="s">
        <v>126</v>
      </c>
      <c r="F2121" s="3" t="s">
        <v>127</v>
      </c>
      <c r="G2121" s="3">
        <v>2261216</v>
      </c>
      <c r="H2121" s="3">
        <v>2262013</v>
      </c>
      <c r="I2121" s="3" t="s">
        <v>128</v>
      </c>
      <c r="J2121" s="3">
        <v>798</v>
      </c>
      <c r="K2121" s="3" t="s">
        <v>129</v>
      </c>
      <c r="L2121" s="3" t="s">
        <v>130</v>
      </c>
      <c r="M2121" s="3" t="s">
        <v>8436</v>
      </c>
      <c r="N2121" s="3" t="s">
        <v>4666</v>
      </c>
      <c r="O2121" s="3">
        <v>265</v>
      </c>
    </row>
    <row r="2122" spans="1:15" x14ac:dyDescent="0.25">
      <c r="A2122" s="3" t="s">
        <v>4667</v>
      </c>
      <c r="B2122" s="3" t="s">
        <v>124</v>
      </c>
      <c r="C2122" s="3" t="s">
        <v>11</v>
      </c>
      <c r="D2122" s="3" t="s">
        <v>125</v>
      </c>
      <c r="E2122" s="3" t="s">
        <v>126</v>
      </c>
      <c r="F2122" s="3" t="s">
        <v>127</v>
      </c>
      <c r="G2122" s="3">
        <v>2262329</v>
      </c>
      <c r="H2122" s="3">
        <v>2262547</v>
      </c>
      <c r="I2122" s="3" t="s">
        <v>159</v>
      </c>
      <c r="J2122" s="3">
        <v>219</v>
      </c>
      <c r="K2122" s="3" t="s">
        <v>129</v>
      </c>
      <c r="L2122" s="3" t="s">
        <v>130</v>
      </c>
      <c r="M2122" s="3" t="s">
        <v>8437</v>
      </c>
      <c r="N2122" s="3" t="s">
        <v>141</v>
      </c>
      <c r="O2122" s="3">
        <v>72</v>
      </c>
    </row>
    <row r="2123" spans="1:15" x14ac:dyDescent="0.25">
      <c r="A2123" s="3" t="s">
        <v>4668</v>
      </c>
      <c r="B2123" s="3" t="s">
        <v>124</v>
      </c>
      <c r="C2123" s="3" t="s">
        <v>11</v>
      </c>
      <c r="D2123" s="3" t="s">
        <v>125</v>
      </c>
      <c r="E2123" s="3" t="s">
        <v>126</v>
      </c>
      <c r="F2123" s="3" t="s">
        <v>127</v>
      </c>
      <c r="G2123" s="3">
        <v>2262586</v>
      </c>
      <c r="H2123" s="3">
        <v>2262864</v>
      </c>
      <c r="I2123" s="3" t="s">
        <v>128</v>
      </c>
      <c r="J2123" s="3">
        <v>279</v>
      </c>
      <c r="K2123" s="3" t="s">
        <v>129</v>
      </c>
      <c r="L2123" s="3" t="s">
        <v>130</v>
      </c>
      <c r="M2123" s="3" t="s">
        <v>8439</v>
      </c>
      <c r="N2123" s="3" t="s">
        <v>141</v>
      </c>
      <c r="O2123" s="3">
        <v>92</v>
      </c>
    </row>
    <row r="2124" spans="1:15" x14ac:dyDescent="0.25">
      <c r="A2124" s="3" t="s">
        <v>4669</v>
      </c>
      <c r="B2124" s="3" t="s">
        <v>124</v>
      </c>
      <c r="C2124" s="3" t="s">
        <v>11</v>
      </c>
      <c r="D2124" s="3" t="s">
        <v>125</v>
      </c>
      <c r="E2124" s="3" t="s">
        <v>126</v>
      </c>
      <c r="F2124" s="3" t="s">
        <v>127</v>
      </c>
      <c r="G2124" s="3">
        <v>2262861</v>
      </c>
      <c r="H2124" s="3">
        <v>2263166</v>
      </c>
      <c r="I2124" s="3" t="s">
        <v>128</v>
      </c>
      <c r="J2124" s="3">
        <v>306</v>
      </c>
      <c r="K2124" s="3" t="s">
        <v>129</v>
      </c>
      <c r="L2124" s="3" t="s">
        <v>130</v>
      </c>
      <c r="M2124" s="3" t="s">
        <v>8440</v>
      </c>
      <c r="N2124" s="3" t="s">
        <v>141</v>
      </c>
      <c r="O2124" s="3">
        <v>101</v>
      </c>
    </row>
    <row r="2125" spans="1:15" x14ac:dyDescent="0.25">
      <c r="A2125" s="3" t="s">
        <v>4670</v>
      </c>
      <c r="B2125" s="3" t="s">
        <v>124</v>
      </c>
      <c r="C2125" s="3" t="s">
        <v>11</v>
      </c>
      <c r="D2125" s="3" t="s">
        <v>125</v>
      </c>
      <c r="E2125" s="3" t="s">
        <v>126</v>
      </c>
      <c r="F2125" s="3" t="s">
        <v>127</v>
      </c>
      <c r="G2125" s="3">
        <v>2263681</v>
      </c>
      <c r="H2125" s="3">
        <v>2264445</v>
      </c>
      <c r="I2125" s="3" t="s">
        <v>128</v>
      </c>
      <c r="J2125" s="3">
        <v>765</v>
      </c>
      <c r="K2125" s="3" t="s">
        <v>129</v>
      </c>
      <c r="L2125" s="3" t="s">
        <v>130</v>
      </c>
      <c r="M2125" s="3" t="s">
        <v>8441</v>
      </c>
      <c r="N2125" s="3" t="s">
        <v>4671</v>
      </c>
      <c r="O2125" s="3">
        <v>254</v>
      </c>
    </row>
    <row r="2126" spans="1:15" x14ac:dyDescent="0.25">
      <c r="A2126" s="3" t="s">
        <v>4672</v>
      </c>
      <c r="B2126" s="3" t="s">
        <v>124</v>
      </c>
      <c r="C2126" s="3" t="s">
        <v>11</v>
      </c>
      <c r="D2126" s="3" t="s">
        <v>125</v>
      </c>
      <c r="E2126" s="3" t="s">
        <v>126</v>
      </c>
      <c r="F2126" s="3" t="s">
        <v>127</v>
      </c>
      <c r="G2126" s="3">
        <v>2264451</v>
      </c>
      <c r="H2126" s="3">
        <v>2265554</v>
      </c>
      <c r="I2126" s="3" t="s">
        <v>128</v>
      </c>
      <c r="J2126" s="3">
        <v>1104</v>
      </c>
      <c r="K2126" s="3" t="s">
        <v>129</v>
      </c>
      <c r="L2126" s="3" t="s">
        <v>130</v>
      </c>
      <c r="M2126" s="3" t="s">
        <v>8442</v>
      </c>
      <c r="N2126" s="3" t="s">
        <v>4673</v>
      </c>
      <c r="O2126" s="3">
        <v>367</v>
      </c>
    </row>
    <row r="2127" spans="1:15" x14ac:dyDescent="0.25">
      <c r="A2127" s="3" t="s">
        <v>4674</v>
      </c>
      <c r="B2127" s="3" t="s">
        <v>124</v>
      </c>
      <c r="C2127" s="3" t="s">
        <v>11</v>
      </c>
      <c r="D2127" s="3" t="s">
        <v>125</v>
      </c>
      <c r="E2127" s="3" t="s">
        <v>126</v>
      </c>
      <c r="F2127" s="3" t="s">
        <v>127</v>
      </c>
      <c r="G2127" s="3">
        <v>2265649</v>
      </c>
      <c r="H2127" s="3">
        <v>2266611</v>
      </c>
      <c r="I2127" s="3" t="s">
        <v>128</v>
      </c>
      <c r="J2127" s="3">
        <v>963</v>
      </c>
      <c r="K2127" s="3" t="s">
        <v>129</v>
      </c>
      <c r="L2127" s="3" t="s">
        <v>130</v>
      </c>
      <c r="M2127" s="3" t="s">
        <v>8443</v>
      </c>
      <c r="N2127" s="3" t="s">
        <v>141</v>
      </c>
      <c r="O2127" s="3">
        <v>320</v>
      </c>
    </row>
    <row r="2128" spans="1:15" x14ac:dyDescent="0.25">
      <c r="A2128" s="3" t="s">
        <v>4675</v>
      </c>
      <c r="B2128" s="3" t="s">
        <v>124</v>
      </c>
      <c r="C2128" s="3" t="s">
        <v>11</v>
      </c>
      <c r="D2128" s="3" t="s">
        <v>125</v>
      </c>
      <c r="E2128" s="3" t="s">
        <v>126</v>
      </c>
      <c r="F2128" s="3" t="s">
        <v>127</v>
      </c>
      <c r="G2128" s="3">
        <v>2266722</v>
      </c>
      <c r="H2128" s="3">
        <v>2267021</v>
      </c>
      <c r="I2128" s="3" t="s">
        <v>128</v>
      </c>
      <c r="J2128" s="3">
        <v>300</v>
      </c>
      <c r="K2128" s="3" t="s">
        <v>129</v>
      </c>
      <c r="L2128" s="3" t="s">
        <v>130</v>
      </c>
      <c r="M2128" s="3" t="s">
        <v>8444</v>
      </c>
      <c r="N2128" s="3" t="s">
        <v>141</v>
      </c>
      <c r="O2128" s="3">
        <v>99</v>
      </c>
    </row>
    <row r="2129" spans="1:15" x14ac:dyDescent="0.25">
      <c r="A2129" s="3" t="s">
        <v>4676</v>
      </c>
      <c r="B2129" s="3" t="s">
        <v>124</v>
      </c>
      <c r="C2129" s="3" t="s">
        <v>11</v>
      </c>
      <c r="D2129" s="3" t="s">
        <v>125</v>
      </c>
      <c r="E2129" s="3" t="s">
        <v>126</v>
      </c>
      <c r="F2129" s="3" t="s">
        <v>127</v>
      </c>
      <c r="G2129" s="3">
        <v>2267081</v>
      </c>
      <c r="H2129" s="3">
        <v>2268115</v>
      </c>
      <c r="I2129" s="3" t="s">
        <v>128</v>
      </c>
      <c r="J2129" s="3">
        <v>1035</v>
      </c>
      <c r="K2129" s="3" t="s">
        <v>129</v>
      </c>
      <c r="L2129" s="3" t="s">
        <v>130</v>
      </c>
      <c r="M2129" s="3" t="s">
        <v>8445</v>
      </c>
      <c r="N2129" s="3" t="s">
        <v>2881</v>
      </c>
      <c r="O2129" s="3">
        <v>344</v>
      </c>
    </row>
    <row r="2130" spans="1:15" x14ac:dyDescent="0.25">
      <c r="A2130" s="3" t="s">
        <v>4677</v>
      </c>
      <c r="B2130" s="3" t="s">
        <v>124</v>
      </c>
      <c r="C2130" s="3" t="s">
        <v>11</v>
      </c>
      <c r="D2130" s="3" t="s">
        <v>125</v>
      </c>
      <c r="E2130" s="3" t="s">
        <v>126</v>
      </c>
      <c r="F2130" s="3" t="s">
        <v>127</v>
      </c>
      <c r="G2130" s="3">
        <v>2268133</v>
      </c>
      <c r="H2130" s="3">
        <v>2268903</v>
      </c>
      <c r="I2130" s="3" t="s">
        <v>159</v>
      </c>
      <c r="J2130" s="3">
        <v>771</v>
      </c>
      <c r="K2130" s="3" t="s">
        <v>129</v>
      </c>
      <c r="L2130" s="3" t="s">
        <v>130</v>
      </c>
      <c r="M2130" s="3" t="s">
        <v>8446</v>
      </c>
      <c r="N2130" s="3" t="s">
        <v>4678</v>
      </c>
      <c r="O2130" s="3">
        <v>256</v>
      </c>
    </row>
    <row r="2131" spans="1:15" x14ac:dyDescent="0.25">
      <c r="A2131" s="3" t="s">
        <v>4679</v>
      </c>
      <c r="B2131" s="3" t="s">
        <v>124</v>
      </c>
      <c r="C2131" s="3" t="s">
        <v>11</v>
      </c>
      <c r="D2131" s="3" t="s">
        <v>125</v>
      </c>
      <c r="E2131" s="3" t="s">
        <v>126</v>
      </c>
      <c r="F2131" s="3" t="s">
        <v>127</v>
      </c>
      <c r="G2131" s="3">
        <v>2268949</v>
      </c>
      <c r="H2131" s="3">
        <v>2269632</v>
      </c>
      <c r="I2131" s="3" t="s">
        <v>159</v>
      </c>
      <c r="J2131" s="3">
        <v>684</v>
      </c>
      <c r="K2131" s="3" t="s">
        <v>129</v>
      </c>
      <c r="L2131" s="3" t="s">
        <v>130</v>
      </c>
      <c r="M2131" s="3" t="s">
        <v>8447</v>
      </c>
      <c r="N2131" s="3" t="s">
        <v>4680</v>
      </c>
      <c r="O2131" s="3">
        <v>227</v>
      </c>
    </row>
    <row r="2132" spans="1:15" x14ac:dyDescent="0.25">
      <c r="A2132" s="3" t="s">
        <v>4681</v>
      </c>
      <c r="B2132" s="3" t="s">
        <v>124</v>
      </c>
      <c r="C2132" s="3" t="s">
        <v>11</v>
      </c>
      <c r="D2132" s="3" t="s">
        <v>125</v>
      </c>
      <c r="E2132" s="3" t="s">
        <v>126</v>
      </c>
      <c r="F2132" s="3" t="s">
        <v>127</v>
      </c>
      <c r="G2132" s="3">
        <v>2269645</v>
      </c>
      <c r="H2132" s="3">
        <v>2272080</v>
      </c>
      <c r="I2132" s="3" t="s">
        <v>159</v>
      </c>
      <c r="J2132" s="3">
        <v>2436</v>
      </c>
      <c r="K2132" s="3" t="s">
        <v>129</v>
      </c>
      <c r="L2132" s="3" t="s">
        <v>130</v>
      </c>
      <c r="M2132" s="3" t="s">
        <v>4682</v>
      </c>
      <c r="N2132" s="3" t="s">
        <v>4683</v>
      </c>
      <c r="O2132" s="3">
        <v>811</v>
      </c>
    </row>
    <row r="2133" spans="1:15" x14ac:dyDescent="0.25">
      <c r="A2133" s="3" t="s">
        <v>4684</v>
      </c>
      <c r="B2133" s="3" t="s">
        <v>124</v>
      </c>
      <c r="C2133" s="3" t="s">
        <v>11</v>
      </c>
      <c r="D2133" s="3" t="s">
        <v>125</v>
      </c>
      <c r="E2133" s="3" t="s">
        <v>126</v>
      </c>
      <c r="F2133" s="3" t="s">
        <v>127</v>
      </c>
      <c r="G2133" s="3">
        <v>2272127</v>
      </c>
      <c r="H2133" s="3">
        <v>2272975</v>
      </c>
      <c r="I2133" s="3" t="s">
        <v>159</v>
      </c>
      <c r="J2133" s="3">
        <v>849</v>
      </c>
      <c r="K2133" s="3" t="s">
        <v>129</v>
      </c>
      <c r="L2133" s="3" t="s">
        <v>130</v>
      </c>
      <c r="M2133" s="3" t="s">
        <v>8448</v>
      </c>
      <c r="N2133" s="3" t="s">
        <v>268</v>
      </c>
      <c r="O2133" s="3">
        <v>282</v>
      </c>
    </row>
    <row r="2134" spans="1:15" x14ac:dyDescent="0.25">
      <c r="A2134" s="3" t="s">
        <v>4685</v>
      </c>
      <c r="B2134" s="3" t="s">
        <v>124</v>
      </c>
      <c r="C2134" s="3" t="s">
        <v>11</v>
      </c>
      <c r="D2134" s="3" t="s">
        <v>125</v>
      </c>
      <c r="E2134" s="3" t="s">
        <v>126</v>
      </c>
      <c r="F2134" s="3" t="s">
        <v>127</v>
      </c>
      <c r="G2134" s="3">
        <v>2273183</v>
      </c>
      <c r="H2134" s="3">
        <v>2275609</v>
      </c>
      <c r="I2134" s="3" t="s">
        <v>128</v>
      </c>
      <c r="J2134" s="3">
        <v>2427</v>
      </c>
      <c r="K2134" s="3" t="s">
        <v>129</v>
      </c>
      <c r="L2134" s="3" t="s">
        <v>130</v>
      </c>
      <c r="M2134" s="3" t="s">
        <v>8449</v>
      </c>
      <c r="N2134" s="3" t="s">
        <v>2182</v>
      </c>
      <c r="O2134" s="3">
        <v>808</v>
      </c>
    </row>
    <row r="2135" spans="1:15" x14ac:dyDescent="0.25">
      <c r="A2135" s="3" t="s">
        <v>4686</v>
      </c>
      <c r="B2135" s="3" t="s">
        <v>124</v>
      </c>
      <c r="C2135" s="3" t="s">
        <v>11</v>
      </c>
      <c r="D2135" s="3" t="s">
        <v>125</v>
      </c>
      <c r="E2135" s="3" t="s">
        <v>126</v>
      </c>
      <c r="F2135" s="3" t="s">
        <v>127</v>
      </c>
      <c r="G2135" s="3">
        <v>2275724</v>
      </c>
      <c r="H2135" s="3">
        <v>2277136</v>
      </c>
      <c r="I2135" s="3" t="s">
        <v>128</v>
      </c>
      <c r="J2135" s="3">
        <v>1413</v>
      </c>
      <c r="K2135" s="3" t="s">
        <v>129</v>
      </c>
      <c r="L2135" s="3" t="s">
        <v>130</v>
      </c>
      <c r="M2135" s="3" t="s">
        <v>8450</v>
      </c>
      <c r="N2135" s="3" t="s">
        <v>255</v>
      </c>
      <c r="O2135" s="3">
        <v>470</v>
      </c>
    </row>
    <row r="2136" spans="1:15" x14ac:dyDescent="0.25">
      <c r="A2136" s="3" t="s">
        <v>4687</v>
      </c>
      <c r="B2136" s="3" t="s">
        <v>124</v>
      </c>
      <c r="C2136" s="3" t="s">
        <v>11</v>
      </c>
      <c r="D2136" s="3" t="s">
        <v>125</v>
      </c>
      <c r="E2136" s="3" t="s">
        <v>126</v>
      </c>
      <c r="F2136" s="3" t="s">
        <v>127</v>
      </c>
      <c r="G2136" s="3">
        <v>2277141</v>
      </c>
      <c r="H2136" s="3">
        <v>2278628</v>
      </c>
      <c r="I2136" s="3" t="s">
        <v>128</v>
      </c>
      <c r="J2136" s="3">
        <v>1488</v>
      </c>
      <c r="K2136" s="3" t="s">
        <v>129</v>
      </c>
      <c r="L2136" s="3" t="s">
        <v>130</v>
      </c>
      <c r="M2136" s="3" t="s">
        <v>8451</v>
      </c>
      <c r="N2136" s="3" t="s">
        <v>799</v>
      </c>
      <c r="O2136" s="3">
        <v>495</v>
      </c>
    </row>
    <row r="2137" spans="1:15" x14ac:dyDescent="0.25">
      <c r="A2137" s="3" t="s">
        <v>4688</v>
      </c>
      <c r="B2137" s="3" t="s">
        <v>124</v>
      </c>
      <c r="C2137" s="3" t="s">
        <v>11</v>
      </c>
      <c r="D2137" s="3" t="s">
        <v>125</v>
      </c>
      <c r="E2137" s="3" t="s">
        <v>126</v>
      </c>
      <c r="F2137" s="3" t="s">
        <v>127</v>
      </c>
      <c r="G2137" s="3">
        <v>2278757</v>
      </c>
      <c r="H2137" s="3">
        <v>2280898</v>
      </c>
      <c r="I2137" s="3" t="s">
        <v>128</v>
      </c>
      <c r="J2137" s="3">
        <v>2142</v>
      </c>
      <c r="K2137" s="3" t="s">
        <v>129</v>
      </c>
      <c r="L2137" s="3" t="s">
        <v>130</v>
      </c>
      <c r="M2137" s="3" t="s">
        <v>8452</v>
      </c>
      <c r="N2137" s="3" t="s">
        <v>141</v>
      </c>
      <c r="O2137" s="3">
        <v>713</v>
      </c>
    </row>
    <row r="2138" spans="1:15" x14ac:dyDescent="0.25">
      <c r="A2138" s="3" t="s">
        <v>4689</v>
      </c>
      <c r="B2138" s="3" t="s">
        <v>124</v>
      </c>
      <c r="C2138" s="3" t="s">
        <v>11</v>
      </c>
      <c r="D2138" s="3" t="s">
        <v>125</v>
      </c>
      <c r="E2138" s="3" t="s">
        <v>126</v>
      </c>
      <c r="F2138" s="3" t="s">
        <v>127</v>
      </c>
      <c r="G2138" s="3">
        <v>2280902</v>
      </c>
      <c r="H2138" s="3">
        <v>2282143</v>
      </c>
      <c r="I2138" s="3" t="s">
        <v>159</v>
      </c>
      <c r="J2138" s="3">
        <v>1242</v>
      </c>
      <c r="K2138" s="3" t="s">
        <v>129</v>
      </c>
      <c r="L2138" s="3" t="s">
        <v>130</v>
      </c>
      <c r="M2138" s="3" t="s">
        <v>8453</v>
      </c>
      <c r="N2138" s="3" t="s">
        <v>1695</v>
      </c>
      <c r="O2138" s="3">
        <v>413</v>
      </c>
    </row>
    <row r="2139" spans="1:15" x14ac:dyDescent="0.25">
      <c r="A2139" s="3" t="s">
        <v>4690</v>
      </c>
      <c r="B2139" s="3" t="s">
        <v>124</v>
      </c>
      <c r="C2139" s="3" t="s">
        <v>11</v>
      </c>
      <c r="D2139" s="3" t="s">
        <v>125</v>
      </c>
      <c r="E2139" s="3" t="s">
        <v>126</v>
      </c>
      <c r="F2139" s="3" t="s">
        <v>127</v>
      </c>
      <c r="G2139" s="3">
        <v>2282202</v>
      </c>
      <c r="H2139" s="3">
        <v>2282837</v>
      </c>
      <c r="I2139" s="3" t="s">
        <v>159</v>
      </c>
      <c r="J2139" s="3">
        <v>636</v>
      </c>
      <c r="K2139" s="3" t="s">
        <v>129</v>
      </c>
      <c r="L2139" s="3" t="s">
        <v>130</v>
      </c>
      <c r="M2139" s="3" t="s">
        <v>8454</v>
      </c>
      <c r="N2139" s="3" t="s">
        <v>4691</v>
      </c>
      <c r="O2139" s="3">
        <v>211</v>
      </c>
    </row>
    <row r="2140" spans="1:15" x14ac:dyDescent="0.25">
      <c r="A2140" s="3" t="s">
        <v>4692</v>
      </c>
      <c r="B2140" s="3" t="s">
        <v>124</v>
      </c>
      <c r="C2140" s="3" t="s">
        <v>11</v>
      </c>
      <c r="D2140" s="3" t="s">
        <v>125</v>
      </c>
      <c r="E2140" s="3" t="s">
        <v>126</v>
      </c>
      <c r="F2140" s="3" t="s">
        <v>127</v>
      </c>
      <c r="G2140" s="3">
        <v>2282887</v>
      </c>
      <c r="H2140" s="3">
        <v>2283219</v>
      </c>
      <c r="I2140" s="3" t="s">
        <v>159</v>
      </c>
      <c r="J2140" s="3">
        <v>333</v>
      </c>
      <c r="K2140" s="3" t="s">
        <v>129</v>
      </c>
      <c r="L2140" s="3" t="s">
        <v>130</v>
      </c>
      <c r="M2140" s="3" t="s">
        <v>8455</v>
      </c>
      <c r="N2140" s="3" t="s">
        <v>1034</v>
      </c>
      <c r="O2140" s="3">
        <v>110</v>
      </c>
    </row>
    <row r="2141" spans="1:15" x14ac:dyDescent="0.25">
      <c r="A2141" s="3" t="s">
        <v>4693</v>
      </c>
      <c r="B2141" s="3" t="s">
        <v>124</v>
      </c>
      <c r="C2141" s="3" t="s">
        <v>11</v>
      </c>
      <c r="D2141" s="3" t="s">
        <v>125</v>
      </c>
      <c r="E2141" s="3" t="s">
        <v>126</v>
      </c>
      <c r="F2141" s="3" t="s">
        <v>127</v>
      </c>
      <c r="G2141" s="3">
        <v>2283246</v>
      </c>
      <c r="H2141" s="3">
        <v>2283635</v>
      </c>
      <c r="I2141" s="3" t="s">
        <v>159</v>
      </c>
      <c r="J2141" s="3">
        <v>390</v>
      </c>
      <c r="K2141" s="3" t="s">
        <v>129</v>
      </c>
      <c r="L2141" s="3" t="s">
        <v>130</v>
      </c>
      <c r="M2141" s="3" t="s">
        <v>8456</v>
      </c>
      <c r="N2141" s="3" t="s">
        <v>2003</v>
      </c>
      <c r="O2141" s="3">
        <v>129</v>
      </c>
    </row>
    <row r="2142" spans="1:15" x14ac:dyDescent="0.25">
      <c r="A2142" s="3" t="s">
        <v>4694</v>
      </c>
      <c r="B2142" s="3" t="s">
        <v>124</v>
      </c>
      <c r="C2142" s="3" t="s">
        <v>11</v>
      </c>
      <c r="D2142" s="3" t="s">
        <v>125</v>
      </c>
      <c r="E2142" s="3" t="s">
        <v>126</v>
      </c>
      <c r="F2142" s="3" t="s">
        <v>127</v>
      </c>
      <c r="G2142" s="3">
        <v>2283723</v>
      </c>
      <c r="H2142" s="3">
        <v>2284967</v>
      </c>
      <c r="I2142" s="3" t="s">
        <v>159</v>
      </c>
      <c r="J2142" s="3">
        <v>1245</v>
      </c>
      <c r="K2142" s="3" t="s">
        <v>129</v>
      </c>
      <c r="L2142" s="3" t="s">
        <v>130</v>
      </c>
      <c r="M2142" s="3" t="s">
        <v>8457</v>
      </c>
      <c r="N2142" s="3" t="s">
        <v>2211</v>
      </c>
      <c r="O2142" s="3">
        <v>414</v>
      </c>
    </row>
    <row r="2143" spans="1:15" x14ac:dyDescent="0.25">
      <c r="A2143" s="3" t="s">
        <v>4695</v>
      </c>
      <c r="B2143" s="3" t="s">
        <v>124</v>
      </c>
      <c r="C2143" s="3" t="s">
        <v>11</v>
      </c>
      <c r="D2143" s="3" t="s">
        <v>125</v>
      </c>
      <c r="E2143" s="3" t="s">
        <v>126</v>
      </c>
      <c r="F2143" s="3" t="s">
        <v>127</v>
      </c>
      <c r="G2143" s="3">
        <v>2284977</v>
      </c>
      <c r="H2143" s="3">
        <v>2286302</v>
      </c>
      <c r="I2143" s="3" t="s">
        <v>159</v>
      </c>
      <c r="J2143" s="3">
        <v>1326</v>
      </c>
      <c r="K2143" s="3" t="s">
        <v>129</v>
      </c>
      <c r="L2143" s="3" t="s">
        <v>130</v>
      </c>
      <c r="M2143" s="3" t="s">
        <v>8458</v>
      </c>
      <c r="N2143" s="3" t="s">
        <v>4696</v>
      </c>
      <c r="O2143" s="3">
        <v>441</v>
      </c>
    </row>
    <row r="2144" spans="1:15" x14ac:dyDescent="0.25">
      <c r="A2144" s="3" t="s">
        <v>4697</v>
      </c>
      <c r="B2144" s="3" t="s">
        <v>124</v>
      </c>
      <c r="C2144" s="3" t="s">
        <v>11</v>
      </c>
      <c r="D2144" s="3" t="s">
        <v>125</v>
      </c>
      <c r="E2144" s="3" t="s">
        <v>126</v>
      </c>
      <c r="F2144" s="3" t="s">
        <v>127</v>
      </c>
      <c r="G2144" s="3">
        <v>2286313</v>
      </c>
      <c r="H2144" s="3">
        <v>2286849</v>
      </c>
      <c r="I2144" s="3" t="s">
        <v>159</v>
      </c>
      <c r="J2144" s="3">
        <v>537</v>
      </c>
      <c r="K2144" s="3" t="s">
        <v>129</v>
      </c>
      <c r="L2144" s="3" t="s">
        <v>130</v>
      </c>
      <c r="M2144" s="3" t="s">
        <v>8459</v>
      </c>
      <c r="N2144" s="3" t="s">
        <v>1443</v>
      </c>
      <c r="O2144" s="3">
        <v>178</v>
      </c>
    </row>
    <row r="2145" spans="1:16" x14ac:dyDescent="0.25">
      <c r="A2145" s="3" t="s">
        <v>4698</v>
      </c>
      <c r="B2145" s="3" t="s">
        <v>124</v>
      </c>
      <c r="C2145" s="3" t="s">
        <v>11</v>
      </c>
      <c r="D2145" s="3" t="s">
        <v>125</v>
      </c>
      <c r="E2145" s="3" t="s">
        <v>126</v>
      </c>
      <c r="F2145" s="3" t="s">
        <v>127</v>
      </c>
      <c r="G2145" s="3">
        <v>2286898</v>
      </c>
      <c r="H2145" s="3">
        <v>2287485</v>
      </c>
      <c r="I2145" s="3" t="s">
        <v>159</v>
      </c>
      <c r="J2145" s="3">
        <v>588</v>
      </c>
      <c r="K2145" s="3" t="s">
        <v>129</v>
      </c>
      <c r="L2145" s="3" t="s">
        <v>130</v>
      </c>
      <c r="M2145" s="3" t="s">
        <v>8460</v>
      </c>
      <c r="N2145" s="3" t="s">
        <v>1443</v>
      </c>
      <c r="O2145" s="3">
        <v>195</v>
      </c>
    </row>
    <row r="2146" spans="1:16" x14ac:dyDescent="0.25">
      <c r="A2146" s="3" t="s">
        <v>4699</v>
      </c>
      <c r="B2146" s="3" t="s">
        <v>124</v>
      </c>
      <c r="C2146" s="3" t="s">
        <v>11</v>
      </c>
      <c r="D2146" s="3" t="s">
        <v>125</v>
      </c>
      <c r="E2146" s="3" t="s">
        <v>126</v>
      </c>
      <c r="F2146" s="3" t="s">
        <v>127</v>
      </c>
      <c r="G2146" s="3">
        <v>2287590</v>
      </c>
      <c r="H2146" s="3">
        <v>2288525</v>
      </c>
      <c r="I2146" s="3" t="s">
        <v>128</v>
      </c>
      <c r="J2146" s="3">
        <v>936</v>
      </c>
      <c r="K2146" s="3" t="s">
        <v>129</v>
      </c>
      <c r="L2146" s="3" t="s">
        <v>130</v>
      </c>
      <c r="M2146" s="3" t="s">
        <v>8461</v>
      </c>
      <c r="N2146" s="3" t="s">
        <v>440</v>
      </c>
      <c r="O2146" s="3">
        <v>311</v>
      </c>
    </row>
    <row r="2147" spans="1:16" x14ac:dyDescent="0.25">
      <c r="A2147" s="3" t="s">
        <v>4700</v>
      </c>
      <c r="B2147" s="3" t="s">
        <v>124</v>
      </c>
      <c r="C2147" s="3" t="s">
        <v>11</v>
      </c>
      <c r="D2147" s="3" t="s">
        <v>125</v>
      </c>
      <c r="E2147" s="3" t="s">
        <v>126</v>
      </c>
      <c r="F2147" s="3" t="s">
        <v>127</v>
      </c>
      <c r="G2147" s="3">
        <v>2288569</v>
      </c>
      <c r="H2147" s="3">
        <v>2289297</v>
      </c>
      <c r="I2147" s="3" t="s">
        <v>128</v>
      </c>
      <c r="J2147" s="3">
        <v>729</v>
      </c>
      <c r="K2147" s="3" t="s">
        <v>129</v>
      </c>
      <c r="L2147" s="3" t="s">
        <v>130</v>
      </c>
      <c r="M2147" s="3" t="s">
        <v>4701</v>
      </c>
      <c r="N2147" s="3" t="s">
        <v>141</v>
      </c>
      <c r="O2147" s="3">
        <v>242</v>
      </c>
    </row>
    <row r="2148" spans="1:16" x14ac:dyDescent="0.25">
      <c r="A2148" s="3" t="s">
        <v>4702</v>
      </c>
      <c r="B2148" s="3" t="s">
        <v>124</v>
      </c>
      <c r="C2148" s="3" t="s">
        <v>11</v>
      </c>
      <c r="D2148" s="3" t="s">
        <v>125</v>
      </c>
      <c r="E2148" s="3" t="s">
        <v>126</v>
      </c>
      <c r="F2148" s="3" t="s">
        <v>127</v>
      </c>
      <c r="G2148" s="3">
        <v>2289307</v>
      </c>
      <c r="H2148" s="3">
        <v>2289750</v>
      </c>
      <c r="I2148" s="3" t="s">
        <v>128</v>
      </c>
      <c r="J2148" s="3">
        <v>444</v>
      </c>
      <c r="K2148" s="3" t="s">
        <v>129</v>
      </c>
      <c r="L2148" s="3" t="s">
        <v>130</v>
      </c>
      <c r="M2148" s="3" t="s">
        <v>8462</v>
      </c>
      <c r="N2148" s="3" t="s">
        <v>2530</v>
      </c>
      <c r="O2148" s="3">
        <v>147</v>
      </c>
    </row>
    <row r="2149" spans="1:16" x14ac:dyDescent="0.25">
      <c r="A2149" s="3" t="s">
        <v>4703</v>
      </c>
      <c r="B2149" s="3" t="s">
        <v>124</v>
      </c>
      <c r="C2149" s="3" t="s">
        <v>11</v>
      </c>
      <c r="D2149" s="3" t="s">
        <v>125</v>
      </c>
      <c r="E2149" s="3" t="s">
        <v>126</v>
      </c>
      <c r="F2149" s="3" t="s">
        <v>127</v>
      </c>
      <c r="G2149" s="3">
        <v>2289923</v>
      </c>
      <c r="H2149" s="3">
        <v>2290114</v>
      </c>
      <c r="I2149" s="3" t="s">
        <v>159</v>
      </c>
      <c r="J2149" s="3">
        <v>192</v>
      </c>
      <c r="K2149" s="3" t="s">
        <v>129</v>
      </c>
      <c r="L2149" s="3" t="s">
        <v>130</v>
      </c>
      <c r="M2149" s="3" t="s">
        <v>8463</v>
      </c>
      <c r="N2149" s="3" t="s">
        <v>4704</v>
      </c>
      <c r="O2149" s="3">
        <v>63</v>
      </c>
    </row>
    <row r="2150" spans="1:16" x14ac:dyDescent="0.25">
      <c r="A2150" s="3" t="s">
        <v>4705</v>
      </c>
      <c r="B2150" s="3" t="s">
        <v>124</v>
      </c>
      <c r="C2150" s="3" t="s">
        <v>11</v>
      </c>
      <c r="D2150" s="3" t="s">
        <v>125</v>
      </c>
      <c r="E2150" s="3" t="s">
        <v>126</v>
      </c>
      <c r="F2150" s="3" t="s">
        <v>127</v>
      </c>
      <c r="G2150" s="3">
        <v>2290472</v>
      </c>
      <c r="H2150" s="3">
        <v>2290951</v>
      </c>
      <c r="I2150" s="3" t="s">
        <v>128</v>
      </c>
      <c r="J2150" s="3">
        <v>480</v>
      </c>
      <c r="K2150" s="3" t="s">
        <v>129</v>
      </c>
      <c r="L2150" s="3" t="s">
        <v>130</v>
      </c>
      <c r="M2150" s="3" t="s">
        <v>4706</v>
      </c>
      <c r="N2150" s="3" t="s">
        <v>4707</v>
      </c>
      <c r="O2150" s="3">
        <v>159</v>
      </c>
    </row>
    <row r="2151" spans="1:16" x14ac:dyDescent="0.25">
      <c r="A2151" s="3" t="s">
        <v>4708</v>
      </c>
      <c r="B2151" s="3" t="s">
        <v>124</v>
      </c>
      <c r="C2151" s="3" t="s">
        <v>11</v>
      </c>
      <c r="D2151" s="3" t="s">
        <v>125</v>
      </c>
      <c r="E2151" s="3" t="s">
        <v>126</v>
      </c>
      <c r="F2151" s="3" t="s">
        <v>127</v>
      </c>
      <c r="G2151" s="3">
        <v>2291100</v>
      </c>
      <c r="H2151" s="3">
        <v>2292452</v>
      </c>
      <c r="I2151" s="3" t="s">
        <v>128</v>
      </c>
      <c r="J2151" s="3">
        <v>1353</v>
      </c>
      <c r="K2151" s="3" t="s">
        <v>129</v>
      </c>
      <c r="L2151" s="3" t="s">
        <v>130</v>
      </c>
      <c r="M2151" s="3" t="s">
        <v>4709</v>
      </c>
      <c r="N2151" s="3" t="s">
        <v>4710</v>
      </c>
      <c r="O2151" s="3">
        <v>450</v>
      </c>
    </row>
    <row r="2152" spans="1:16" x14ac:dyDescent="0.25">
      <c r="A2152" s="3" t="s">
        <v>4711</v>
      </c>
      <c r="B2152" s="3" t="s">
        <v>124</v>
      </c>
      <c r="C2152" s="3" t="s">
        <v>11</v>
      </c>
      <c r="D2152" s="3" t="s">
        <v>125</v>
      </c>
      <c r="E2152" s="3" t="s">
        <v>126</v>
      </c>
      <c r="F2152" s="3" t="s">
        <v>127</v>
      </c>
      <c r="G2152" s="3">
        <v>2292464</v>
      </c>
      <c r="H2152" s="3">
        <v>2293594</v>
      </c>
      <c r="I2152" s="3" t="s">
        <v>128</v>
      </c>
      <c r="J2152" s="3">
        <v>1131</v>
      </c>
      <c r="K2152" s="3" t="s">
        <v>129</v>
      </c>
      <c r="L2152" s="3" t="s">
        <v>130</v>
      </c>
      <c r="M2152" s="3" t="s">
        <v>8464</v>
      </c>
      <c r="N2152" s="3" t="s">
        <v>437</v>
      </c>
      <c r="O2152" s="3">
        <v>376</v>
      </c>
    </row>
    <row r="2153" spans="1:16" x14ac:dyDescent="0.25">
      <c r="A2153" s="3" t="s">
        <v>4712</v>
      </c>
      <c r="B2153" s="3" t="s">
        <v>124</v>
      </c>
      <c r="C2153" s="3" t="s">
        <v>70</v>
      </c>
      <c r="D2153" s="3" t="s">
        <v>125</v>
      </c>
      <c r="E2153" s="3" t="s">
        <v>126</v>
      </c>
      <c r="F2153" s="3" t="s">
        <v>127</v>
      </c>
      <c r="G2153" s="3">
        <v>2293574</v>
      </c>
      <c r="H2153" s="3">
        <v>2293914</v>
      </c>
      <c r="I2153" s="3" t="s">
        <v>159</v>
      </c>
      <c r="J2153" s="3">
        <v>341</v>
      </c>
      <c r="K2153" s="3" t="e">
        <v>#N/A</v>
      </c>
      <c r="L2153" s="3" t="e">
        <v>#N/A</v>
      </c>
      <c r="M2153" s="3" t="e">
        <v>#N/A</v>
      </c>
      <c r="N2153" s="3" t="e">
        <v>#N/A</v>
      </c>
      <c r="O2153" s="3" t="e">
        <v>#N/A</v>
      </c>
      <c r="P2153" s="3" t="e">
        <v>#N/A</v>
      </c>
    </row>
    <row r="2154" spans="1:16" x14ac:dyDescent="0.25">
      <c r="A2154" s="3" t="s">
        <v>4713</v>
      </c>
      <c r="B2154" s="3" t="s">
        <v>124</v>
      </c>
      <c r="C2154" s="3" t="s">
        <v>11</v>
      </c>
      <c r="D2154" s="3" t="s">
        <v>125</v>
      </c>
      <c r="E2154" s="3" t="s">
        <v>126</v>
      </c>
      <c r="F2154" s="3" t="s">
        <v>127</v>
      </c>
      <c r="G2154" s="3">
        <v>2293916</v>
      </c>
      <c r="H2154" s="3">
        <v>2295262</v>
      </c>
      <c r="I2154" s="3" t="s">
        <v>159</v>
      </c>
      <c r="J2154" s="3">
        <v>1347</v>
      </c>
      <c r="K2154" s="3" t="s">
        <v>129</v>
      </c>
      <c r="L2154" s="3" t="s">
        <v>130</v>
      </c>
      <c r="M2154" s="3" t="s">
        <v>8465</v>
      </c>
      <c r="N2154" s="3" t="s">
        <v>536</v>
      </c>
      <c r="O2154" s="3">
        <v>448</v>
      </c>
    </row>
    <row r="2155" spans="1:16" x14ac:dyDescent="0.25">
      <c r="A2155" s="3" t="s">
        <v>4714</v>
      </c>
      <c r="B2155" s="3" t="s">
        <v>124</v>
      </c>
      <c r="C2155" s="3" t="s">
        <v>11</v>
      </c>
      <c r="D2155" s="3" t="s">
        <v>125</v>
      </c>
      <c r="E2155" s="3" t="s">
        <v>126</v>
      </c>
      <c r="F2155" s="3" t="s">
        <v>127</v>
      </c>
      <c r="G2155" s="3">
        <v>2295316</v>
      </c>
      <c r="H2155" s="3">
        <v>2295732</v>
      </c>
      <c r="I2155" s="3" t="s">
        <v>159</v>
      </c>
      <c r="J2155" s="3">
        <v>417</v>
      </c>
      <c r="K2155" s="3" t="s">
        <v>129</v>
      </c>
      <c r="L2155" s="3" t="s">
        <v>130</v>
      </c>
      <c r="M2155" s="3" t="s">
        <v>8466</v>
      </c>
      <c r="N2155" s="3" t="s">
        <v>141</v>
      </c>
      <c r="O2155" s="3">
        <v>138</v>
      </c>
    </row>
    <row r="2156" spans="1:16" x14ac:dyDescent="0.25">
      <c r="A2156" s="3" t="s">
        <v>4715</v>
      </c>
      <c r="B2156" s="3" t="s">
        <v>124</v>
      </c>
      <c r="C2156" s="3" t="s">
        <v>11</v>
      </c>
      <c r="D2156" s="3" t="s">
        <v>125</v>
      </c>
      <c r="E2156" s="3" t="s">
        <v>126</v>
      </c>
      <c r="F2156" s="3" t="s">
        <v>127</v>
      </c>
      <c r="G2156" s="3">
        <v>2295754</v>
      </c>
      <c r="H2156" s="3">
        <v>2296209</v>
      </c>
      <c r="I2156" s="3" t="s">
        <v>159</v>
      </c>
      <c r="J2156" s="3">
        <v>456</v>
      </c>
      <c r="K2156" s="3" t="s">
        <v>129</v>
      </c>
      <c r="L2156" s="3" t="s">
        <v>130</v>
      </c>
      <c r="M2156" s="3" t="s">
        <v>4716</v>
      </c>
      <c r="N2156" s="3" t="s">
        <v>342</v>
      </c>
      <c r="O2156" s="3">
        <v>151</v>
      </c>
    </row>
    <row r="2157" spans="1:16" x14ac:dyDescent="0.25">
      <c r="A2157" s="3" t="s">
        <v>4717</v>
      </c>
      <c r="B2157" s="3" t="s">
        <v>124</v>
      </c>
      <c r="C2157" s="3" t="s">
        <v>70</v>
      </c>
      <c r="D2157" s="3" t="s">
        <v>125</v>
      </c>
      <c r="E2157" s="3" t="s">
        <v>126</v>
      </c>
      <c r="F2157" s="3" t="s">
        <v>127</v>
      </c>
      <c r="G2157" s="3">
        <v>2296471</v>
      </c>
      <c r="H2157" s="3">
        <v>2296935</v>
      </c>
      <c r="I2157" s="3" t="s">
        <v>159</v>
      </c>
      <c r="J2157" s="3">
        <v>465</v>
      </c>
      <c r="K2157" s="3" t="s">
        <v>129</v>
      </c>
      <c r="L2157" s="3" t="s">
        <v>337</v>
      </c>
      <c r="N2157" s="3" t="s">
        <v>141</v>
      </c>
      <c r="O2157" s="3">
        <v>0</v>
      </c>
      <c r="P2157" s="3" t="s">
        <v>339</v>
      </c>
    </row>
    <row r="2158" spans="1:16" x14ac:dyDescent="0.25">
      <c r="A2158" s="3" t="s">
        <v>4718</v>
      </c>
      <c r="B2158" s="3" t="s">
        <v>124</v>
      </c>
      <c r="C2158" s="3" t="s">
        <v>11</v>
      </c>
      <c r="D2158" s="3" t="s">
        <v>125</v>
      </c>
      <c r="E2158" s="3" t="s">
        <v>126</v>
      </c>
      <c r="F2158" s="3" t="s">
        <v>127</v>
      </c>
      <c r="G2158" s="3">
        <v>2297089</v>
      </c>
      <c r="H2158" s="3">
        <v>2297523</v>
      </c>
      <c r="I2158" s="3" t="s">
        <v>159</v>
      </c>
      <c r="J2158" s="3">
        <v>435</v>
      </c>
      <c r="K2158" s="3" t="s">
        <v>129</v>
      </c>
      <c r="L2158" s="3" t="s">
        <v>130</v>
      </c>
      <c r="M2158" s="3" t="s">
        <v>8468</v>
      </c>
      <c r="N2158" s="3" t="s">
        <v>4719</v>
      </c>
      <c r="O2158" s="3">
        <v>144</v>
      </c>
    </row>
    <row r="2159" spans="1:16" x14ac:dyDescent="0.25">
      <c r="A2159" s="3" t="s">
        <v>4720</v>
      </c>
      <c r="B2159" s="3" t="s">
        <v>124</v>
      </c>
      <c r="C2159" s="3" t="s">
        <v>11</v>
      </c>
      <c r="D2159" s="3" t="s">
        <v>125</v>
      </c>
      <c r="E2159" s="3" t="s">
        <v>126</v>
      </c>
      <c r="F2159" s="3" t="s">
        <v>127</v>
      </c>
      <c r="G2159" s="3">
        <v>2297648</v>
      </c>
      <c r="H2159" s="3">
        <v>2298193</v>
      </c>
      <c r="I2159" s="3" t="s">
        <v>159</v>
      </c>
      <c r="J2159" s="3">
        <v>546</v>
      </c>
      <c r="K2159" s="3" t="s">
        <v>129</v>
      </c>
      <c r="L2159" s="3" t="s">
        <v>130</v>
      </c>
      <c r="M2159" s="3" t="s">
        <v>8469</v>
      </c>
      <c r="N2159" s="3" t="s">
        <v>4721</v>
      </c>
      <c r="O2159" s="3">
        <v>181</v>
      </c>
    </row>
    <row r="2160" spans="1:16" x14ac:dyDescent="0.25">
      <c r="A2160" s="3" t="s">
        <v>4722</v>
      </c>
      <c r="B2160" s="3" t="s">
        <v>124</v>
      </c>
      <c r="C2160" s="3" t="s">
        <v>11</v>
      </c>
      <c r="D2160" s="3" t="s">
        <v>125</v>
      </c>
      <c r="E2160" s="3" t="s">
        <v>126</v>
      </c>
      <c r="F2160" s="3" t="s">
        <v>127</v>
      </c>
      <c r="G2160" s="3">
        <v>2298416</v>
      </c>
      <c r="H2160" s="3">
        <v>2299405</v>
      </c>
      <c r="I2160" s="3" t="s">
        <v>159</v>
      </c>
      <c r="J2160" s="3">
        <v>990</v>
      </c>
      <c r="K2160" s="3" t="s">
        <v>129</v>
      </c>
      <c r="L2160" s="3" t="s">
        <v>130</v>
      </c>
      <c r="M2160" s="3" t="s">
        <v>8470</v>
      </c>
      <c r="N2160" s="3" t="s">
        <v>503</v>
      </c>
      <c r="O2160" s="3">
        <v>329</v>
      </c>
    </row>
    <row r="2161" spans="1:16" x14ac:dyDescent="0.25">
      <c r="A2161" s="3" t="s">
        <v>4723</v>
      </c>
      <c r="B2161" s="3" t="s">
        <v>124</v>
      </c>
      <c r="C2161" s="3" t="s">
        <v>11</v>
      </c>
      <c r="D2161" s="3" t="s">
        <v>125</v>
      </c>
      <c r="E2161" s="3" t="s">
        <v>126</v>
      </c>
      <c r="F2161" s="3" t="s">
        <v>127</v>
      </c>
      <c r="G2161" s="3">
        <v>2299751</v>
      </c>
      <c r="H2161" s="3">
        <v>2300908</v>
      </c>
      <c r="I2161" s="3" t="s">
        <v>128</v>
      </c>
      <c r="J2161" s="3">
        <v>1158</v>
      </c>
      <c r="K2161" s="3" t="s">
        <v>129</v>
      </c>
      <c r="L2161" s="3" t="s">
        <v>130</v>
      </c>
      <c r="M2161" s="3" t="s">
        <v>4724</v>
      </c>
      <c r="N2161" s="3" t="s">
        <v>141</v>
      </c>
      <c r="O2161" s="3">
        <v>385</v>
      </c>
    </row>
    <row r="2162" spans="1:16" x14ac:dyDescent="0.25">
      <c r="A2162" s="3" t="s">
        <v>4725</v>
      </c>
      <c r="B2162" s="3" t="s">
        <v>124</v>
      </c>
      <c r="C2162" s="3" t="s">
        <v>11</v>
      </c>
      <c r="D2162" s="3" t="s">
        <v>125</v>
      </c>
      <c r="E2162" s="3" t="s">
        <v>126</v>
      </c>
      <c r="F2162" s="3" t="s">
        <v>127</v>
      </c>
      <c r="G2162" s="3">
        <v>2300905</v>
      </c>
      <c r="H2162" s="3">
        <v>2301456</v>
      </c>
      <c r="I2162" s="3" t="s">
        <v>159</v>
      </c>
      <c r="J2162" s="3">
        <v>552</v>
      </c>
      <c r="K2162" s="3" t="s">
        <v>129</v>
      </c>
      <c r="L2162" s="3" t="s">
        <v>130</v>
      </c>
      <c r="M2162" s="3" t="s">
        <v>8499</v>
      </c>
      <c r="N2162" s="3" t="s">
        <v>4726</v>
      </c>
      <c r="O2162" s="3">
        <v>183</v>
      </c>
    </row>
    <row r="2163" spans="1:16" x14ac:dyDescent="0.25">
      <c r="A2163" s="3" t="s">
        <v>4727</v>
      </c>
      <c r="B2163" s="3" t="s">
        <v>124</v>
      </c>
      <c r="C2163" s="3" t="s">
        <v>11</v>
      </c>
      <c r="D2163" s="3" t="s">
        <v>125</v>
      </c>
      <c r="E2163" s="3" t="s">
        <v>126</v>
      </c>
      <c r="F2163" s="3" t="s">
        <v>127</v>
      </c>
      <c r="G2163" s="3">
        <v>2301502</v>
      </c>
      <c r="H2163" s="3">
        <v>2302047</v>
      </c>
      <c r="I2163" s="3" t="s">
        <v>159</v>
      </c>
      <c r="J2163" s="3">
        <v>546</v>
      </c>
      <c r="K2163" s="3" t="s">
        <v>129</v>
      </c>
      <c r="L2163" s="3" t="s">
        <v>130</v>
      </c>
      <c r="M2163" s="3" t="s">
        <v>8472</v>
      </c>
      <c r="N2163" s="3" t="s">
        <v>141</v>
      </c>
      <c r="O2163" s="3">
        <v>181</v>
      </c>
    </row>
    <row r="2164" spans="1:16" x14ac:dyDescent="0.25">
      <c r="A2164" s="3" t="s">
        <v>4728</v>
      </c>
      <c r="B2164" s="3" t="s">
        <v>124</v>
      </c>
      <c r="C2164" s="3" t="s">
        <v>11</v>
      </c>
      <c r="D2164" s="3" t="s">
        <v>125</v>
      </c>
      <c r="E2164" s="3" t="s">
        <v>126</v>
      </c>
      <c r="F2164" s="3" t="s">
        <v>127</v>
      </c>
      <c r="G2164" s="3">
        <v>2302073</v>
      </c>
      <c r="H2164" s="3">
        <v>2303359</v>
      </c>
      <c r="I2164" s="3" t="s">
        <v>159</v>
      </c>
      <c r="J2164" s="3">
        <v>1287</v>
      </c>
      <c r="K2164" s="3" t="s">
        <v>129</v>
      </c>
      <c r="L2164" s="3" t="s">
        <v>130</v>
      </c>
      <c r="M2164" s="3" t="s">
        <v>4729</v>
      </c>
      <c r="N2164" s="3" t="s">
        <v>4730</v>
      </c>
      <c r="O2164" s="3">
        <v>428</v>
      </c>
    </row>
    <row r="2165" spans="1:16" x14ac:dyDescent="0.25">
      <c r="A2165" s="3" t="s">
        <v>4731</v>
      </c>
      <c r="B2165" s="3" t="s">
        <v>124</v>
      </c>
      <c r="C2165" s="3" t="s">
        <v>11</v>
      </c>
      <c r="D2165" s="3" t="s">
        <v>125</v>
      </c>
      <c r="E2165" s="3" t="s">
        <v>126</v>
      </c>
      <c r="F2165" s="3" t="s">
        <v>127</v>
      </c>
      <c r="G2165" s="3">
        <v>2303549</v>
      </c>
      <c r="H2165" s="3">
        <v>2303953</v>
      </c>
      <c r="I2165" s="3" t="s">
        <v>128</v>
      </c>
      <c r="J2165" s="3">
        <v>405</v>
      </c>
      <c r="K2165" s="3" t="s">
        <v>129</v>
      </c>
      <c r="L2165" s="3" t="s">
        <v>130</v>
      </c>
      <c r="M2165" s="3" t="s">
        <v>8473</v>
      </c>
      <c r="N2165" s="3" t="s">
        <v>141</v>
      </c>
      <c r="O2165" s="3">
        <v>134</v>
      </c>
    </row>
    <row r="2166" spans="1:16" x14ac:dyDescent="0.25">
      <c r="A2166" s="3" t="s">
        <v>4732</v>
      </c>
      <c r="B2166" s="3" t="s">
        <v>124</v>
      </c>
      <c r="C2166" s="3" t="s">
        <v>11</v>
      </c>
      <c r="D2166" s="3" t="s">
        <v>125</v>
      </c>
      <c r="E2166" s="3" t="s">
        <v>126</v>
      </c>
      <c r="F2166" s="3" t="s">
        <v>127</v>
      </c>
      <c r="G2166" s="3">
        <v>2303974</v>
      </c>
      <c r="H2166" s="3">
        <v>2304252</v>
      </c>
      <c r="I2166" s="3" t="s">
        <v>128</v>
      </c>
      <c r="J2166" s="3">
        <v>279</v>
      </c>
      <c r="K2166" s="3" t="s">
        <v>129</v>
      </c>
      <c r="L2166" s="3" t="s">
        <v>130</v>
      </c>
      <c r="M2166" s="3" t="s">
        <v>8474</v>
      </c>
      <c r="N2166" s="3" t="s">
        <v>141</v>
      </c>
      <c r="O2166" s="3">
        <v>92</v>
      </c>
    </row>
    <row r="2167" spans="1:16" x14ac:dyDescent="0.25">
      <c r="A2167" s="3" t="s">
        <v>4733</v>
      </c>
      <c r="B2167" s="3" t="s">
        <v>124</v>
      </c>
      <c r="C2167" s="3" t="s">
        <v>11</v>
      </c>
      <c r="D2167" s="3" t="s">
        <v>125</v>
      </c>
      <c r="E2167" s="3" t="s">
        <v>126</v>
      </c>
      <c r="F2167" s="3" t="s">
        <v>127</v>
      </c>
      <c r="G2167" s="3">
        <v>2304343</v>
      </c>
      <c r="H2167" s="3">
        <v>2304564</v>
      </c>
      <c r="I2167" s="3" t="s">
        <v>128</v>
      </c>
      <c r="J2167" s="3">
        <v>222</v>
      </c>
      <c r="K2167" s="3" t="s">
        <v>129</v>
      </c>
      <c r="L2167" s="3" t="s">
        <v>130</v>
      </c>
      <c r="M2167" s="3" t="s">
        <v>4734</v>
      </c>
      <c r="N2167" s="3" t="s">
        <v>141</v>
      </c>
      <c r="O2167" s="3">
        <v>73</v>
      </c>
    </row>
    <row r="2168" spans="1:16" x14ac:dyDescent="0.25">
      <c r="A2168" s="3" t="s">
        <v>4735</v>
      </c>
      <c r="B2168" s="3" t="s">
        <v>124</v>
      </c>
      <c r="C2168" s="3" t="s">
        <v>11</v>
      </c>
      <c r="D2168" s="3" t="s">
        <v>125</v>
      </c>
      <c r="E2168" s="3" t="s">
        <v>126</v>
      </c>
      <c r="F2168" s="3" t="s">
        <v>127</v>
      </c>
      <c r="G2168" s="3">
        <v>2304571</v>
      </c>
      <c r="H2168" s="3">
        <v>2305704</v>
      </c>
      <c r="I2168" s="3" t="s">
        <v>159</v>
      </c>
      <c r="J2168" s="3">
        <v>1134</v>
      </c>
      <c r="K2168" s="3" t="s">
        <v>129</v>
      </c>
      <c r="L2168" s="3" t="s">
        <v>130</v>
      </c>
      <c r="M2168" s="3" t="s">
        <v>8475</v>
      </c>
      <c r="N2168" s="3" t="s">
        <v>2655</v>
      </c>
      <c r="O2168" s="3">
        <v>377</v>
      </c>
    </row>
    <row r="2169" spans="1:16" x14ac:dyDescent="0.25">
      <c r="A2169" s="3" t="s">
        <v>4736</v>
      </c>
      <c r="B2169" s="3" t="s">
        <v>124</v>
      </c>
      <c r="C2169" s="3" t="s">
        <v>70</v>
      </c>
      <c r="D2169" s="3" t="s">
        <v>125</v>
      </c>
      <c r="E2169" s="3" t="s">
        <v>126</v>
      </c>
      <c r="F2169" s="3" t="s">
        <v>127</v>
      </c>
      <c r="G2169" s="3">
        <v>2305886</v>
      </c>
      <c r="H2169" s="3">
        <v>2306265</v>
      </c>
      <c r="I2169" s="3" t="s">
        <v>159</v>
      </c>
      <c r="J2169" s="3">
        <v>380</v>
      </c>
      <c r="K2169" s="3" t="e">
        <v>#N/A</v>
      </c>
      <c r="L2169" s="3" t="e">
        <v>#N/A</v>
      </c>
      <c r="M2169" s="3" t="e">
        <v>#N/A</v>
      </c>
      <c r="N2169" s="3" t="e">
        <v>#N/A</v>
      </c>
      <c r="O2169" s="3" t="e">
        <v>#N/A</v>
      </c>
      <c r="P2169" s="3" t="e">
        <v>#N/A</v>
      </c>
    </row>
    <row r="2170" spans="1:16" x14ac:dyDescent="0.25">
      <c r="A2170" s="3" t="s">
        <v>4737</v>
      </c>
      <c r="B2170" s="3" t="s">
        <v>124</v>
      </c>
      <c r="C2170" s="3" t="s">
        <v>11</v>
      </c>
      <c r="D2170" s="3" t="s">
        <v>125</v>
      </c>
      <c r="E2170" s="3" t="s">
        <v>126</v>
      </c>
      <c r="F2170" s="3" t="s">
        <v>127</v>
      </c>
      <c r="G2170" s="3">
        <v>2308366</v>
      </c>
      <c r="H2170" s="3">
        <v>2308797</v>
      </c>
      <c r="I2170" s="3" t="s">
        <v>159</v>
      </c>
      <c r="J2170" s="3">
        <v>432</v>
      </c>
      <c r="K2170" s="3" t="s">
        <v>129</v>
      </c>
      <c r="L2170" s="3" t="s">
        <v>130</v>
      </c>
      <c r="M2170" s="3" t="s">
        <v>8476</v>
      </c>
      <c r="N2170" s="3" t="s">
        <v>4738</v>
      </c>
      <c r="O2170" s="3">
        <v>143</v>
      </c>
    </row>
    <row r="2171" spans="1:16" x14ac:dyDescent="0.25">
      <c r="A2171" s="3" t="s">
        <v>4739</v>
      </c>
      <c r="B2171" s="3" t="s">
        <v>124</v>
      </c>
      <c r="C2171" s="3" t="s">
        <v>11</v>
      </c>
      <c r="D2171" s="3" t="s">
        <v>125</v>
      </c>
      <c r="E2171" s="3" t="s">
        <v>126</v>
      </c>
      <c r="F2171" s="3" t="s">
        <v>127</v>
      </c>
      <c r="G2171" s="3">
        <v>2308855</v>
      </c>
      <c r="H2171" s="3">
        <v>2309172</v>
      </c>
      <c r="I2171" s="3" t="s">
        <v>128</v>
      </c>
      <c r="J2171" s="3">
        <v>318</v>
      </c>
      <c r="K2171" s="3" t="s">
        <v>129</v>
      </c>
      <c r="L2171" s="3" t="s">
        <v>130</v>
      </c>
      <c r="M2171" s="3" t="s">
        <v>8477</v>
      </c>
      <c r="N2171" s="3" t="s">
        <v>141</v>
      </c>
      <c r="O2171" s="3">
        <v>105</v>
      </c>
    </row>
    <row r="2172" spans="1:16" x14ac:dyDescent="0.25">
      <c r="A2172" s="3" t="s">
        <v>4740</v>
      </c>
      <c r="B2172" s="3" t="s">
        <v>124</v>
      </c>
      <c r="C2172" s="3" t="s">
        <v>11</v>
      </c>
      <c r="D2172" s="3" t="s">
        <v>125</v>
      </c>
      <c r="E2172" s="3" t="s">
        <v>126</v>
      </c>
      <c r="F2172" s="3" t="s">
        <v>127</v>
      </c>
      <c r="G2172" s="3">
        <v>2309186</v>
      </c>
      <c r="H2172" s="3">
        <v>2309680</v>
      </c>
      <c r="I2172" s="3" t="s">
        <v>159</v>
      </c>
      <c r="J2172" s="3">
        <v>495</v>
      </c>
      <c r="K2172" s="3" t="s">
        <v>129</v>
      </c>
      <c r="L2172" s="3" t="s">
        <v>130</v>
      </c>
      <c r="M2172" s="3" t="s">
        <v>8478</v>
      </c>
      <c r="N2172" s="3" t="s">
        <v>141</v>
      </c>
      <c r="O2172" s="3">
        <v>164</v>
      </c>
    </row>
    <row r="2173" spans="1:16" x14ac:dyDescent="0.25">
      <c r="A2173" s="3" t="s">
        <v>4741</v>
      </c>
      <c r="B2173" s="3" t="s">
        <v>124</v>
      </c>
      <c r="C2173" s="3" t="s">
        <v>11</v>
      </c>
      <c r="D2173" s="3" t="s">
        <v>125</v>
      </c>
      <c r="E2173" s="3" t="s">
        <v>126</v>
      </c>
      <c r="F2173" s="3" t="s">
        <v>127</v>
      </c>
      <c r="G2173" s="3">
        <v>2309713</v>
      </c>
      <c r="H2173" s="3">
        <v>2311044</v>
      </c>
      <c r="I2173" s="3" t="s">
        <v>159</v>
      </c>
      <c r="J2173" s="3">
        <v>1332</v>
      </c>
      <c r="K2173" s="3" t="s">
        <v>129</v>
      </c>
      <c r="L2173" s="3" t="s">
        <v>130</v>
      </c>
      <c r="M2173" s="3" t="s">
        <v>8479</v>
      </c>
      <c r="N2173" s="3" t="s">
        <v>342</v>
      </c>
      <c r="O2173" s="3">
        <v>443</v>
      </c>
    </row>
    <row r="2174" spans="1:16" x14ac:dyDescent="0.25">
      <c r="A2174" s="3" t="s">
        <v>4742</v>
      </c>
      <c r="B2174" s="3" t="s">
        <v>124</v>
      </c>
      <c r="C2174" s="3" t="s">
        <v>11</v>
      </c>
      <c r="D2174" s="3" t="s">
        <v>125</v>
      </c>
      <c r="E2174" s="3" t="s">
        <v>126</v>
      </c>
      <c r="F2174" s="3" t="s">
        <v>127</v>
      </c>
      <c r="G2174" s="3">
        <v>2311124</v>
      </c>
      <c r="H2174" s="3">
        <v>2312401</v>
      </c>
      <c r="I2174" s="3" t="s">
        <v>128</v>
      </c>
      <c r="J2174" s="3">
        <v>1278</v>
      </c>
      <c r="K2174" s="3" t="s">
        <v>129</v>
      </c>
      <c r="L2174" s="3" t="s">
        <v>130</v>
      </c>
      <c r="M2174" s="3" t="s">
        <v>8480</v>
      </c>
      <c r="N2174" s="3" t="s">
        <v>4743</v>
      </c>
      <c r="O2174" s="3">
        <v>425</v>
      </c>
    </row>
    <row r="2175" spans="1:16" x14ac:dyDescent="0.25">
      <c r="A2175" s="3" t="s">
        <v>4744</v>
      </c>
      <c r="B2175" s="3" t="s">
        <v>124</v>
      </c>
      <c r="C2175" s="3" t="s">
        <v>11</v>
      </c>
      <c r="D2175" s="3" t="s">
        <v>125</v>
      </c>
      <c r="E2175" s="3" t="s">
        <v>126</v>
      </c>
      <c r="F2175" s="3" t="s">
        <v>127</v>
      </c>
      <c r="G2175" s="3">
        <v>2312403</v>
      </c>
      <c r="H2175" s="3">
        <v>2313650</v>
      </c>
      <c r="I2175" s="3" t="s">
        <v>159</v>
      </c>
      <c r="J2175" s="3">
        <v>1248</v>
      </c>
      <c r="K2175" s="3" t="s">
        <v>129</v>
      </c>
      <c r="L2175" s="3" t="s">
        <v>130</v>
      </c>
      <c r="M2175" s="3" t="s">
        <v>8372</v>
      </c>
      <c r="N2175" s="3" t="s">
        <v>4745</v>
      </c>
      <c r="O2175" s="3">
        <v>415</v>
      </c>
    </row>
    <row r="2176" spans="1:16" x14ac:dyDescent="0.25">
      <c r="A2176" s="3" t="s">
        <v>4746</v>
      </c>
      <c r="B2176" s="3" t="s">
        <v>124</v>
      </c>
      <c r="C2176" s="3" t="s">
        <v>11</v>
      </c>
      <c r="D2176" s="3" t="s">
        <v>125</v>
      </c>
      <c r="E2176" s="3" t="s">
        <v>126</v>
      </c>
      <c r="F2176" s="3" t="s">
        <v>127</v>
      </c>
      <c r="G2176" s="3">
        <v>2313662</v>
      </c>
      <c r="H2176" s="3">
        <v>2313907</v>
      </c>
      <c r="I2176" s="3" t="s">
        <v>159</v>
      </c>
      <c r="J2176" s="3">
        <v>246</v>
      </c>
      <c r="K2176" s="3" t="s">
        <v>129</v>
      </c>
      <c r="L2176" s="3" t="s">
        <v>130</v>
      </c>
      <c r="M2176" s="3" t="s">
        <v>4747</v>
      </c>
      <c r="N2176" s="3" t="s">
        <v>141</v>
      </c>
      <c r="O2176" s="3">
        <v>81</v>
      </c>
    </row>
    <row r="2177" spans="1:15" x14ac:dyDescent="0.25">
      <c r="A2177" s="3" t="s">
        <v>4748</v>
      </c>
      <c r="B2177" s="3" t="s">
        <v>124</v>
      </c>
      <c r="C2177" s="3" t="s">
        <v>11</v>
      </c>
      <c r="D2177" s="3" t="s">
        <v>125</v>
      </c>
      <c r="E2177" s="3" t="s">
        <v>126</v>
      </c>
      <c r="F2177" s="3" t="s">
        <v>127</v>
      </c>
      <c r="G2177" s="3">
        <v>2314062</v>
      </c>
      <c r="H2177" s="3">
        <v>2314325</v>
      </c>
      <c r="I2177" s="3" t="s">
        <v>128</v>
      </c>
      <c r="J2177" s="3">
        <v>264</v>
      </c>
      <c r="K2177" s="3" t="s">
        <v>129</v>
      </c>
      <c r="L2177" s="3" t="s">
        <v>130</v>
      </c>
      <c r="M2177" s="3" t="s">
        <v>4749</v>
      </c>
      <c r="N2177" s="3" t="s">
        <v>141</v>
      </c>
      <c r="O2177" s="3">
        <v>87</v>
      </c>
    </row>
    <row r="2178" spans="1:15" x14ac:dyDescent="0.25">
      <c r="A2178" s="3" t="s">
        <v>4750</v>
      </c>
      <c r="B2178" s="3" t="s">
        <v>124</v>
      </c>
      <c r="C2178" s="3" t="s">
        <v>11</v>
      </c>
      <c r="D2178" s="3" t="s">
        <v>125</v>
      </c>
      <c r="E2178" s="3" t="s">
        <v>126</v>
      </c>
      <c r="F2178" s="3" t="s">
        <v>127</v>
      </c>
      <c r="G2178" s="3">
        <v>2314381</v>
      </c>
      <c r="H2178" s="3">
        <v>2314782</v>
      </c>
      <c r="I2178" s="3" t="s">
        <v>128</v>
      </c>
      <c r="J2178" s="3">
        <v>402</v>
      </c>
      <c r="K2178" s="3" t="s">
        <v>129</v>
      </c>
      <c r="L2178" s="3" t="s">
        <v>130</v>
      </c>
      <c r="M2178" s="3" t="s">
        <v>8481</v>
      </c>
      <c r="N2178" s="3" t="s">
        <v>141</v>
      </c>
      <c r="O2178" s="3">
        <v>133</v>
      </c>
    </row>
    <row r="2179" spans="1:15" x14ac:dyDescent="0.25">
      <c r="A2179" s="3" t="s">
        <v>4751</v>
      </c>
      <c r="B2179" s="3" t="s">
        <v>124</v>
      </c>
      <c r="C2179" s="3" t="s">
        <v>11</v>
      </c>
      <c r="D2179" s="3" t="s">
        <v>125</v>
      </c>
      <c r="E2179" s="3" t="s">
        <v>126</v>
      </c>
      <c r="F2179" s="3" t="s">
        <v>127</v>
      </c>
      <c r="G2179" s="3">
        <v>2314804</v>
      </c>
      <c r="H2179" s="3">
        <v>2315634</v>
      </c>
      <c r="I2179" s="3" t="s">
        <v>159</v>
      </c>
      <c r="J2179" s="3">
        <v>831</v>
      </c>
      <c r="K2179" s="3" t="s">
        <v>129</v>
      </c>
      <c r="L2179" s="3" t="s">
        <v>130</v>
      </c>
      <c r="M2179" s="3" t="s">
        <v>4752</v>
      </c>
      <c r="N2179" s="3" t="s">
        <v>850</v>
      </c>
      <c r="O2179" s="3">
        <v>276</v>
      </c>
    </row>
    <row r="2180" spans="1:15" x14ac:dyDescent="0.25">
      <c r="A2180" s="3" t="s">
        <v>4753</v>
      </c>
      <c r="B2180" s="3" t="s">
        <v>124</v>
      </c>
      <c r="C2180" s="3" t="s">
        <v>11</v>
      </c>
      <c r="D2180" s="3" t="s">
        <v>125</v>
      </c>
      <c r="E2180" s="3" t="s">
        <v>126</v>
      </c>
      <c r="F2180" s="3" t="s">
        <v>127</v>
      </c>
      <c r="G2180" s="3">
        <v>2315640</v>
      </c>
      <c r="H2180" s="3">
        <v>2316641</v>
      </c>
      <c r="I2180" s="3" t="s">
        <v>159</v>
      </c>
      <c r="J2180" s="3">
        <v>1002</v>
      </c>
      <c r="K2180" s="3" t="s">
        <v>129</v>
      </c>
      <c r="L2180" s="3" t="s">
        <v>130</v>
      </c>
      <c r="M2180" s="3" t="s">
        <v>8482</v>
      </c>
      <c r="N2180" s="3" t="s">
        <v>4754</v>
      </c>
      <c r="O2180" s="3">
        <v>333</v>
      </c>
    </row>
    <row r="2181" spans="1:15" x14ac:dyDescent="0.25">
      <c r="A2181" s="3" t="s">
        <v>4755</v>
      </c>
      <c r="B2181" s="3" t="s">
        <v>124</v>
      </c>
      <c r="C2181" s="3" t="s">
        <v>11</v>
      </c>
      <c r="D2181" s="3" t="s">
        <v>125</v>
      </c>
      <c r="E2181" s="3" t="s">
        <v>126</v>
      </c>
      <c r="F2181" s="3" t="s">
        <v>127</v>
      </c>
      <c r="G2181" s="3">
        <v>2316696</v>
      </c>
      <c r="H2181" s="3">
        <v>2317166</v>
      </c>
      <c r="I2181" s="3" t="s">
        <v>159</v>
      </c>
      <c r="J2181" s="3">
        <v>471</v>
      </c>
      <c r="K2181" s="3" t="s">
        <v>129</v>
      </c>
      <c r="L2181" s="3" t="s">
        <v>130</v>
      </c>
      <c r="M2181" s="3" t="s">
        <v>8483</v>
      </c>
      <c r="N2181" s="3" t="s">
        <v>141</v>
      </c>
      <c r="O2181" s="3">
        <v>156</v>
      </c>
    </row>
    <row r="2182" spans="1:15" x14ac:dyDescent="0.25">
      <c r="A2182" s="3" t="s">
        <v>4756</v>
      </c>
      <c r="B2182" s="3" t="s">
        <v>124</v>
      </c>
      <c r="C2182" s="3" t="s">
        <v>11</v>
      </c>
      <c r="D2182" s="3" t="s">
        <v>125</v>
      </c>
      <c r="E2182" s="3" t="s">
        <v>126</v>
      </c>
      <c r="F2182" s="3" t="s">
        <v>127</v>
      </c>
      <c r="G2182" s="3">
        <v>2317247</v>
      </c>
      <c r="H2182" s="3">
        <v>2319472</v>
      </c>
      <c r="I2182" s="3" t="s">
        <v>159</v>
      </c>
      <c r="J2182" s="3">
        <v>2226</v>
      </c>
      <c r="K2182" s="3" t="s">
        <v>129</v>
      </c>
      <c r="L2182" s="3" t="s">
        <v>130</v>
      </c>
      <c r="M2182" s="3" t="s">
        <v>8484</v>
      </c>
      <c r="N2182" s="3" t="s">
        <v>4757</v>
      </c>
      <c r="O2182" s="3">
        <v>741</v>
      </c>
    </row>
    <row r="2183" spans="1:15" x14ac:dyDescent="0.25">
      <c r="A2183" s="3" t="s">
        <v>4758</v>
      </c>
      <c r="B2183" s="3" t="s">
        <v>124</v>
      </c>
      <c r="C2183" s="3" t="s">
        <v>11</v>
      </c>
      <c r="D2183" s="3" t="s">
        <v>125</v>
      </c>
      <c r="E2183" s="3" t="s">
        <v>126</v>
      </c>
      <c r="F2183" s="3" t="s">
        <v>127</v>
      </c>
      <c r="G2183" s="3">
        <v>2319509</v>
      </c>
      <c r="H2183" s="3">
        <v>2319943</v>
      </c>
      <c r="I2183" s="3" t="s">
        <v>159</v>
      </c>
      <c r="J2183" s="3">
        <v>435</v>
      </c>
      <c r="K2183" s="3" t="s">
        <v>129</v>
      </c>
      <c r="L2183" s="3" t="s">
        <v>130</v>
      </c>
      <c r="M2183" s="3" t="s">
        <v>8485</v>
      </c>
      <c r="N2183" s="3" t="s">
        <v>4759</v>
      </c>
      <c r="O2183" s="3">
        <v>144</v>
      </c>
    </row>
    <row r="2184" spans="1:15" x14ac:dyDescent="0.25">
      <c r="A2184" s="3" t="s">
        <v>4760</v>
      </c>
      <c r="B2184" s="3" t="s">
        <v>124</v>
      </c>
      <c r="C2184" s="3" t="s">
        <v>11</v>
      </c>
      <c r="D2184" s="3" t="s">
        <v>125</v>
      </c>
      <c r="E2184" s="3" t="s">
        <v>126</v>
      </c>
      <c r="F2184" s="3" t="s">
        <v>127</v>
      </c>
      <c r="G2184" s="3">
        <v>2319985</v>
      </c>
      <c r="H2184" s="3">
        <v>2320455</v>
      </c>
      <c r="I2184" s="3" t="s">
        <v>159</v>
      </c>
      <c r="J2184" s="3">
        <v>471</v>
      </c>
      <c r="K2184" s="3" t="s">
        <v>129</v>
      </c>
      <c r="L2184" s="3" t="s">
        <v>130</v>
      </c>
      <c r="M2184" s="3" t="s">
        <v>8486</v>
      </c>
      <c r="N2184" s="3" t="s">
        <v>141</v>
      </c>
      <c r="O2184" s="3">
        <v>156</v>
      </c>
    </row>
    <row r="2185" spans="1:15" x14ac:dyDescent="0.25">
      <c r="A2185" s="3" t="s">
        <v>4761</v>
      </c>
      <c r="B2185" s="3" t="s">
        <v>124</v>
      </c>
      <c r="C2185" s="3" t="s">
        <v>11</v>
      </c>
      <c r="D2185" s="3" t="s">
        <v>125</v>
      </c>
      <c r="E2185" s="3" t="s">
        <v>126</v>
      </c>
      <c r="F2185" s="3" t="s">
        <v>127</v>
      </c>
      <c r="G2185" s="3">
        <v>2320736</v>
      </c>
      <c r="H2185" s="3">
        <v>2321434</v>
      </c>
      <c r="I2185" s="3" t="s">
        <v>128</v>
      </c>
      <c r="J2185" s="3">
        <v>699</v>
      </c>
      <c r="K2185" s="3" t="s">
        <v>129</v>
      </c>
      <c r="L2185" s="3" t="s">
        <v>130</v>
      </c>
      <c r="M2185" s="3" t="s">
        <v>8487</v>
      </c>
      <c r="N2185" s="3" t="s">
        <v>141</v>
      </c>
      <c r="O2185" s="3">
        <v>232</v>
      </c>
    </row>
    <row r="2186" spans="1:15" x14ac:dyDescent="0.25">
      <c r="A2186" s="3" t="s">
        <v>4762</v>
      </c>
      <c r="B2186" s="3" t="s">
        <v>124</v>
      </c>
      <c r="C2186" s="3" t="s">
        <v>11</v>
      </c>
      <c r="D2186" s="3" t="s">
        <v>125</v>
      </c>
      <c r="E2186" s="3" t="s">
        <v>126</v>
      </c>
      <c r="F2186" s="3" t="s">
        <v>127</v>
      </c>
      <c r="G2186" s="3">
        <v>2321653</v>
      </c>
      <c r="H2186" s="3">
        <v>2322261</v>
      </c>
      <c r="I2186" s="3" t="s">
        <v>159</v>
      </c>
      <c r="J2186" s="3">
        <v>609</v>
      </c>
      <c r="K2186" s="3" t="s">
        <v>129</v>
      </c>
      <c r="L2186" s="3" t="s">
        <v>130</v>
      </c>
      <c r="M2186" s="3" t="s">
        <v>8488</v>
      </c>
      <c r="N2186" s="3" t="s">
        <v>141</v>
      </c>
      <c r="O2186" s="3">
        <v>202</v>
      </c>
    </row>
    <row r="2187" spans="1:15" x14ac:dyDescent="0.25">
      <c r="A2187" s="3" t="s">
        <v>4763</v>
      </c>
      <c r="B2187" s="3" t="s">
        <v>124</v>
      </c>
      <c r="C2187" s="3" t="s">
        <v>11</v>
      </c>
      <c r="D2187" s="3" t="s">
        <v>125</v>
      </c>
      <c r="E2187" s="3" t="s">
        <v>126</v>
      </c>
      <c r="F2187" s="3" t="s">
        <v>127</v>
      </c>
      <c r="G2187" s="3">
        <v>2322323</v>
      </c>
      <c r="H2187" s="3">
        <v>2323327</v>
      </c>
      <c r="I2187" s="3" t="s">
        <v>159</v>
      </c>
      <c r="J2187" s="3">
        <v>1005</v>
      </c>
      <c r="K2187" s="3" t="s">
        <v>129</v>
      </c>
      <c r="L2187" s="3" t="s">
        <v>130</v>
      </c>
      <c r="M2187" s="3" t="s">
        <v>8490</v>
      </c>
      <c r="N2187" s="3" t="s">
        <v>358</v>
      </c>
      <c r="O2187" s="3">
        <v>334</v>
      </c>
    </row>
    <row r="2188" spans="1:15" x14ac:dyDescent="0.25">
      <c r="A2188" s="3" t="s">
        <v>4764</v>
      </c>
      <c r="B2188" s="3" t="s">
        <v>124</v>
      </c>
      <c r="C2188" s="3" t="s">
        <v>11</v>
      </c>
      <c r="D2188" s="3" t="s">
        <v>125</v>
      </c>
      <c r="E2188" s="3" t="s">
        <v>126</v>
      </c>
      <c r="F2188" s="3" t="s">
        <v>127</v>
      </c>
      <c r="G2188" s="3">
        <v>2323417</v>
      </c>
      <c r="H2188" s="3">
        <v>2324139</v>
      </c>
      <c r="I2188" s="3" t="s">
        <v>128</v>
      </c>
      <c r="J2188" s="3">
        <v>723</v>
      </c>
      <c r="K2188" s="3" t="s">
        <v>129</v>
      </c>
      <c r="L2188" s="3" t="s">
        <v>130</v>
      </c>
      <c r="M2188" s="3" t="s">
        <v>4765</v>
      </c>
      <c r="N2188" s="3" t="s">
        <v>1112</v>
      </c>
      <c r="O2188" s="3">
        <v>240</v>
      </c>
    </row>
    <row r="2189" spans="1:15" x14ac:dyDescent="0.25">
      <c r="A2189" s="3" t="s">
        <v>4766</v>
      </c>
      <c r="B2189" s="3" t="s">
        <v>124</v>
      </c>
      <c r="C2189" s="3" t="s">
        <v>11</v>
      </c>
      <c r="D2189" s="3" t="s">
        <v>125</v>
      </c>
      <c r="E2189" s="3" t="s">
        <v>126</v>
      </c>
      <c r="F2189" s="3" t="s">
        <v>127</v>
      </c>
      <c r="G2189" s="3">
        <v>2324215</v>
      </c>
      <c r="H2189" s="3">
        <v>2326464</v>
      </c>
      <c r="I2189" s="3" t="s">
        <v>128</v>
      </c>
      <c r="J2189" s="3">
        <v>2250</v>
      </c>
      <c r="K2189" s="3" t="s">
        <v>129</v>
      </c>
      <c r="L2189" s="3" t="s">
        <v>130</v>
      </c>
      <c r="M2189" s="3" t="s">
        <v>8491</v>
      </c>
      <c r="N2189" s="3" t="s">
        <v>4767</v>
      </c>
      <c r="O2189" s="3">
        <v>749</v>
      </c>
    </row>
    <row r="2190" spans="1:15" x14ac:dyDescent="0.25">
      <c r="A2190" s="3" t="s">
        <v>4768</v>
      </c>
      <c r="B2190" s="3" t="s">
        <v>124</v>
      </c>
      <c r="C2190" s="3" t="s">
        <v>11</v>
      </c>
      <c r="D2190" s="3" t="s">
        <v>125</v>
      </c>
      <c r="E2190" s="3" t="s">
        <v>126</v>
      </c>
      <c r="F2190" s="3" t="s">
        <v>127</v>
      </c>
      <c r="G2190" s="3">
        <v>2326477</v>
      </c>
      <c r="H2190" s="3">
        <v>2327619</v>
      </c>
      <c r="I2190" s="3" t="s">
        <v>159</v>
      </c>
      <c r="J2190" s="3">
        <v>1143</v>
      </c>
      <c r="K2190" s="3" t="s">
        <v>129</v>
      </c>
      <c r="L2190" s="3" t="s">
        <v>130</v>
      </c>
      <c r="M2190" s="3" t="s">
        <v>8492</v>
      </c>
      <c r="N2190" s="3" t="s">
        <v>4492</v>
      </c>
      <c r="O2190" s="3">
        <v>380</v>
      </c>
    </row>
    <row r="2191" spans="1:15" x14ac:dyDescent="0.25">
      <c r="A2191" s="3" t="s">
        <v>4769</v>
      </c>
      <c r="B2191" s="3" t="s">
        <v>124</v>
      </c>
      <c r="C2191" s="3" t="s">
        <v>11</v>
      </c>
      <c r="D2191" s="3" t="s">
        <v>125</v>
      </c>
      <c r="E2191" s="3" t="s">
        <v>126</v>
      </c>
      <c r="F2191" s="3" t="s">
        <v>127</v>
      </c>
      <c r="G2191" s="3">
        <v>2327751</v>
      </c>
      <c r="H2191" s="3">
        <v>2328569</v>
      </c>
      <c r="I2191" s="3" t="s">
        <v>128</v>
      </c>
      <c r="J2191" s="3">
        <v>819</v>
      </c>
      <c r="K2191" s="3" t="s">
        <v>129</v>
      </c>
      <c r="L2191" s="3" t="s">
        <v>130</v>
      </c>
      <c r="M2191" s="3" t="s">
        <v>8493</v>
      </c>
      <c r="N2191" s="3" t="s">
        <v>4770</v>
      </c>
      <c r="O2191" s="3">
        <v>272</v>
      </c>
    </row>
    <row r="2192" spans="1:15" x14ac:dyDescent="0.25">
      <c r="A2192" s="3" t="s">
        <v>4771</v>
      </c>
      <c r="B2192" s="3" t="s">
        <v>124</v>
      </c>
      <c r="C2192" s="3" t="s">
        <v>11</v>
      </c>
      <c r="D2192" s="3" t="s">
        <v>125</v>
      </c>
      <c r="E2192" s="3" t="s">
        <v>126</v>
      </c>
      <c r="F2192" s="3" t="s">
        <v>127</v>
      </c>
      <c r="G2192" s="3">
        <v>2328623</v>
      </c>
      <c r="H2192" s="3">
        <v>2330602</v>
      </c>
      <c r="I2192" s="3" t="s">
        <v>159</v>
      </c>
      <c r="J2192" s="3">
        <v>1980</v>
      </c>
      <c r="K2192" s="3" t="s">
        <v>129</v>
      </c>
      <c r="L2192" s="3" t="s">
        <v>130</v>
      </c>
      <c r="M2192" s="3" t="s">
        <v>8494</v>
      </c>
      <c r="N2192" s="3" t="s">
        <v>141</v>
      </c>
      <c r="O2192" s="3">
        <v>659</v>
      </c>
    </row>
    <row r="2193" spans="1:16" x14ac:dyDescent="0.25">
      <c r="A2193" s="3" t="s">
        <v>4772</v>
      </c>
      <c r="B2193" s="3" t="s">
        <v>124</v>
      </c>
      <c r="C2193" s="3" t="s">
        <v>11</v>
      </c>
      <c r="D2193" s="3" t="s">
        <v>125</v>
      </c>
      <c r="E2193" s="3" t="s">
        <v>126</v>
      </c>
      <c r="F2193" s="3" t="s">
        <v>127</v>
      </c>
      <c r="G2193" s="3">
        <v>2330713</v>
      </c>
      <c r="H2193" s="3">
        <v>2331336</v>
      </c>
      <c r="I2193" s="3" t="s">
        <v>128</v>
      </c>
      <c r="J2193" s="3">
        <v>624</v>
      </c>
      <c r="K2193" s="3" t="s">
        <v>129</v>
      </c>
      <c r="L2193" s="3" t="s">
        <v>130</v>
      </c>
      <c r="M2193" s="3" t="s">
        <v>8495</v>
      </c>
      <c r="N2193" s="3" t="s">
        <v>141</v>
      </c>
      <c r="O2193" s="3">
        <v>207</v>
      </c>
    </row>
    <row r="2194" spans="1:16" x14ac:dyDescent="0.25">
      <c r="A2194" s="3" t="s">
        <v>4773</v>
      </c>
      <c r="B2194" s="3" t="s">
        <v>124</v>
      </c>
      <c r="C2194" s="3" t="s">
        <v>11</v>
      </c>
      <c r="D2194" s="3" t="s">
        <v>125</v>
      </c>
      <c r="E2194" s="3" t="s">
        <v>126</v>
      </c>
      <c r="F2194" s="3" t="s">
        <v>127</v>
      </c>
      <c r="G2194" s="3">
        <v>2331811</v>
      </c>
      <c r="H2194" s="3">
        <v>2333373</v>
      </c>
      <c r="I2194" s="3" t="s">
        <v>159</v>
      </c>
      <c r="J2194" s="3">
        <v>1563</v>
      </c>
      <c r="K2194" s="3" t="s">
        <v>129</v>
      </c>
      <c r="L2194" s="3" t="s">
        <v>130</v>
      </c>
      <c r="M2194" s="3" t="s">
        <v>8496</v>
      </c>
      <c r="N2194" s="3" t="s">
        <v>141</v>
      </c>
      <c r="O2194" s="3">
        <v>520</v>
      </c>
    </row>
    <row r="2195" spans="1:16" x14ac:dyDescent="0.25">
      <c r="A2195" s="3" t="s">
        <v>4774</v>
      </c>
      <c r="B2195" s="3" t="s">
        <v>124</v>
      </c>
      <c r="C2195" s="3" t="s">
        <v>11</v>
      </c>
      <c r="D2195" s="3" t="s">
        <v>125</v>
      </c>
      <c r="E2195" s="3" t="s">
        <v>126</v>
      </c>
      <c r="F2195" s="3" t="s">
        <v>127</v>
      </c>
      <c r="G2195" s="3">
        <v>2333577</v>
      </c>
      <c r="H2195" s="3">
        <v>2337764</v>
      </c>
      <c r="I2195" s="3" t="s">
        <v>159</v>
      </c>
      <c r="J2195" s="3">
        <v>4188</v>
      </c>
      <c r="K2195" s="3" t="s">
        <v>129</v>
      </c>
      <c r="L2195" s="3" t="s">
        <v>130</v>
      </c>
      <c r="M2195" s="3" t="s">
        <v>8497</v>
      </c>
      <c r="N2195" s="3" t="s">
        <v>4775</v>
      </c>
      <c r="O2195" s="3">
        <v>1395</v>
      </c>
    </row>
    <row r="2196" spans="1:16" x14ac:dyDescent="0.25">
      <c r="A2196" s="3" t="s">
        <v>4776</v>
      </c>
      <c r="B2196" s="3" t="s">
        <v>124</v>
      </c>
      <c r="C2196" s="3" t="s">
        <v>11</v>
      </c>
      <c r="D2196" s="3" t="s">
        <v>125</v>
      </c>
      <c r="E2196" s="3" t="s">
        <v>126</v>
      </c>
      <c r="F2196" s="3" t="s">
        <v>127</v>
      </c>
      <c r="G2196" s="3">
        <v>2337761</v>
      </c>
      <c r="H2196" s="3">
        <v>2337997</v>
      </c>
      <c r="I2196" s="3" t="s">
        <v>159</v>
      </c>
      <c r="J2196" s="3">
        <v>237</v>
      </c>
      <c r="K2196" s="3" t="s">
        <v>129</v>
      </c>
      <c r="L2196" s="3" t="s">
        <v>130</v>
      </c>
      <c r="M2196" s="3" t="s">
        <v>8498</v>
      </c>
      <c r="N2196" s="3" t="s">
        <v>141</v>
      </c>
      <c r="O2196" s="3">
        <v>78</v>
      </c>
    </row>
    <row r="2197" spans="1:16" x14ac:dyDescent="0.25">
      <c r="A2197" s="3" t="s">
        <v>4777</v>
      </c>
      <c r="B2197" s="3" t="s">
        <v>124</v>
      </c>
      <c r="C2197" s="3" t="s">
        <v>11</v>
      </c>
      <c r="D2197" s="3" t="s">
        <v>125</v>
      </c>
      <c r="E2197" s="3" t="s">
        <v>126</v>
      </c>
      <c r="F2197" s="3" t="s">
        <v>127</v>
      </c>
      <c r="G2197" s="3">
        <v>2337990</v>
      </c>
      <c r="H2197" s="3">
        <v>2339588</v>
      </c>
      <c r="I2197" s="3" t="s">
        <v>159</v>
      </c>
      <c r="J2197" s="3">
        <v>1599</v>
      </c>
      <c r="K2197" s="3" t="s">
        <v>129</v>
      </c>
      <c r="L2197" s="3" t="s">
        <v>130</v>
      </c>
      <c r="M2197" s="3" t="s">
        <v>8413</v>
      </c>
      <c r="N2197" s="3" t="s">
        <v>452</v>
      </c>
      <c r="O2197" s="3">
        <v>532</v>
      </c>
    </row>
    <row r="2198" spans="1:16" x14ac:dyDescent="0.25">
      <c r="A2198" s="3" t="s">
        <v>4778</v>
      </c>
      <c r="B2198" s="3" t="s">
        <v>124</v>
      </c>
      <c r="C2198" s="3" t="s">
        <v>11</v>
      </c>
      <c r="D2198" s="3" t="s">
        <v>125</v>
      </c>
      <c r="E2198" s="3" t="s">
        <v>126</v>
      </c>
      <c r="F2198" s="3" t="s">
        <v>127</v>
      </c>
      <c r="G2198" s="3">
        <v>2339617</v>
      </c>
      <c r="H2198" s="3">
        <v>2340171</v>
      </c>
      <c r="I2198" s="3" t="s">
        <v>159</v>
      </c>
      <c r="J2198" s="3">
        <v>555</v>
      </c>
      <c r="K2198" s="3" t="s">
        <v>129</v>
      </c>
      <c r="L2198" s="3" t="s">
        <v>130</v>
      </c>
      <c r="M2198" s="3" t="s">
        <v>8424</v>
      </c>
      <c r="N2198" s="3" t="s">
        <v>141</v>
      </c>
      <c r="O2198" s="3">
        <v>184</v>
      </c>
    </row>
    <row r="2199" spans="1:16" x14ac:dyDescent="0.25">
      <c r="A2199" s="3" t="s">
        <v>4779</v>
      </c>
      <c r="B2199" s="3" t="s">
        <v>124</v>
      </c>
      <c r="C2199" s="3" t="s">
        <v>11</v>
      </c>
      <c r="D2199" s="3" t="s">
        <v>125</v>
      </c>
      <c r="E2199" s="3" t="s">
        <v>126</v>
      </c>
      <c r="F2199" s="3" t="s">
        <v>127</v>
      </c>
      <c r="G2199" s="3">
        <v>2340168</v>
      </c>
      <c r="H2199" s="3">
        <v>2341037</v>
      </c>
      <c r="I2199" s="3" t="s">
        <v>159</v>
      </c>
      <c r="J2199" s="3">
        <v>870</v>
      </c>
      <c r="K2199" s="3" t="s">
        <v>129</v>
      </c>
      <c r="L2199" s="3" t="s">
        <v>130</v>
      </c>
      <c r="M2199" s="3" t="s">
        <v>8436</v>
      </c>
      <c r="N2199" s="3" t="s">
        <v>1965</v>
      </c>
      <c r="O2199" s="3">
        <v>289</v>
      </c>
    </row>
    <row r="2200" spans="1:16" x14ac:dyDescent="0.25">
      <c r="A2200" s="3" t="s">
        <v>4780</v>
      </c>
      <c r="B2200" s="3" t="s">
        <v>124</v>
      </c>
      <c r="C2200" s="3" t="s">
        <v>11</v>
      </c>
      <c r="D2200" s="3" t="s">
        <v>125</v>
      </c>
      <c r="E2200" s="3" t="s">
        <v>126</v>
      </c>
      <c r="F2200" s="3" t="s">
        <v>127</v>
      </c>
      <c r="G2200" s="3">
        <v>2341098</v>
      </c>
      <c r="H2200" s="3">
        <v>2342510</v>
      </c>
      <c r="I2200" s="3" t="s">
        <v>159</v>
      </c>
      <c r="J2200" s="3">
        <v>1413</v>
      </c>
      <c r="K2200" s="3" t="s">
        <v>129</v>
      </c>
      <c r="L2200" s="3" t="s">
        <v>130</v>
      </c>
      <c r="M2200" s="3" t="s">
        <v>4781</v>
      </c>
      <c r="N2200" s="3" t="s">
        <v>141</v>
      </c>
      <c r="O2200" s="3">
        <v>470</v>
      </c>
    </row>
    <row r="2201" spans="1:16" x14ac:dyDescent="0.25">
      <c r="A2201" s="3" t="s">
        <v>4782</v>
      </c>
      <c r="B2201" s="3" t="s">
        <v>124</v>
      </c>
      <c r="C2201" s="3" t="s">
        <v>11</v>
      </c>
      <c r="D2201" s="3" t="s">
        <v>125</v>
      </c>
      <c r="E2201" s="3" t="s">
        <v>126</v>
      </c>
      <c r="F2201" s="3" t="s">
        <v>127</v>
      </c>
      <c r="G2201" s="3">
        <v>2342839</v>
      </c>
      <c r="H2201" s="3">
        <v>2343318</v>
      </c>
      <c r="I2201" s="3" t="s">
        <v>128</v>
      </c>
      <c r="J2201" s="3">
        <v>480</v>
      </c>
      <c r="K2201" s="3" t="s">
        <v>129</v>
      </c>
      <c r="L2201" s="3" t="s">
        <v>130</v>
      </c>
      <c r="M2201" s="3" t="s">
        <v>8500</v>
      </c>
      <c r="N2201" s="3" t="s">
        <v>141</v>
      </c>
      <c r="O2201" s="3">
        <v>159</v>
      </c>
    </row>
    <row r="2202" spans="1:16" x14ac:dyDescent="0.25">
      <c r="A2202" s="3" t="s">
        <v>4783</v>
      </c>
      <c r="B2202" s="3" t="s">
        <v>124</v>
      </c>
      <c r="C2202" s="3" t="s">
        <v>11</v>
      </c>
      <c r="D2202" s="3" t="s">
        <v>125</v>
      </c>
      <c r="E2202" s="3" t="s">
        <v>126</v>
      </c>
      <c r="F2202" s="3" t="s">
        <v>127</v>
      </c>
      <c r="G2202" s="3">
        <v>2343358</v>
      </c>
      <c r="H2202" s="3">
        <v>2344608</v>
      </c>
      <c r="I2202" s="3" t="s">
        <v>128</v>
      </c>
      <c r="J2202" s="3">
        <v>1251</v>
      </c>
      <c r="K2202" s="3" t="s">
        <v>129</v>
      </c>
      <c r="L2202" s="3" t="s">
        <v>130</v>
      </c>
      <c r="M2202" s="3" t="s">
        <v>8457</v>
      </c>
      <c r="N2202" s="3" t="s">
        <v>141</v>
      </c>
      <c r="O2202" s="3">
        <v>416</v>
      </c>
    </row>
    <row r="2203" spans="1:16" x14ac:dyDescent="0.25">
      <c r="A2203" s="3" t="s">
        <v>4784</v>
      </c>
      <c r="B2203" s="3" t="s">
        <v>124</v>
      </c>
      <c r="C2203" s="3" t="s">
        <v>11</v>
      </c>
      <c r="D2203" s="3" t="s">
        <v>125</v>
      </c>
      <c r="E2203" s="3" t="s">
        <v>126</v>
      </c>
      <c r="F2203" s="3" t="s">
        <v>127</v>
      </c>
      <c r="G2203" s="3">
        <v>2344613</v>
      </c>
      <c r="H2203" s="3">
        <v>2345326</v>
      </c>
      <c r="I2203" s="3" t="s">
        <v>128</v>
      </c>
      <c r="J2203" s="3">
        <v>714</v>
      </c>
      <c r="K2203" s="3" t="s">
        <v>129</v>
      </c>
      <c r="L2203" s="3" t="s">
        <v>130</v>
      </c>
      <c r="M2203" s="3" t="s">
        <v>8467</v>
      </c>
      <c r="N2203" s="3" t="s">
        <v>141</v>
      </c>
      <c r="O2203" s="3">
        <v>237</v>
      </c>
    </row>
    <row r="2204" spans="1:16" x14ac:dyDescent="0.25">
      <c r="A2204" s="3" t="s">
        <v>4785</v>
      </c>
      <c r="B2204" s="3" t="s">
        <v>124</v>
      </c>
      <c r="C2204" s="3" t="s">
        <v>70</v>
      </c>
      <c r="D2204" s="3" t="s">
        <v>125</v>
      </c>
      <c r="E2204" s="3" t="s">
        <v>126</v>
      </c>
      <c r="F2204" s="3" t="s">
        <v>127</v>
      </c>
      <c r="G2204" s="3">
        <v>2345382</v>
      </c>
      <c r="H2204" s="3">
        <v>2347628</v>
      </c>
      <c r="I2204" s="3" t="s">
        <v>159</v>
      </c>
      <c r="J2204" s="3">
        <v>2247</v>
      </c>
      <c r="K2204" s="3" t="s">
        <v>129</v>
      </c>
      <c r="L2204" s="3" t="s">
        <v>337</v>
      </c>
      <c r="N2204" s="3" t="s">
        <v>4767</v>
      </c>
      <c r="O2204" s="3">
        <v>0</v>
      </c>
      <c r="P2204" s="3" t="s">
        <v>339</v>
      </c>
    </row>
    <row r="2205" spans="1:16" x14ac:dyDescent="0.25">
      <c r="A2205" s="3" t="s">
        <v>4786</v>
      </c>
      <c r="B2205" s="3" t="s">
        <v>124</v>
      </c>
      <c r="C2205" s="3" t="s">
        <v>11</v>
      </c>
      <c r="D2205" s="3" t="s">
        <v>125</v>
      </c>
      <c r="E2205" s="3" t="s">
        <v>126</v>
      </c>
      <c r="F2205" s="3" t="s">
        <v>127</v>
      </c>
      <c r="G2205" s="3">
        <v>2347727</v>
      </c>
      <c r="H2205" s="3">
        <v>2348281</v>
      </c>
      <c r="I2205" s="3" t="s">
        <v>128</v>
      </c>
      <c r="J2205" s="3">
        <v>555</v>
      </c>
      <c r="K2205" s="3" t="s">
        <v>129</v>
      </c>
      <c r="L2205" s="3" t="s">
        <v>130</v>
      </c>
      <c r="M2205" s="3" t="s">
        <v>4787</v>
      </c>
      <c r="N2205" s="3" t="s">
        <v>1254</v>
      </c>
      <c r="O2205" s="3">
        <v>184</v>
      </c>
    </row>
    <row r="2206" spans="1:16" x14ac:dyDescent="0.25">
      <c r="A2206" s="3" t="s">
        <v>4788</v>
      </c>
      <c r="B2206" s="3" t="s">
        <v>124</v>
      </c>
      <c r="C2206" s="3" t="s">
        <v>11</v>
      </c>
      <c r="D2206" s="3" t="s">
        <v>125</v>
      </c>
      <c r="E2206" s="3" t="s">
        <v>126</v>
      </c>
      <c r="F2206" s="3" t="s">
        <v>127</v>
      </c>
      <c r="G2206" s="3">
        <v>2348428</v>
      </c>
      <c r="H2206" s="3">
        <v>2350728</v>
      </c>
      <c r="I2206" s="3" t="s">
        <v>128</v>
      </c>
      <c r="J2206" s="3">
        <v>2301</v>
      </c>
      <c r="K2206" s="3" t="s">
        <v>129</v>
      </c>
      <c r="L2206" s="3" t="s">
        <v>130</v>
      </c>
      <c r="M2206" s="3" t="s">
        <v>8477</v>
      </c>
      <c r="N2206" s="3" t="s">
        <v>4789</v>
      </c>
      <c r="O2206" s="3">
        <v>766</v>
      </c>
    </row>
    <row r="2207" spans="1:16" x14ac:dyDescent="0.25">
      <c r="A2207" s="3" t="s">
        <v>4790</v>
      </c>
      <c r="B2207" s="3" t="s">
        <v>124</v>
      </c>
      <c r="C2207" s="3" t="s">
        <v>11</v>
      </c>
      <c r="D2207" s="3" t="s">
        <v>125</v>
      </c>
      <c r="E2207" s="3" t="s">
        <v>126</v>
      </c>
      <c r="F2207" s="3" t="s">
        <v>127</v>
      </c>
      <c r="G2207" s="3">
        <v>2350758</v>
      </c>
      <c r="H2207" s="3">
        <v>2351189</v>
      </c>
      <c r="I2207" s="3" t="s">
        <v>128</v>
      </c>
      <c r="J2207" s="3">
        <v>432</v>
      </c>
      <c r="K2207" s="3" t="s">
        <v>129</v>
      </c>
      <c r="L2207" s="3" t="s">
        <v>130</v>
      </c>
      <c r="M2207" s="3" t="s">
        <v>8501</v>
      </c>
      <c r="N2207" s="3" t="s">
        <v>141</v>
      </c>
      <c r="O2207" s="3">
        <v>143</v>
      </c>
    </row>
    <row r="2208" spans="1:16" x14ac:dyDescent="0.25">
      <c r="A2208" s="3" t="s">
        <v>4791</v>
      </c>
      <c r="B2208" s="3" t="s">
        <v>124</v>
      </c>
      <c r="C2208" s="3" t="s">
        <v>11</v>
      </c>
      <c r="D2208" s="3" t="s">
        <v>125</v>
      </c>
      <c r="E2208" s="3" t="s">
        <v>126</v>
      </c>
      <c r="F2208" s="3" t="s">
        <v>127</v>
      </c>
      <c r="G2208" s="3">
        <v>2351249</v>
      </c>
      <c r="H2208" s="3">
        <v>2351716</v>
      </c>
      <c r="I2208" s="3" t="s">
        <v>159</v>
      </c>
      <c r="J2208" s="3">
        <v>468</v>
      </c>
      <c r="K2208" s="3" t="s">
        <v>129</v>
      </c>
      <c r="L2208" s="3" t="s">
        <v>130</v>
      </c>
      <c r="M2208" s="3" t="s">
        <v>8498</v>
      </c>
      <c r="N2208" s="3" t="s">
        <v>429</v>
      </c>
      <c r="O2208" s="3">
        <v>155</v>
      </c>
    </row>
    <row r="2209" spans="1:16" x14ac:dyDescent="0.25">
      <c r="A2209" s="3" t="s">
        <v>4792</v>
      </c>
      <c r="B2209" s="3" t="s">
        <v>124</v>
      </c>
      <c r="C2209" s="3" t="s">
        <v>11</v>
      </c>
      <c r="D2209" s="3" t="s">
        <v>125</v>
      </c>
      <c r="E2209" s="3" t="s">
        <v>126</v>
      </c>
      <c r="F2209" s="3" t="s">
        <v>127</v>
      </c>
      <c r="G2209" s="3">
        <v>2351968</v>
      </c>
      <c r="H2209" s="3">
        <v>2353047</v>
      </c>
      <c r="I2209" s="3" t="s">
        <v>128</v>
      </c>
      <c r="J2209" s="3">
        <v>1080</v>
      </c>
      <c r="K2209" s="3" t="s">
        <v>129</v>
      </c>
      <c r="L2209" s="3" t="s">
        <v>130</v>
      </c>
      <c r="M2209" s="3" t="s">
        <v>4793</v>
      </c>
      <c r="N2209" s="3" t="s">
        <v>141</v>
      </c>
      <c r="O2209" s="3">
        <v>359</v>
      </c>
    </row>
    <row r="2210" spans="1:16" x14ac:dyDescent="0.25">
      <c r="A2210" s="3" t="s">
        <v>4794</v>
      </c>
      <c r="B2210" s="3" t="s">
        <v>124</v>
      </c>
      <c r="C2210" s="3" t="s">
        <v>11</v>
      </c>
      <c r="D2210" s="3" t="s">
        <v>125</v>
      </c>
      <c r="E2210" s="3" t="s">
        <v>126</v>
      </c>
      <c r="F2210" s="3" t="s">
        <v>127</v>
      </c>
      <c r="G2210" s="3">
        <v>2353192</v>
      </c>
      <c r="H2210" s="3">
        <v>2353911</v>
      </c>
      <c r="I2210" s="3" t="s">
        <v>128</v>
      </c>
      <c r="J2210" s="3">
        <v>720</v>
      </c>
      <c r="K2210" s="3" t="s">
        <v>129</v>
      </c>
      <c r="L2210" s="3" t="s">
        <v>130</v>
      </c>
      <c r="M2210" s="3" t="s">
        <v>8502</v>
      </c>
      <c r="N2210" s="3" t="s">
        <v>141</v>
      </c>
      <c r="O2210" s="3">
        <v>239</v>
      </c>
    </row>
    <row r="2211" spans="1:16" x14ac:dyDescent="0.25">
      <c r="A2211" s="3" t="s">
        <v>4795</v>
      </c>
      <c r="B2211" s="3" t="s">
        <v>124</v>
      </c>
      <c r="C2211" s="3" t="s">
        <v>70</v>
      </c>
      <c r="D2211" s="3" t="s">
        <v>125</v>
      </c>
      <c r="E2211" s="3" t="s">
        <v>126</v>
      </c>
      <c r="F2211" s="3" t="s">
        <v>127</v>
      </c>
      <c r="G2211" s="3">
        <v>2354068</v>
      </c>
      <c r="H2211" s="3">
        <v>2354428</v>
      </c>
      <c r="I2211" s="3" t="s">
        <v>128</v>
      </c>
      <c r="J2211" s="3">
        <v>361</v>
      </c>
      <c r="K2211" s="3" t="e">
        <v>#N/A</v>
      </c>
      <c r="L2211" s="3" t="e">
        <v>#N/A</v>
      </c>
      <c r="M2211" s="3" t="e">
        <v>#N/A</v>
      </c>
      <c r="N2211" s="3" t="e">
        <v>#N/A</v>
      </c>
      <c r="O2211" s="3" t="e">
        <v>#N/A</v>
      </c>
      <c r="P2211" s="3" t="e">
        <v>#N/A</v>
      </c>
    </row>
    <row r="2212" spans="1:16" x14ac:dyDescent="0.25">
      <c r="A2212" s="3" t="s">
        <v>4796</v>
      </c>
      <c r="B2212" s="3" t="s">
        <v>124</v>
      </c>
      <c r="C2212" s="3" t="s">
        <v>11</v>
      </c>
      <c r="D2212" s="3" t="s">
        <v>125</v>
      </c>
      <c r="E2212" s="3" t="s">
        <v>126</v>
      </c>
      <c r="F2212" s="3" t="s">
        <v>127</v>
      </c>
      <c r="G2212" s="3">
        <v>2354549</v>
      </c>
      <c r="H2212" s="3">
        <v>2355961</v>
      </c>
      <c r="I2212" s="3" t="s">
        <v>159</v>
      </c>
      <c r="J2212" s="3">
        <v>1413</v>
      </c>
      <c r="K2212" s="3" t="s">
        <v>129</v>
      </c>
      <c r="L2212" s="3" t="s">
        <v>130</v>
      </c>
      <c r="M2212" s="3" t="s">
        <v>4797</v>
      </c>
      <c r="N2212" s="3" t="s">
        <v>4798</v>
      </c>
      <c r="O2212" s="3">
        <v>470</v>
      </c>
    </row>
    <row r="2213" spans="1:16" x14ac:dyDescent="0.25">
      <c r="A2213" s="3" t="s">
        <v>4799</v>
      </c>
      <c r="B2213" s="3" t="s">
        <v>124</v>
      </c>
      <c r="C2213" s="3" t="s">
        <v>11</v>
      </c>
      <c r="D2213" s="3" t="s">
        <v>125</v>
      </c>
      <c r="E2213" s="3" t="s">
        <v>126</v>
      </c>
      <c r="F2213" s="3" t="s">
        <v>127</v>
      </c>
      <c r="G2213" s="3">
        <v>2356113</v>
      </c>
      <c r="H2213" s="3">
        <v>2356469</v>
      </c>
      <c r="I2213" s="3" t="s">
        <v>159</v>
      </c>
      <c r="J2213" s="3">
        <v>357</v>
      </c>
      <c r="K2213" s="3" t="s">
        <v>129</v>
      </c>
      <c r="L2213" s="3" t="s">
        <v>130</v>
      </c>
      <c r="M2213" s="3" t="s">
        <v>4800</v>
      </c>
      <c r="N2213" s="3" t="s">
        <v>141</v>
      </c>
      <c r="O2213" s="3">
        <v>118</v>
      </c>
    </row>
    <row r="2214" spans="1:16" x14ac:dyDescent="0.25">
      <c r="A2214" s="3" t="s">
        <v>4801</v>
      </c>
      <c r="B2214" s="3" t="s">
        <v>124</v>
      </c>
      <c r="C2214" s="3" t="s">
        <v>11</v>
      </c>
      <c r="D2214" s="3" t="s">
        <v>125</v>
      </c>
      <c r="E2214" s="3" t="s">
        <v>126</v>
      </c>
      <c r="F2214" s="3" t="s">
        <v>127</v>
      </c>
      <c r="G2214" s="3">
        <v>2356553</v>
      </c>
      <c r="H2214" s="3">
        <v>2358415</v>
      </c>
      <c r="I2214" s="3" t="s">
        <v>128</v>
      </c>
      <c r="J2214" s="3">
        <v>1863</v>
      </c>
      <c r="K2214" s="3" t="s">
        <v>129</v>
      </c>
      <c r="L2214" s="3" t="s">
        <v>130</v>
      </c>
      <c r="M2214" s="3" t="s">
        <v>4802</v>
      </c>
      <c r="N2214" s="3" t="s">
        <v>4803</v>
      </c>
      <c r="O2214" s="3">
        <v>620</v>
      </c>
    </row>
    <row r="2215" spans="1:16" x14ac:dyDescent="0.25">
      <c r="A2215" s="3" t="s">
        <v>4804</v>
      </c>
      <c r="B2215" s="3" t="s">
        <v>124</v>
      </c>
      <c r="C2215" s="3" t="s">
        <v>11</v>
      </c>
      <c r="D2215" s="3" t="s">
        <v>125</v>
      </c>
      <c r="E2215" s="3" t="s">
        <v>126</v>
      </c>
      <c r="F2215" s="3" t="s">
        <v>127</v>
      </c>
      <c r="G2215" s="3">
        <v>2358439</v>
      </c>
      <c r="H2215" s="3">
        <v>2358816</v>
      </c>
      <c r="I2215" s="3" t="s">
        <v>159</v>
      </c>
      <c r="J2215" s="3">
        <v>378</v>
      </c>
      <c r="K2215" s="3" t="s">
        <v>129</v>
      </c>
      <c r="L2215" s="3" t="s">
        <v>130</v>
      </c>
      <c r="M2215" s="3" t="s">
        <v>4805</v>
      </c>
      <c r="N2215" s="3" t="s">
        <v>141</v>
      </c>
      <c r="O2215" s="3">
        <v>125</v>
      </c>
    </row>
    <row r="2216" spans="1:16" x14ac:dyDescent="0.25">
      <c r="A2216" s="3" t="s">
        <v>4806</v>
      </c>
      <c r="B2216" s="3" t="s">
        <v>124</v>
      </c>
      <c r="C2216" s="3" t="s">
        <v>11</v>
      </c>
      <c r="D2216" s="3" t="s">
        <v>125</v>
      </c>
      <c r="E2216" s="3" t="s">
        <v>126</v>
      </c>
      <c r="F2216" s="3" t="s">
        <v>127</v>
      </c>
      <c r="G2216" s="3">
        <v>2359057</v>
      </c>
      <c r="H2216" s="3">
        <v>2359737</v>
      </c>
      <c r="I2216" s="3" t="s">
        <v>128</v>
      </c>
      <c r="J2216" s="3">
        <v>681</v>
      </c>
      <c r="K2216" s="3" t="s">
        <v>129</v>
      </c>
      <c r="L2216" s="3" t="s">
        <v>130</v>
      </c>
      <c r="M2216" s="3" t="s">
        <v>4807</v>
      </c>
      <c r="N2216" s="3" t="s">
        <v>141</v>
      </c>
      <c r="O2216" s="3">
        <v>226</v>
      </c>
    </row>
    <row r="2217" spans="1:16" x14ac:dyDescent="0.25">
      <c r="A2217" s="3" t="s">
        <v>4808</v>
      </c>
      <c r="B2217" s="3" t="s">
        <v>124</v>
      </c>
      <c r="C2217" s="3" t="s">
        <v>11</v>
      </c>
      <c r="D2217" s="3" t="s">
        <v>125</v>
      </c>
      <c r="E2217" s="3" t="s">
        <v>126</v>
      </c>
      <c r="F2217" s="3" t="s">
        <v>127</v>
      </c>
      <c r="G2217" s="3">
        <v>2359747</v>
      </c>
      <c r="H2217" s="3">
        <v>2360514</v>
      </c>
      <c r="I2217" s="3" t="s">
        <v>159</v>
      </c>
      <c r="J2217" s="3">
        <v>768</v>
      </c>
      <c r="K2217" s="3" t="s">
        <v>129</v>
      </c>
      <c r="L2217" s="3" t="s">
        <v>130</v>
      </c>
      <c r="M2217" s="3" t="s">
        <v>4809</v>
      </c>
      <c r="N2217" s="3" t="s">
        <v>268</v>
      </c>
      <c r="O2217" s="3">
        <v>255</v>
      </c>
    </row>
    <row r="2218" spans="1:16" x14ac:dyDescent="0.25">
      <c r="A2218" s="3" t="s">
        <v>4810</v>
      </c>
      <c r="B2218" s="3" t="s">
        <v>124</v>
      </c>
      <c r="C2218" s="3" t="s">
        <v>11</v>
      </c>
      <c r="D2218" s="3" t="s">
        <v>125</v>
      </c>
      <c r="E2218" s="3" t="s">
        <v>126</v>
      </c>
      <c r="F2218" s="3" t="s">
        <v>127</v>
      </c>
      <c r="G2218" s="3">
        <v>2360654</v>
      </c>
      <c r="H2218" s="3">
        <v>2361151</v>
      </c>
      <c r="I2218" s="3" t="s">
        <v>128</v>
      </c>
      <c r="J2218" s="3">
        <v>498</v>
      </c>
      <c r="K2218" s="3" t="s">
        <v>129</v>
      </c>
      <c r="L2218" s="3" t="s">
        <v>130</v>
      </c>
      <c r="M2218" s="3" t="s">
        <v>4811</v>
      </c>
      <c r="N2218" s="3" t="s">
        <v>4812</v>
      </c>
      <c r="O2218" s="3">
        <v>165</v>
      </c>
    </row>
    <row r="2219" spans="1:16" x14ac:dyDescent="0.25">
      <c r="A2219" s="3" t="s">
        <v>4813</v>
      </c>
      <c r="B2219" s="3" t="s">
        <v>124</v>
      </c>
      <c r="C2219" s="3" t="s">
        <v>11</v>
      </c>
      <c r="D2219" s="3" t="s">
        <v>125</v>
      </c>
      <c r="E2219" s="3" t="s">
        <v>126</v>
      </c>
      <c r="F2219" s="3" t="s">
        <v>127</v>
      </c>
      <c r="G2219" s="3">
        <v>2361249</v>
      </c>
      <c r="H2219" s="3">
        <v>2361491</v>
      </c>
      <c r="I2219" s="3" t="s">
        <v>159</v>
      </c>
      <c r="J2219" s="3">
        <v>243</v>
      </c>
      <c r="K2219" s="3" t="s">
        <v>129</v>
      </c>
      <c r="L2219" s="3" t="s">
        <v>130</v>
      </c>
      <c r="M2219" s="3" t="s">
        <v>4814</v>
      </c>
      <c r="N2219" s="3" t="s">
        <v>141</v>
      </c>
      <c r="O2219" s="3">
        <v>80</v>
      </c>
    </row>
    <row r="2220" spans="1:16" x14ac:dyDescent="0.25">
      <c r="A2220" s="3" t="s">
        <v>4815</v>
      </c>
      <c r="B2220" s="3" t="s">
        <v>124</v>
      </c>
      <c r="C2220" s="3" t="s">
        <v>11</v>
      </c>
      <c r="D2220" s="3" t="s">
        <v>125</v>
      </c>
      <c r="E2220" s="3" t="s">
        <v>126</v>
      </c>
      <c r="F2220" s="3" t="s">
        <v>127</v>
      </c>
      <c r="G2220" s="3">
        <v>2361652</v>
      </c>
      <c r="H2220" s="3">
        <v>2362308</v>
      </c>
      <c r="I2220" s="3" t="s">
        <v>159</v>
      </c>
      <c r="J2220" s="3">
        <v>657</v>
      </c>
      <c r="K2220" s="3" t="s">
        <v>129</v>
      </c>
      <c r="L2220" s="3" t="s">
        <v>130</v>
      </c>
      <c r="M2220" s="3" t="s">
        <v>4816</v>
      </c>
      <c r="N2220" s="3" t="s">
        <v>141</v>
      </c>
      <c r="O2220" s="3">
        <v>218</v>
      </c>
    </row>
    <row r="2221" spans="1:16" x14ac:dyDescent="0.25">
      <c r="A2221" s="3" t="s">
        <v>4817</v>
      </c>
      <c r="B2221" s="3" t="s">
        <v>124</v>
      </c>
      <c r="C2221" s="3" t="s">
        <v>11</v>
      </c>
      <c r="D2221" s="3" t="s">
        <v>125</v>
      </c>
      <c r="E2221" s="3" t="s">
        <v>126</v>
      </c>
      <c r="F2221" s="3" t="s">
        <v>127</v>
      </c>
      <c r="G2221" s="3">
        <v>2362623</v>
      </c>
      <c r="H2221" s="3">
        <v>2363444</v>
      </c>
      <c r="I2221" s="3" t="s">
        <v>159</v>
      </c>
      <c r="J2221" s="3">
        <v>822</v>
      </c>
      <c r="K2221" s="3" t="s">
        <v>129</v>
      </c>
      <c r="L2221" s="3" t="s">
        <v>130</v>
      </c>
      <c r="M2221" s="3" t="s">
        <v>4818</v>
      </c>
      <c r="N2221" s="3" t="s">
        <v>141</v>
      </c>
      <c r="O2221" s="3">
        <v>273</v>
      </c>
    </row>
    <row r="2222" spans="1:16" x14ac:dyDescent="0.25">
      <c r="A2222" s="3" t="s">
        <v>4819</v>
      </c>
      <c r="B2222" s="3" t="s">
        <v>124</v>
      </c>
      <c r="C2222" s="3" t="s">
        <v>11</v>
      </c>
      <c r="D2222" s="3" t="s">
        <v>125</v>
      </c>
      <c r="E2222" s="3" t="s">
        <v>126</v>
      </c>
      <c r="F2222" s="3" t="s">
        <v>127</v>
      </c>
      <c r="G2222" s="3">
        <v>2363521</v>
      </c>
      <c r="H2222" s="3">
        <v>2364549</v>
      </c>
      <c r="I2222" s="3" t="s">
        <v>159</v>
      </c>
      <c r="J2222" s="3">
        <v>1029</v>
      </c>
      <c r="K2222" s="3" t="s">
        <v>129</v>
      </c>
      <c r="L2222" s="3" t="s">
        <v>130</v>
      </c>
      <c r="M2222" s="3" t="s">
        <v>4820</v>
      </c>
      <c r="N2222" s="3" t="s">
        <v>141</v>
      </c>
      <c r="O2222" s="3">
        <v>342</v>
      </c>
    </row>
    <row r="2223" spans="1:16" x14ac:dyDescent="0.25">
      <c r="A2223" s="3" t="s">
        <v>4821</v>
      </c>
      <c r="B2223" s="3" t="s">
        <v>124</v>
      </c>
      <c r="C2223" s="3" t="s">
        <v>11</v>
      </c>
      <c r="D2223" s="3" t="s">
        <v>125</v>
      </c>
      <c r="E2223" s="3" t="s">
        <v>126</v>
      </c>
      <c r="F2223" s="3" t="s">
        <v>127</v>
      </c>
      <c r="G2223" s="3">
        <v>2364805</v>
      </c>
      <c r="H2223" s="3">
        <v>2366112</v>
      </c>
      <c r="I2223" s="3" t="s">
        <v>159</v>
      </c>
      <c r="J2223" s="3">
        <v>1308</v>
      </c>
      <c r="K2223" s="3" t="s">
        <v>129</v>
      </c>
      <c r="L2223" s="3" t="s">
        <v>130</v>
      </c>
      <c r="M2223" s="3" t="s">
        <v>8503</v>
      </c>
      <c r="N2223" s="3" t="s">
        <v>2881</v>
      </c>
      <c r="O2223" s="3">
        <v>435</v>
      </c>
    </row>
    <row r="2224" spans="1:16" x14ac:dyDescent="0.25">
      <c r="A2224" s="3" t="s">
        <v>4822</v>
      </c>
      <c r="B2224" s="3" t="s">
        <v>124</v>
      </c>
      <c r="C2224" s="3" t="s">
        <v>11</v>
      </c>
      <c r="D2224" s="3" t="s">
        <v>125</v>
      </c>
      <c r="E2224" s="3" t="s">
        <v>126</v>
      </c>
      <c r="F2224" s="3" t="s">
        <v>127</v>
      </c>
      <c r="G2224" s="3">
        <v>2366215</v>
      </c>
      <c r="H2224" s="3">
        <v>2367012</v>
      </c>
      <c r="I2224" s="3" t="s">
        <v>159</v>
      </c>
      <c r="J2224" s="3">
        <v>798</v>
      </c>
      <c r="K2224" s="3" t="s">
        <v>129</v>
      </c>
      <c r="L2224" s="3" t="s">
        <v>130</v>
      </c>
      <c r="M2224" s="3" t="s">
        <v>4823</v>
      </c>
      <c r="N2224" s="3" t="s">
        <v>358</v>
      </c>
      <c r="O2224" s="3">
        <v>265</v>
      </c>
    </row>
    <row r="2225" spans="1:16" x14ac:dyDescent="0.25">
      <c r="A2225" s="3" t="s">
        <v>4824</v>
      </c>
      <c r="B2225" s="3" t="s">
        <v>124</v>
      </c>
      <c r="C2225" s="3" t="s">
        <v>70</v>
      </c>
      <c r="D2225" s="3" t="s">
        <v>125</v>
      </c>
      <c r="E2225" s="3" t="s">
        <v>126</v>
      </c>
      <c r="F2225" s="3" t="s">
        <v>127</v>
      </c>
      <c r="G2225" s="3">
        <v>2367353</v>
      </c>
      <c r="H2225" s="3">
        <v>2368699</v>
      </c>
      <c r="I2225" s="3" t="s">
        <v>159</v>
      </c>
      <c r="J2225" s="3">
        <v>1347</v>
      </c>
      <c r="K2225" s="3" t="s">
        <v>129</v>
      </c>
      <c r="L2225" s="3" t="s">
        <v>337</v>
      </c>
      <c r="N2225" s="3" t="s">
        <v>1540</v>
      </c>
      <c r="O2225" s="3">
        <v>0</v>
      </c>
      <c r="P2225" s="3" t="s">
        <v>339</v>
      </c>
    </row>
    <row r="2226" spans="1:16" x14ac:dyDescent="0.25">
      <c r="A2226" s="3" t="s">
        <v>4825</v>
      </c>
      <c r="B2226" s="3" t="s">
        <v>124</v>
      </c>
      <c r="C2226" s="3" t="s">
        <v>11</v>
      </c>
      <c r="D2226" s="3" t="s">
        <v>125</v>
      </c>
      <c r="E2226" s="3" t="s">
        <v>126</v>
      </c>
      <c r="F2226" s="3" t="s">
        <v>127</v>
      </c>
      <c r="G2226" s="3">
        <v>2369122</v>
      </c>
      <c r="H2226" s="3">
        <v>2369973</v>
      </c>
      <c r="I2226" s="3" t="s">
        <v>159</v>
      </c>
      <c r="J2226" s="3">
        <v>852</v>
      </c>
      <c r="K2226" s="3" t="s">
        <v>129</v>
      </c>
      <c r="L2226" s="3" t="s">
        <v>130</v>
      </c>
      <c r="M2226" s="3" t="s">
        <v>4826</v>
      </c>
      <c r="N2226" s="3" t="s">
        <v>937</v>
      </c>
      <c r="O2226" s="3">
        <v>283</v>
      </c>
    </row>
    <row r="2227" spans="1:16" x14ac:dyDescent="0.25">
      <c r="A2227" s="3" t="s">
        <v>4827</v>
      </c>
      <c r="B2227" s="3" t="s">
        <v>124</v>
      </c>
      <c r="C2227" s="3" t="s">
        <v>11</v>
      </c>
      <c r="D2227" s="3" t="s">
        <v>125</v>
      </c>
      <c r="E2227" s="3" t="s">
        <v>126</v>
      </c>
      <c r="F2227" s="3" t="s">
        <v>127</v>
      </c>
      <c r="G2227" s="3">
        <v>2370137</v>
      </c>
      <c r="H2227" s="3">
        <v>2371015</v>
      </c>
      <c r="I2227" s="3" t="s">
        <v>128</v>
      </c>
      <c r="J2227" s="3">
        <v>879</v>
      </c>
      <c r="K2227" s="3" t="s">
        <v>129</v>
      </c>
      <c r="L2227" s="3" t="s">
        <v>130</v>
      </c>
      <c r="M2227" s="3" t="s">
        <v>4828</v>
      </c>
      <c r="N2227" s="3" t="s">
        <v>547</v>
      </c>
      <c r="O2227" s="3">
        <v>292</v>
      </c>
    </row>
    <row r="2228" spans="1:16" x14ac:dyDescent="0.25">
      <c r="A2228" s="3" t="s">
        <v>4829</v>
      </c>
      <c r="B2228" s="3" t="s">
        <v>124</v>
      </c>
      <c r="C2228" s="3" t="s">
        <v>11</v>
      </c>
      <c r="D2228" s="3" t="s">
        <v>125</v>
      </c>
      <c r="E2228" s="3" t="s">
        <v>126</v>
      </c>
      <c r="F2228" s="3" t="s">
        <v>127</v>
      </c>
      <c r="G2228" s="3">
        <v>2371551</v>
      </c>
      <c r="H2228" s="3">
        <v>2372246</v>
      </c>
      <c r="I2228" s="3" t="s">
        <v>159</v>
      </c>
      <c r="J2228" s="3">
        <v>696</v>
      </c>
      <c r="K2228" s="3" t="s">
        <v>129</v>
      </c>
      <c r="L2228" s="3" t="s">
        <v>130</v>
      </c>
      <c r="M2228" s="3" t="s">
        <v>4830</v>
      </c>
      <c r="N2228" s="3" t="s">
        <v>1906</v>
      </c>
      <c r="O2228" s="3">
        <v>231</v>
      </c>
    </row>
    <row r="2229" spans="1:16" x14ac:dyDescent="0.25">
      <c r="A2229" s="3" t="s">
        <v>4831</v>
      </c>
      <c r="B2229" s="3" t="s">
        <v>124</v>
      </c>
      <c r="C2229" s="3" t="s">
        <v>11</v>
      </c>
      <c r="D2229" s="3" t="s">
        <v>125</v>
      </c>
      <c r="E2229" s="3" t="s">
        <v>126</v>
      </c>
      <c r="F2229" s="3" t="s">
        <v>127</v>
      </c>
      <c r="G2229" s="3">
        <v>2372373</v>
      </c>
      <c r="H2229" s="3">
        <v>2373026</v>
      </c>
      <c r="I2229" s="3" t="s">
        <v>128</v>
      </c>
      <c r="J2229" s="3">
        <v>654</v>
      </c>
      <c r="K2229" s="3" t="s">
        <v>129</v>
      </c>
      <c r="L2229" s="3" t="s">
        <v>130</v>
      </c>
      <c r="M2229" s="3" t="s">
        <v>4832</v>
      </c>
      <c r="N2229" s="3" t="s">
        <v>141</v>
      </c>
      <c r="O2229" s="3">
        <v>217</v>
      </c>
    </row>
    <row r="2230" spans="1:16" x14ac:dyDescent="0.25">
      <c r="A2230" s="3" t="s">
        <v>4833</v>
      </c>
      <c r="B2230" s="3" t="s">
        <v>124</v>
      </c>
      <c r="C2230" s="3" t="s">
        <v>11</v>
      </c>
      <c r="D2230" s="3" t="s">
        <v>125</v>
      </c>
      <c r="E2230" s="3" t="s">
        <v>126</v>
      </c>
      <c r="F2230" s="3" t="s">
        <v>127</v>
      </c>
      <c r="G2230" s="3">
        <v>2373091</v>
      </c>
      <c r="H2230" s="3">
        <v>2373681</v>
      </c>
      <c r="I2230" s="3" t="s">
        <v>128</v>
      </c>
      <c r="J2230" s="3">
        <v>591</v>
      </c>
      <c r="K2230" s="3" t="s">
        <v>129</v>
      </c>
      <c r="L2230" s="3" t="s">
        <v>130</v>
      </c>
      <c r="M2230" s="3" t="s">
        <v>4834</v>
      </c>
      <c r="N2230" s="3" t="s">
        <v>4835</v>
      </c>
      <c r="O2230" s="3">
        <v>196</v>
      </c>
    </row>
    <row r="2231" spans="1:16" x14ac:dyDescent="0.25">
      <c r="A2231" s="3" t="s">
        <v>4836</v>
      </c>
      <c r="B2231" s="3" t="s">
        <v>124</v>
      </c>
      <c r="C2231" s="3" t="s">
        <v>11</v>
      </c>
      <c r="D2231" s="3" t="s">
        <v>125</v>
      </c>
      <c r="E2231" s="3" t="s">
        <v>126</v>
      </c>
      <c r="F2231" s="3" t="s">
        <v>127</v>
      </c>
      <c r="G2231" s="3">
        <v>2373927</v>
      </c>
      <c r="H2231" s="3">
        <v>2374478</v>
      </c>
      <c r="I2231" s="3" t="s">
        <v>128</v>
      </c>
      <c r="J2231" s="3">
        <v>552</v>
      </c>
      <c r="K2231" s="3" t="s">
        <v>129</v>
      </c>
      <c r="L2231" s="3" t="s">
        <v>130</v>
      </c>
      <c r="M2231" s="3" t="s">
        <v>4837</v>
      </c>
      <c r="N2231" s="3" t="s">
        <v>1214</v>
      </c>
      <c r="O2231" s="3">
        <v>183</v>
      </c>
    </row>
    <row r="2232" spans="1:16" x14ac:dyDescent="0.25">
      <c r="A2232" s="3" t="s">
        <v>4838</v>
      </c>
      <c r="B2232" s="3" t="s">
        <v>124</v>
      </c>
      <c r="C2232" s="3" t="s">
        <v>11</v>
      </c>
      <c r="D2232" s="3" t="s">
        <v>125</v>
      </c>
      <c r="E2232" s="3" t="s">
        <v>126</v>
      </c>
      <c r="F2232" s="3" t="s">
        <v>127</v>
      </c>
      <c r="G2232" s="3">
        <v>2374624</v>
      </c>
      <c r="H2232" s="3">
        <v>2375100</v>
      </c>
      <c r="I2232" s="3" t="s">
        <v>159</v>
      </c>
      <c r="J2232" s="3">
        <v>477</v>
      </c>
      <c r="K2232" s="3" t="s">
        <v>129</v>
      </c>
      <c r="L2232" s="3" t="s">
        <v>130</v>
      </c>
      <c r="M2232" s="3" t="s">
        <v>4839</v>
      </c>
      <c r="N2232" s="3" t="s">
        <v>1214</v>
      </c>
      <c r="O2232" s="3">
        <v>158</v>
      </c>
    </row>
    <row r="2233" spans="1:16" x14ac:dyDescent="0.25">
      <c r="A2233" s="3" t="s">
        <v>4840</v>
      </c>
      <c r="B2233" s="3" t="s">
        <v>124</v>
      </c>
      <c r="C2233" s="3" t="s">
        <v>11</v>
      </c>
      <c r="D2233" s="3" t="s">
        <v>125</v>
      </c>
      <c r="E2233" s="3" t="s">
        <v>126</v>
      </c>
      <c r="F2233" s="3" t="s">
        <v>127</v>
      </c>
      <c r="G2233" s="3">
        <v>2375097</v>
      </c>
      <c r="H2233" s="3">
        <v>2375786</v>
      </c>
      <c r="I2233" s="3" t="s">
        <v>159</v>
      </c>
      <c r="J2233" s="3">
        <v>690</v>
      </c>
      <c r="K2233" s="3" t="s">
        <v>129</v>
      </c>
      <c r="L2233" s="3" t="s">
        <v>130</v>
      </c>
      <c r="M2233" s="3" t="s">
        <v>4841</v>
      </c>
      <c r="N2233" s="3" t="s">
        <v>141</v>
      </c>
      <c r="O2233" s="3">
        <v>229</v>
      </c>
    </row>
    <row r="2234" spans="1:16" x14ac:dyDescent="0.25">
      <c r="A2234" s="3" t="s">
        <v>4842</v>
      </c>
      <c r="B2234" s="3" t="s">
        <v>124</v>
      </c>
      <c r="C2234" s="3" t="s">
        <v>11</v>
      </c>
      <c r="D2234" s="3" t="s">
        <v>125</v>
      </c>
      <c r="E2234" s="3" t="s">
        <v>126</v>
      </c>
      <c r="F2234" s="3" t="s">
        <v>127</v>
      </c>
      <c r="G2234" s="3">
        <v>2375903</v>
      </c>
      <c r="H2234" s="3">
        <v>2376886</v>
      </c>
      <c r="I2234" s="3" t="s">
        <v>159</v>
      </c>
      <c r="J2234" s="3">
        <v>984</v>
      </c>
      <c r="K2234" s="3" t="s">
        <v>129</v>
      </c>
      <c r="L2234" s="3" t="s">
        <v>130</v>
      </c>
      <c r="M2234" s="3" t="s">
        <v>8504</v>
      </c>
      <c r="N2234" s="3" t="s">
        <v>141</v>
      </c>
      <c r="O2234" s="3">
        <v>327</v>
      </c>
    </row>
    <row r="2235" spans="1:16" x14ac:dyDescent="0.25">
      <c r="A2235" s="3" t="s">
        <v>4843</v>
      </c>
      <c r="B2235" s="3" t="s">
        <v>124</v>
      </c>
      <c r="C2235" s="3" t="s">
        <v>11</v>
      </c>
      <c r="D2235" s="3" t="s">
        <v>125</v>
      </c>
      <c r="E2235" s="3" t="s">
        <v>126</v>
      </c>
      <c r="F2235" s="3" t="s">
        <v>127</v>
      </c>
      <c r="G2235" s="3">
        <v>2376963</v>
      </c>
      <c r="H2235" s="3">
        <v>2377535</v>
      </c>
      <c r="I2235" s="3" t="s">
        <v>128</v>
      </c>
      <c r="J2235" s="3">
        <v>573</v>
      </c>
      <c r="K2235" s="3" t="s">
        <v>129</v>
      </c>
      <c r="L2235" s="3" t="s">
        <v>130</v>
      </c>
      <c r="M2235" s="3" t="s">
        <v>4844</v>
      </c>
      <c r="N2235" s="3" t="s">
        <v>4845</v>
      </c>
      <c r="O2235" s="3">
        <v>190</v>
      </c>
    </row>
    <row r="2236" spans="1:16" x14ac:dyDescent="0.25">
      <c r="A2236" s="3" t="s">
        <v>4846</v>
      </c>
      <c r="B2236" s="3" t="s">
        <v>124</v>
      </c>
      <c r="C2236" s="3" t="s">
        <v>11</v>
      </c>
      <c r="D2236" s="3" t="s">
        <v>125</v>
      </c>
      <c r="E2236" s="3" t="s">
        <v>126</v>
      </c>
      <c r="F2236" s="3" t="s">
        <v>127</v>
      </c>
      <c r="G2236" s="3">
        <v>2377815</v>
      </c>
      <c r="H2236" s="3">
        <v>2378579</v>
      </c>
      <c r="I2236" s="3" t="s">
        <v>128</v>
      </c>
      <c r="J2236" s="3">
        <v>765</v>
      </c>
      <c r="K2236" s="3" t="s">
        <v>129</v>
      </c>
      <c r="L2236" s="3" t="s">
        <v>130</v>
      </c>
      <c r="M2236" s="3" t="s">
        <v>4847</v>
      </c>
      <c r="N2236" s="3" t="s">
        <v>4848</v>
      </c>
      <c r="O2236" s="3">
        <v>254</v>
      </c>
    </row>
    <row r="2237" spans="1:16" x14ac:dyDescent="0.25">
      <c r="A2237" s="3" t="s">
        <v>4849</v>
      </c>
      <c r="B2237" s="3" t="s">
        <v>124</v>
      </c>
      <c r="C2237" s="3" t="s">
        <v>11</v>
      </c>
      <c r="D2237" s="3" t="s">
        <v>125</v>
      </c>
      <c r="E2237" s="3" t="s">
        <v>126</v>
      </c>
      <c r="F2237" s="3" t="s">
        <v>127</v>
      </c>
      <c r="G2237" s="3">
        <v>2378671</v>
      </c>
      <c r="H2237" s="3">
        <v>2379219</v>
      </c>
      <c r="I2237" s="3" t="s">
        <v>159</v>
      </c>
      <c r="J2237" s="3">
        <v>549</v>
      </c>
      <c r="K2237" s="3" t="s">
        <v>129</v>
      </c>
      <c r="L2237" s="3" t="s">
        <v>130</v>
      </c>
      <c r="M2237" s="3" t="s">
        <v>4850</v>
      </c>
      <c r="N2237" s="3" t="s">
        <v>1443</v>
      </c>
      <c r="O2237" s="3">
        <v>182</v>
      </c>
    </row>
    <row r="2238" spans="1:16" x14ac:dyDescent="0.25">
      <c r="A2238" s="3" t="s">
        <v>4851</v>
      </c>
      <c r="B2238" s="3" t="s">
        <v>124</v>
      </c>
      <c r="C2238" s="3" t="s">
        <v>11</v>
      </c>
      <c r="D2238" s="3" t="s">
        <v>125</v>
      </c>
      <c r="E2238" s="3" t="s">
        <v>126</v>
      </c>
      <c r="F2238" s="3" t="s">
        <v>127</v>
      </c>
      <c r="G2238" s="3">
        <v>2379566</v>
      </c>
      <c r="H2238" s="3">
        <v>2380132</v>
      </c>
      <c r="I2238" s="3" t="s">
        <v>159</v>
      </c>
      <c r="J2238" s="3">
        <v>567</v>
      </c>
      <c r="K2238" s="3" t="s">
        <v>129</v>
      </c>
      <c r="L2238" s="3" t="s">
        <v>130</v>
      </c>
      <c r="M2238" s="3" t="s">
        <v>8373</v>
      </c>
      <c r="N2238" s="3" t="s">
        <v>183</v>
      </c>
      <c r="O2238" s="3">
        <v>188</v>
      </c>
    </row>
    <row r="2239" spans="1:16" x14ac:dyDescent="0.25">
      <c r="A2239" s="3" t="s">
        <v>4852</v>
      </c>
      <c r="B2239" s="3" t="s">
        <v>124</v>
      </c>
      <c r="C2239" s="3" t="s">
        <v>11</v>
      </c>
      <c r="D2239" s="3" t="s">
        <v>125</v>
      </c>
      <c r="E2239" s="3" t="s">
        <v>126</v>
      </c>
      <c r="F2239" s="3" t="s">
        <v>127</v>
      </c>
      <c r="G2239" s="3">
        <v>2380349</v>
      </c>
      <c r="H2239" s="3">
        <v>2381779</v>
      </c>
      <c r="I2239" s="3" t="s">
        <v>128</v>
      </c>
      <c r="J2239" s="3">
        <v>1431</v>
      </c>
      <c r="K2239" s="3" t="s">
        <v>129</v>
      </c>
      <c r="L2239" s="3" t="s">
        <v>130</v>
      </c>
      <c r="M2239" s="3" t="s">
        <v>4853</v>
      </c>
      <c r="N2239" s="3" t="s">
        <v>1546</v>
      </c>
      <c r="O2239" s="3">
        <v>476</v>
      </c>
    </row>
    <row r="2240" spans="1:16" x14ac:dyDescent="0.25">
      <c r="A2240" s="3" t="s">
        <v>4854</v>
      </c>
      <c r="B2240" s="3" t="s">
        <v>124</v>
      </c>
      <c r="C2240" s="3" t="s">
        <v>11</v>
      </c>
      <c r="D2240" s="3" t="s">
        <v>125</v>
      </c>
      <c r="E2240" s="3" t="s">
        <v>126</v>
      </c>
      <c r="F2240" s="3" t="s">
        <v>127</v>
      </c>
      <c r="G2240" s="3">
        <v>2381772</v>
      </c>
      <c r="H2240" s="3">
        <v>2382851</v>
      </c>
      <c r="I2240" s="3" t="s">
        <v>128</v>
      </c>
      <c r="J2240" s="3">
        <v>1080</v>
      </c>
      <c r="K2240" s="3" t="s">
        <v>129</v>
      </c>
      <c r="L2240" s="3" t="s">
        <v>130</v>
      </c>
      <c r="M2240" s="3" t="s">
        <v>4855</v>
      </c>
      <c r="N2240" s="3" t="s">
        <v>4222</v>
      </c>
      <c r="O2240" s="3">
        <v>359</v>
      </c>
    </row>
    <row r="2241" spans="1:15" x14ac:dyDescent="0.25">
      <c r="A2241" s="3" t="s">
        <v>4856</v>
      </c>
      <c r="B2241" s="3" t="s">
        <v>124</v>
      </c>
      <c r="C2241" s="3" t="s">
        <v>11</v>
      </c>
      <c r="D2241" s="3" t="s">
        <v>125</v>
      </c>
      <c r="E2241" s="3" t="s">
        <v>126</v>
      </c>
      <c r="F2241" s="3" t="s">
        <v>127</v>
      </c>
      <c r="G2241" s="3">
        <v>2382886</v>
      </c>
      <c r="H2241" s="3">
        <v>2383662</v>
      </c>
      <c r="I2241" s="3" t="s">
        <v>128</v>
      </c>
      <c r="J2241" s="3">
        <v>777</v>
      </c>
      <c r="K2241" s="3" t="s">
        <v>129</v>
      </c>
      <c r="L2241" s="3" t="s">
        <v>130</v>
      </c>
      <c r="M2241" s="3" t="s">
        <v>4857</v>
      </c>
      <c r="N2241" s="3" t="s">
        <v>141</v>
      </c>
      <c r="O2241" s="3">
        <v>258</v>
      </c>
    </row>
    <row r="2242" spans="1:15" x14ac:dyDescent="0.25">
      <c r="A2242" s="3" t="s">
        <v>4858</v>
      </c>
      <c r="B2242" s="3" t="s">
        <v>124</v>
      </c>
      <c r="C2242" s="3" t="s">
        <v>11</v>
      </c>
      <c r="D2242" s="3" t="s">
        <v>125</v>
      </c>
      <c r="E2242" s="3" t="s">
        <v>126</v>
      </c>
      <c r="F2242" s="3" t="s">
        <v>127</v>
      </c>
      <c r="G2242" s="3">
        <v>2384106</v>
      </c>
      <c r="H2242" s="3">
        <v>2384966</v>
      </c>
      <c r="I2242" s="3" t="s">
        <v>128</v>
      </c>
      <c r="J2242" s="3">
        <v>861</v>
      </c>
      <c r="K2242" s="3" t="s">
        <v>129</v>
      </c>
      <c r="L2242" s="3" t="s">
        <v>130</v>
      </c>
      <c r="M2242" s="3" t="s">
        <v>4859</v>
      </c>
      <c r="N2242" s="3" t="s">
        <v>141</v>
      </c>
      <c r="O2242" s="3">
        <v>286</v>
      </c>
    </row>
    <row r="2243" spans="1:15" x14ac:dyDescent="0.25">
      <c r="A2243" s="3" t="s">
        <v>4860</v>
      </c>
      <c r="B2243" s="3" t="s">
        <v>124</v>
      </c>
      <c r="C2243" s="3" t="s">
        <v>11</v>
      </c>
      <c r="D2243" s="3" t="s">
        <v>125</v>
      </c>
      <c r="E2243" s="3" t="s">
        <v>126</v>
      </c>
      <c r="F2243" s="3" t="s">
        <v>127</v>
      </c>
      <c r="G2243" s="3">
        <v>2385071</v>
      </c>
      <c r="H2243" s="3">
        <v>2385901</v>
      </c>
      <c r="I2243" s="3" t="s">
        <v>128</v>
      </c>
      <c r="J2243" s="3">
        <v>831</v>
      </c>
      <c r="K2243" s="3" t="s">
        <v>129</v>
      </c>
      <c r="L2243" s="3" t="s">
        <v>130</v>
      </c>
      <c r="M2243" s="3" t="s">
        <v>4861</v>
      </c>
      <c r="N2243" s="3" t="s">
        <v>141</v>
      </c>
      <c r="O2243" s="3">
        <v>276</v>
      </c>
    </row>
    <row r="2244" spans="1:15" x14ac:dyDescent="0.25">
      <c r="A2244" s="3" t="s">
        <v>4862</v>
      </c>
      <c r="B2244" s="3" t="s">
        <v>124</v>
      </c>
      <c r="C2244" s="3" t="s">
        <v>11</v>
      </c>
      <c r="D2244" s="3" t="s">
        <v>125</v>
      </c>
      <c r="E2244" s="3" t="s">
        <v>126</v>
      </c>
      <c r="F2244" s="3" t="s">
        <v>127</v>
      </c>
      <c r="G2244" s="3">
        <v>2386891</v>
      </c>
      <c r="H2244" s="3">
        <v>2387319</v>
      </c>
      <c r="I2244" s="3" t="s">
        <v>128</v>
      </c>
      <c r="J2244" s="3">
        <v>429</v>
      </c>
      <c r="K2244" s="3" t="s">
        <v>129</v>
      </c>
      <c r="L2244" s="3" t="s">
        <v>130</v>
      </c>
      <c r="M2244" s="3" t="s">
        <v>4863</v>
      </c>
      <c r="N2244" s="3" t="s">
        <v>141</v>
      </c>
      <c r="O2244" s="3">
        <v>142</v>
      </c>
    </row>
    <row r="2245" spans="1:15" x14ac:dyDescent="0.25">
      <c r="A2245" s="3" t="s">
        <v>4864</v>
      </c>
      <c r="B2245" s="3" t="s">
        <v>124</v>
      </c>
      <c r="C2245" s="3" t="s">
        <v>11</v>
      </c>
      <c r="D2245" s="3" t="s">
        <v>125</v>
      </c>
      <c r="E2245" s="3" t="s">
        <v>126</v>
      </c>
      <c r="F2245" s="3" t="s">
        <v>127</v>
      </c>
      <c r="G2245" s="3">
        <v>2387890</v>
      </c>
      <c r="H2245" s="3">
        <v>2388126</v>
      </c>
      <c r="I2245" s="3" t="s">
        <v>128</v>
      </c>
      <c r="J2245" s="3">
        <v>237</v>
      </c>
      <c r="K2245" s="3" t="s">
        <v>129</v>
      </c>
      <c r="L2245" s="3" t="s">
        <v>130</v>
      </c>
      <c r="M2245" s="3" t="s">
        <v>8505</v>
      </c>
      <c r="N2245" s="3" t="s">
        <v>141</v>
      </c>
      <c r="O2245" s="3">
        <v>78</v>
      </c>
    </row>
    <row r="2246" spans="1:15" x14ac:dyDescent="0.25">
      <c r="A2246" s="3" t="s">
        <v>4865</v>
      </c>
      <c r="B2246" s="3" t="s">
        <v>124</v>
      </c>
      <c r="C2246" s="3" t="s">
        <v>11</v>
      </c>
      <c r="D2246" s="3" t="s">
        <v>125</v>
      </c>
      <c r="E2246" s="3" t="s">
        <v>126</v>
      </c>
      <c r="F2246" s="3" t="s">
        <v>127</v>
      </c>
      <c r="G2246" s="3">
        <v>2388126</v>
      </c>
      <c r="H2246" s="3">
        <v>2388560</v>
      </c>
      <c r="I2246" s="3" t="s">
        <v>128</v>
      </c>
      <c r="J2246" s="3">
        <v>435</v>
      </c>
      <c r="K2246" s="3" t="s">
        <v>129</v>
      </c>
      <c r="L2246" s="3" t="s">
        <v>130</v>
      </c>
      <c r="M2246" s="3" t="s">
        <v>4866</v>
      </c>
      <c r="N2246" s="3" t="s">
        <v>141</v>
      </c>
      <c r="O2246" s="3">
        <v>144</v>
      </c>
    </row>
    <row r="2247" spans="1:15" x14ac:dyDescent="0.25">
      <c r="A2247" s="3" t="s">
        <v>4867</v>
      </c>
      <c r="B2247" s="3" t="s">
        <v>124</v>
      </c>
      <c r="C2247" s="3" t="s">
        <v>11</v>
      </c>
      <c r="D2247" s="3" t="s">
        <v>125</v>
      </c>
      <c r="E2247" s="3" t="s">
        <v>126</v>
      </c>
      <c r="F2247" s="3" t="s">
        <v>127</v>
      </c>
      <c r="G2247" s="3">
        <v>2389030</v>
      </c>
      <c r="H2247" s="3">
        <v>2389263</v>
      </c>
      <c r="I2247" s="3" t="s">
        <v>128</v>
      </c>
      <c r="J2247" s="3">
        <v>234</v>
      </c>
      <c r="K2247" s="3" t="s">
        <v>129</v>
      </c>
      <c r="L2247" s="3" t="s">
        <v>130</v>
      </c>
      <c r="M2247" s="3" t="s">
        <v>4868</v>
      </c>
      <c r="N2247" s="3" t="s">
        <v>141</v>
      </c>
      <c r="O2247" s="3">
        <v>77</v>
      </c>
    </row>
    <row r="2248" spans="1:15" x14ac:dyDescent="0.25">
      <c r="A2248" s="3" t="s">
        <v>4869</v>
      </c>
      <c r="B2248" s="3" t="s">
        <v>124</v>
      </c>
      <c r="C2248" s="3" t="s">
        <v>11</v>
      </c>
      <c r="D2248" s="3" t="s">
        <v>125</v>
      </c>
      <c r="E2248" s="3" t="s">
        <v>126</v>
      </c>
      <c r="F2248" s="3" t="s">
        <v>127</v>
      </c>
      <c r="G2248" s="3">
        <v>2389260</v>
      </c>
      <c r="H2248" s="3">
        <v>2389595</v>
      </c>
      <c r="I2248" s="3" t="s">
        <v>128</v>
      </c>
      <c r="J2248" s="3">
        <v>336</v>
      </c>
      <c r="K2248" s="3" t="s">
        <v>129</v>
      </c>
      <c r="L2248" s="3" t="s">
        <v>130</v>
      </c>
      <c r="M2248" s="3" t="s">
        <v>4870</v>
      </c>
      <c r="N2248" s="3" t="s">
        <v>4871</v>
      </c>
      <c r="O2248" s="3">
        <v>111</v>
      </c>
    </row>
    <row r="2249" spans="1:15" x14ac:dyDescent="0.25">
      <c r="A2249" s="3" t="s">
        <v>4872</v>
      </c>
      <c r="B2249" s="3" t="s">
        <v>124</v>
      </c>
      <c r="C2249" s="3" t="s">
        <v>11</v>
      </c>
      <c r="D2249" s="3" t="s">
        <v>125</v>
      </c>
      <c r="E2249" s="3" t="s">
        <v>126</v>
      </c>
      <c r="F2249" s="3" t="s">
        <v>127</v>
      </c>
      <c r="G2249" s="3">
        <v>2389699</v>
      </c>
      <c r="H2249" s="3">
        <v>2389893</v>
      </c>
      <c r="I2249" s="3" t="s">
        <v>159</v>
      </c>
      <c r="J2249" s="3">
        <v>195</v>
      </c>
      <c r="K2249" s="3" t="s">
        <v>129</v>
      </c>
      <c r="L2249" s="3" t="s">
        <v>130</v>
      </c>
      <c r="M2249" s="3" t="s">
        <v>4873</v>
      </c>
      <c r="N2249" s="3" t="s">
        <v>141</v>
      </c>
      <c r="O2249" s="3">
        <v>64</v>
      </c>
    </row>
    <row r="2250" spans="1:15" x14ac:dyDescent="0.25">
      <c r="A2250" s="3" t="s">
        <v>4874</v>
      </c>
      <c r="B2250" s="3" t="s">
        <v>124</v>
      </c>
      <c r="C2250" s="3" t="s">
        <v>11</v>
      </c>
      <c r="D2250" s="3" t="s">
        <v>125</v>
      </c>
      <c r="E2250" s="3" t="s">
        <v>126</v>
      </c>
      <c r="F2250" s="3" t="s">
        <v>127</v>
      </c>
      <c r="G2250" s="3">
        <v>2389893</v>
      </c>
      <c r="H2250" s="3">
        <v>2390081</v>
      </c>
      <c r="I2250" s="3" t="s">
        <v>159</v>
      </c>
      <c r="J2250" s="3">
        <v>189</v>
      </c>
      <c r="K2250" s="3" t="s">
        <v>129</v>
      </c>
      <c r="L2250" s="3" t="s">
        <v>130</v>
      </c>
      <c r="M2250" s="3" t="s">
        <v>4875</v>
      </c>
      <c r="N2250" s="3" t="s">
        <v>141</v>
      </c>
      <c r="O2250" s="3">
        <v>62</v>
      </c>
    </row>
    <row r="2251" spans="1:15" x14ac:dyDescent="0.25">
      <c r="A2251" s="3" t="s">
        <v>4876</v>
      </c>
      <c r="B2251" s="3" t="s">
        <v>124</v>
      </c>
      <c r="C2251" s="3" t="s">
        <v>11</v>
      </c>
      <c r="D2251" s="3" t="s">
        <v>125</v>
      </c>
      <c r="E2251" s="3" t="s">
        <v>126</v>
      </c>
      <c r="F2251" s="3" t="s">
        <v>127</v>
      </c>
      <c r="G2251" s="3">
        <v>2390378</v>
      </c>
      <c r="H2251" s="3">
        <v>2390623</v>
      </c>
      <c r="I2251" s="3" t="s">
        <v>128</v>
      </c>
      <c r="J2251" s="3">
        <v>246</v>
      </c>
      <c r="K2251" s="3" t="s">
        <v>129</v>
      </c>
      <c r="L2251" s="3" t="s">
        <v>130</v>
      </c>
      <c r="M2251" s="3" t="s">
        <v>4877</v>
      </c>
      <c r="N2251" s="3" t="s">
        <v>141</v>
      </c>
      <c r="O2251" s="3">
        <v>81</v>
      </c>
    </row>
    <row r="2252" spans="1:15" x14ac:dyDescent="0.25">
      <c r="A2252" s="3" t="s">
        <v>4878</v>
      </c>
      <c r="B2252" s="3" t="s">
        <v>124</v>
      </c>
      <c r="C2252" s="3" t="s">
        <v>11</v>
      </c>
      <c r="D2252" s="3" t="s">
        <v>125</v>
      </c>
      <c r="E2252" s="3" t="s">
        <v>126</v>
      </c>
      <c r="F2252" s="3" t="s">
        <v>127</v>
      </c>
      <c r="G2252" s="3">
        <v>2391153</v>
      </c>
      <c r="H2252" s="3">
        <v>2391569</v>
      </c>
      <c r="I2252" s="3" t="s">
        <v>159</v>
      </c>
      <c r="J2252" s="3">
        <v>417</v>
      </c>
      <c r="K2252" s="3" t="s">
        <v>129</v>
      </c>
      <c r="L2252" s="3" t="s">
        <v>130</v>
      </c>
      <c r="M2252" s="3" t="s">
        <v>4879</v>
      </c>
      <c r="N2252" s="3" t="s">
        <v>862</v>
      </c>
      <c r="O2252" s="3">
        <v>138</v>
      </c>
    </row>
    <row r="2253" spans="1:15" x14ac:dyDescent="0.25">
      <c r="A2253" s="3" t="s">
        <v>4880</v>
      </c>
      <c r="B2253" s="3" t="s">
        <v>124</v>
      </c>
      <c r="C2253" s="3" t="s">
        <v>11</v>
      </c>
      <c r="D2253" s="3" t="s">
        <v>125</v>
      </c>
      <c r="E2253" s="3" t="s">
        <v>126</v>
      </c>
      <c r="F2253" s="3" t="s">
        <v>127</v>
      </c>
      <c r="G2253" s="3">
        <v>2391579</v>
      </c>
      <c r="H2253" s="3">
        <v>2391800</v>
      </c>
      <c r="I2253" s="3" t="s">
        <v>159</v>
      </c>
      <c r="J2253" s="3">
        <v>222</v>
      </c>
      <c r="K2253" s="3" t="s">
        <v>129</v>
      </c>
      <c r="L2253" s="3" t="s">
        <v>130</v>
      </c>
      <c r="M2253" s="3" t="s">
        <v>4881</v>
      </c>
      <c r="N2253" s="3" t="s">
        <v>329</v>
      </c>
      <c r="O2253" s="3">
        <v>73</v>
      </c>
    </row>
    <row r="2254" spans="1:15" x14ac:dyDescent="0.25">
      <c r="A2254" s="3" t="s">
        <v>4882</v>
      </c>
      <c r="B2254" s="3" t="s">
        <v>124</v>
      </c>
      <c r="C2254" s="3" t="s">
        <v>11</v>
      </c>
      <c r="D2254" s="3" t="s">
        <v>125</v>
      </c>
      <c r="E2254" s="3" t="s">
        <v>126</v>
      </c>
      <c r="F2254" s="3" t="s">
        <v>127</v>
      </c>
      <c r="G2254" s="3">
        <v>2392396</v>
      </c>
      <c r="H2254" s="3">
        <v>2394030</v>
      </c>
      <c r="I2254" s="3" t="s">
        <v>159</v>
      </c>
      <c r="J2254" s="3">
        <v>1635</v>
      </c>
      <c r="K2254" s="3" t="s">
        <v>129</v>
      </c>
      <c r="L2254" s="3" t="s">
        <v>130</v>
      </c>
      <c r="M2254" s="3" t="s">
        <v>4883</v>
      </c>
      <c r="N2254" s="3" t="s">
        <v>4884</v>
      </c>
      <c r="O2254" s="3">
        <v>544</v>
      </c>
    </row>
    <row r="2255" spans="1:15" x14ac:dyDescent="0.25">
      <c r="A2255" s="3" t="s">
        <v>4885</v>
      </c>
      <c r="B2255" s="3" t="s">
        <v>124</v>
      </c>
      <c r="C2255" s="3" t="s">
        <v>11</v>
      </c>
      <c r="D2255" s="3" t="s">
        <v>125</v>
      </c>
      <c r="E2255" s="3" t="s">
        <v>126</v>
      </c>
      <c r="F2255" s="3" t="s">
        <v>127</v>
      </c>
      <c r="G2255" s="3">
        <v>2394037</v>
      </c>
      <c r="H2255" s="3">
        <v>2395704</v>
      </c>
      <c r="I2255" s="3" t="s">
        <v>159</v>
      </c>
      <c r="J2255" s="3">
        <v>1668</v>
      </c>
      <c r="K2255" s="3" t="s">
        <v>129</v>
      </c>
      <c r="L2255" s="3" t="s">
        <v>130</v>
      </c>
      <c r="M2255" s="3" t="s">
        <v>4886</v>
      </c>
      <c r="N2255" s="3" t="s">
        <v>2829</v>
      </c>
      <c r="O2255" s="3">
        <v>555</v>
      </c>
    </row>
    <row r="2256" spans="1:15" x14ac:dyDescent="0.25">
      <c r="A2256" s="3" t="s">
        <v>4887</v>
      </c>
      <c r="B2256" s="3" t="s">
        <v>124</v>
      </c>
      <c r="C2256" s="3" t="s">
        <v>11</v>
      </c>
      <c r="D2256" s="3" t="s">
        <v>125</v>
      </c>
      <c r="E2256" s="3" t="s">
        <v>126</v>
      </c>
      <c r="F2256" s="3" t="s">
        <v>127</v>
      </c>
      <c r="G2256" s="3">
        <v>2395965</v>
      </c>
      <c r="H2256" s="3">
        <v>2397134</v>
      </c>
      <c r="I2256" s="3" t="s">
        <v>128</v>
      </c>
      <c r="J2256" s="3">
        <v>1170</v>
      </c>
      <c r="K2256" s="3" t="s">
        <v>129</v>
      </c>
      <c r="L2256" s="3" t="s">
        <v>130</v>
      </c>
      <c r="M2256" s="3" t="s">
        <v>8506</v>
      </c>
      <c r="N2256" s="3" t="s">
        <v>1843</v>
      </c>
      <c r="O2256" s="3">
        <v>389</v>
      </c>
    </row>
    <row r="2257" spans="1:16" x14ac:dyDescent="0.25">
      <c r="A2257" s="3" t="s">
        <v>4888</v>
      </c>
      <c r="B2257" s="3" t="s">
        <v>124</v>
      </c>
      <c r="C2257" s="3" t="s">
        <v>11</v>
      </c>
      <c r="D2257" s="3" t="s">
        <v>125</v>
      </c>
      <c r="E2257" s="3" t="s">
        <v>126</v>
      </c>
      <c r="F2257" s="3" t="s">
        <v>127</v>
      </c>
      <c r="G2257" s="3">
        <v>2397223</v>
      </c>
      <c r="H2257" s="3">
        <v>2398605</v>
      </c>
      <c r="I2257" s="3" t="s">
        <v>159</v>
      </c>
      <c r="J2257" s="3">
        <v>1383</v>
      </c>
      <c r="K2257" s="3" t="s">
        <v>129</v>
      </c>
      <c r="L2257" s="3" t="s">
        <v>130</v>
      </c>
      <c r="M2257" s="3" t="s">
        <v>4889</v>
      </c>
      <c r="N2257" s="3" t="s">
        <v>141</v>
      </c>
      <c r="O2257" s="3">
        <v>460</v>
      </c>
    </row>
    <row r="2258" spans="1:16" x14ac:dyDescent="0.25">
      <c r="A2258" s="3" t="s">
        <v>4890</v>
      </c>
      <c r="B2258" s="3" t="s">
        <v>124</v>
      </c>
      <c r="C2258" s="3" t="s">
        <v>11</v>
      </c>
      <c r="D2258" s="3" t="s">
        <v>125</v>
      </c>
      <c r="E2258" s="3" t="s">
        <v>126</v>
      </c>
      <c r="F2258" s="3" t="s">
        <v>127</v>
      </c>
      <c r="G2258" s="3">
        <v>2398751</v>
      </c>
      <c r="H2258" s="3">
        <v>2399440</v>
      </c>
      <c r="I2258" s="3" t="s">
        <v>159</v>
      </c>
      <c r="J2258" s="3">
        <v>690</v>
      </c>
      <c r="K2258" s="3" t="s">
        <v>129</v>
      </c>
      <c r="L2258" s="3" t="s">
        <v>130</v>
      </c>
      <c r="M2258" s="3" t="s">
        <v>4891</v>
      </c>
      <c r="N2258" s="3" t="s">
        <v>413</v>
      </c>
      <c r="O2258" s="3">
        <v>229</v>
      </c>
    </row>
    <row r="2259" spans="1:16" x14ac:dyDescent="0.25">
      <c r="A2259" s="3" t="s">
        <v>4892</v>
      </c>
      <c r="B2259" s="3" t="s">
        <v>124</v>
      </c>
      <c r="C2259" s="3" t="s">
        <v>11</v>
      </c>
      <c r="D2259" s="3" t="s">
        <v>125</v>
      </c>
      <c r="E2259" s="3" t="s">
        <v>126</v>
      </c>
      <c r="F2259" s="3" t="s">
        <v>127</v>
      </c>
      <c r="G2259" s="3">
        <v>2399620</v>
      </c>
      <c r="H2259" s="3">
        <v>2401194</v>
      </c>
      <c r="I2259" s="3" t="s">
        <v>128</v>
      </c>
      <c r="J2259" s="3">
        <v>1575</v>
      </c>
      <c r="K2259" s="3" t="s">
        <v>129</v>
      </c>
      <c r="L2259" s="3" t="s">
        <v>130</v>
      </c>
      <c r="M2259" s="3" t="s">
        <v>4893</v>
      </c>
      <c r="N2259" s="3" t="s">
        <v>592</v>
      </c>
      <c r="O2259" s="3">
        <v>524</v>
      </c>
    </row>
    <row r="2260" spans="1:16" x14ac:dyDescent="0.25">
      <c r="A2260" s="3" t="s">
        <v>4894</v>
      </c>
      <c r="B2260" s="3" t="s">
        <v>124</v>
      </c>
      <c r="C2260" s="3" t="s">
        <v>11</v>
      </c>
      <c r="D2260" s="3" t="s">
        <v>125</v>
      </c>
      <c r="E2260" s="3" t="s">
        <v>126</v>
      </c>
      <c r="F2260" s="3" t="s">
        <v>127</v>
      </c>
      <c r="G2260" s="3">
        <v>2401244</v>
      </c>
      <c r="H2260" s="3">
        <v>2401519</v>
      </c>
      <c r="I2260" s="3" t="s">
        <v>159</v>
      </c>
      <c r="J2260" s="3">
        <v>276</v>
      </c>
      <c r="K2260" s="3" t="s">
        <v>129</v>
      </c>
      <c r="L2260" s="3" t="s">
        <v>130</v>
      </c>
      <c r="M2260" s="3" t="s">
        <v>4895</v>
      </c>
      <c r="N2260" s="3" t="s">
        <v>141</v>
      </c>
      <c r="O2260" s="3">
        <v>91</v>
      </c>
    </row>
    <row r="2261" spans="1:16" x14ac:dyDescent="0.25">
      <c r="A2261" s="3" t="s">
        <v>4896</v>
      </c>
      <c r="B2261" s="3" t="s">
        <v>124</v>
      </c>
      <c r="C2261" s="3" t="s">
        <v>11</v>
      </c>
      <c r="D2261" s="3" t="s">
        <v>125</v>
      </c>
      <c r="E2261" s="3" t="s">
        <v>126</v>
      </c>
      <c r="F2261" s="3" t="s">
        <v>127</v>
      </c>
      <c r="G2261" s="3">
        <v>2401601</v>
      </c>
      <c r="H2261" s="3">
        <v>2403346</v>
      </c>
      <c r="I2261" s="3" t="s">
        <v>159</v>
      </c>
      <c r="J2261" s="3">
        <v>1746</v>
      </c>
      <c r="K2261" s="3" t="s">
        <v>129</v>
      </c>
      <c r="L2261" s="3" t="s">
        <v>130</v>
      </c>
      <c r="M2261" s="3" t="s">
        <v>4897</v>
      </c>
      <c r="N2261" s="3" t="s">
        <v>1540</v>
      </c>
      <c r="O2261" s="3">
        <v>581</v>
      </c>
    </row>
    <row r="2262" spans="1:16" x14ac:dyDescent="0.25">
      <c r="A2262" s="3" t="s">
        <v>4898</v>
      </c>
      <c r="B2262" s="3" t="s">
        <v>124</v>
      </c>
      <c r="C2262" s="3" t="s">
        <v>11</v>
      </c>
      <c r="D2262" s="3" t="s">
        <v>125</v>
      </c>
      <c r="E2262" s="3" t="s">
        <v>126</v>
      </c>
      <c r="F2262" s="3" t="s">
        <v>127</v>
      </c>
      <c r="G2262" s="3">
        <v>2403545</v>
      </c>
      <c r="H2262" s="3">
        <v>2404147</v>
      </c>
      <c r="I2262" s="3" t="s">
        <v>159</v>
      </c>
      <c r="J2262" s="3">
        <v>603</v>
      </c>
      <c r="K2262" s="3" t="s">
        <v>129</v>
      </c>
      <c r="L2262" s="3" t="s">
        <v>130</v>
      </c>
      <c r="M2262" s="3" t="s">
        <v>4899</v>
      </c>
      <c r="N2262" s="3" t="s">
        <v>355</v>
      </c>
      <c r="O2262" s="3">
        <v>200</v>
      </c>
    </row>
    <row r="2263" spans="1:16" x14ac:dyDescent="0.25">
      <c r="A2263" s="3" t="s">
        <v>4900</v>
      </c>
      <c r="B2263" s="3" t="s">
        <v>124</v>
      </c>
      <c r="C2263" s="3" t="s">
        <v>11</v>
      </c>
      <c r="D2263" s="3" t="s">
        <v>125</v>
      </c>
      <c r="E2263" s="3" t="s">
        <v>126</v>
      </c>
      <c r="F2263" s="3" t="s">
        <v>127</v>
      </c>
      <c r="G2263" s="3">
        <v>2404144</v>
      </c>
      <c r="H2263" s="3">
        <v>2405655</v>
      </c>
      <c r="I2263" s="3" t="s">
        <v>159</v>
      </c>
      <c r="J2263" s="3">
        <v>1512</v>
      </c>
      <c r="K2263" s="3" t="s">
        <v>129</v>
      </c>
      <c r="L2263" s="3" t="s">
        <v>130</v>
      </c>
      <c r="M2263" s="3" t="s">
        <v>4901</v>
      </c>
      <c r="N2263" s="3" t="s">
        <v>4902</v>
      </c>
      <c r="O2263" s="3">
        <v>503</v>
      </c>
    </row>
    <row r="2264" spans="1:16" x14ac:dyDescent="0.25">
      <c r="A2264" s="3" t="s">
        <v>4903</v>
      </c>
      <c r="B2264" s="3" t="s">
        <v>124</v>
      </c>
      <c r="C2264" s="3" t="s">
        <v>11</v>
      </c>
      <c r="D2264" s="3" t="s">
        <v>125</v>
      </c>
      <c r="E2264" s="3" t="s">
        <v>126</v>
      </c>
      <c r="F2264" s="3" t="s">
        <v>127</v>
      </c>
      <c r="G2264" s="3">
        <v>2405792</v>
      </c>
      <c r="H2264" s="3">
        <v>2407102</v>
      </c>
      <c r="I2264" s="3" t="s">
        <v>128</v>
      </c>
      <c r="J2264" s="3">
        <v>1311</v>
      </c>
      <c r="K2264" s="3" t="s">
        <v>129</v>
      </c>
      <c r="L2264" s="3" t="s">
        <v>130</v>
      </c>
      <c r="M2264" s="3" t="s">
        <v>4904</v>
      </c>
      <c r="N2264" s="3" t="s">
        <v>141</v>
      </c>
      <c r="O2264" s="3">
        <v>436</v>
      </c>
    </row>
    <row r="2265" spans="1:16" x14ac:dyDescent="0.25">
      <c r="A2265" s="3" t="s">
        <v>4905</v>
      </c>
      <c r="B2265" s="3" t="s">
        <v>124</v>
      </c>
      <c r="C2265" s="3" t="s">
        <v>11</v>
      </c>
      <c r="D2265" s="3" t="s">
        <v>125</v>
      </c>
      <c r="E2265" s="3" t="s">
        <v>126</v>
      </c>
      <c r="F2265" s="3" t="s">
        <v>127</v>
      </c>
      <c r="G2265" s="3">
        <v>2407074</v>
      </c>
      <c r="H2265" s="3">
        <v>2408519</v>
      </c>
      <c r="I2265" s="3" t="s">
        <v>159</v>
      </c>
      <c r="J2265" s="3">
        <v>1446</v>
      </c>
      <c r="K2265" s="3" t="s">
        <v>129</v>
      </c>
      <c r="L2265" s="3" t="s">
        <v>130</v>
      </c>
      <c r="M2265" s="3" t="s">
        <v>4906</v>
      </c>
      <c r="N2265" s="3" t="s">
        <v>4907</v>
      </c>
      <c r="O2265" s="3">
        <v>481</v>
      </c>
    </row>
    <row r="2266" spans="1:16" x14ac:dyDescent="0.25">
      <c r="A2266" s="3" t="s">
        <v>4908</v>
      </c>
      <c r="B2266" s="3" t="s">
        <v>124</v>
      </c>
      <c r="C2266" s="3" t="s">
        <v>11</v>
      </c>
      <c r="D2266" s="3" t="s">
        <v>125</v>
      </c>
      <c r="E2266" s="3" t="s">
        <v>126</v>
      </c>
      <c r="F2266" s="3" t="s">
        <v>127</v>
      </c>
      <c r="G2266" s="3">
        <v>2408906</v>
      </c>
      <c r="H2266" s="3">
        <v>2409556</v>
      </c>
      <c r="I2266" s="3" t="s">
        <v>159</v>
      </c>
      <c r="J2266" s="3">
        <v>651</v>
      </c>
      <c r="K2266" s="3" t="s">
        <v>129</v>
      </c>
      <c r="L2266" s="3" t="s">
        <v>130</v>
      </c>
      <c r="M2266" s="3" t="s">
        <v>4909</v>
      </c>
      <c r="N2266" s="3" t="s">
        <v>2829</v>
      </c>
      <c r="O2266" s="3">
        <v>216</v>
      </c>
    </row>
    <row r="2267" spans="1:16" x14ac:dyDescent="0.25">
      <c r="A2267" s="3" t="s">
        <v>4910</v>
      </c>
      <c r="B2267" s="3" t="s">
        <v>124</v>
      </c>
      <c r="C2267" s="3" t="s">
        <v>11</v>
      </c>
      <c r="D2267" s="3" t="s">
        <v>125</v>
      </c>
      <c r="E2267" s="3" t="s">
        <v>126</v>
      </c>
      <c r="F2267" s="3" t="s">
        <v>127</v>
      </c>
      <c r="G2267" s="3">
        <v>2409690</v>
      </c>
      <c r="H2267" s="3">
        <v>2410637</v>
      </c>
      <c r="I2267" s="3" t="s">
        <v>128</v>
      </c>
      <c r="J2267" s="3">
        <v>948</v>
      </c>
      <c r="K2267" s="3" t="s">
        <v>129</v>
      </c>
      <c r="L2267" s="3" t="s">
        <v>130</v>
      </c>
      <c r="M2267" s="3" t="s">
        <v>4911</v>
      </c>
      <c r="N2267" s="3" t="s">
        <v>4912</v>
      </c>
      <c r="O2267" s="3">
        <v>315</v>
      </c>
    </row>
    <row r="2268" spans="1:16" x14ac:dyDescent="0.25">
      <c r="A2268" s="3" t="s">
        <v>4913</v>
      </c>
      <c r="B2268" s="3" t="s">
        <v>124</v>
      </c>
      <c r="C2268" s="3" t="s">
        <v>70</v>
      </c>
      <c r="D2268" s="3" t="s">
        <v>125</v>
      </c>
      <c r="E2268" s="3" t="s">
        <v>126</v>
      </c>
      <c r="F2268" s="3" t="s">
        <v>127</v>
      </c>
      <c r="G2268" s="3">
        <v>2410680</v>
      </c>
      <c r="H2268" s="3">
        <v>2412596</v>
      </c>
      <c r="I2268" s="3" t="s">
        <v>159</v>
      </c>
      <c r="J2268" s="3">
        <v>1917</v>
      </c>
      <c r="K2268" s="3" t="s">
        <v>129</v>
      </c>
      <c r="L2268" s="3" t="s">
        <v>337</v>
      </c>
      <c r="N2268" s="3" t="s">
        <v>4914</v>
      </c>
      <c r="O2268" s="3">
        <v>0</v>
      </c>
      <c r="P2268" s="3" t="s">
        <v>339</v>
      </c>
    </row>
    <row r="2269" spans="1:16" x14ac:dyDescent="0.25">
      <c r="A2269" s="3" t="s">
        <v>4915</v>
      </c>
      <c r="B2269" s="3" t="s">
        <v>124</v>
      </c>
      <c r="C2269" s="3" t="s">
        <v>11</v>
      </c>
      <c r="D2269" s="3" t="s">
        <v>125</v>
      </c>
      <c r="E2269" s="3" t="s">
        <v>126</v>
      </c>
      <c r="F2269" s="3" t="s">
        <v>127</v>
      </c>
      <c r="G2269" s="3">
        <v>2412622</v>
      </c>
      <c r="H2269" s="3">
        <v>2413521</v>
      </c>
      <c r="I2269" s="3" t="s">
        <v>159</v>
      </c>
      <c r="J2269" s="3">
        <v>900</v>
      </c>
      <c r="K2269" s="3" t="s">
        <v>129</v>
      </c>
      <c r="L2269" s="3" t="s">
        <v>130</v>
      </c>
      <c r="M2269" s="3" t="s">
        <v>4916</v>
      </c>
      <c r="N2269" s="3" t="s">
        <v>2563</v>
      </c>
      <c r="O2269" s="3">
        <v>299</v>
      </c>
    </row>
    <row r="2270" spans="1:16" x14ac:dyDescent="0.25">
      <c r="A2270" s="3" t="s">
        <v>4917</v>
      </c>
      <c r="B2270" s="3" t="s">
        <v>124</v>
      </c>
      <c r="C2270" s="3" t="s">
        <v>11</v>
      </c>
      <c r="D2270" s="3" t="s">
        <v>125</v>
      </c>
      <c r="E2270" s="3" t="s">
        <v>126</v>
      </c>
      <c r="F2270" s="3" t="s">
        <v>127</v>
      </c>
      <c r="G2270" s="3">
        <v>2413685</v>
      </c>
      <c r="H2270" s="3">
        <v>2414515</v>
      </c>
      <c r="I2270" s="3" t="s">
        <v>159</v>
      </c>
      <c r="J2270" s="3">
        <v>831</v>
      </c>
      <c r="K2270" s="3" t="s">
        <v>129</v>
      </c>
      <c r="L2270" s="3" t="s">
        <v>130</v>
      </c>
      <c r="M2270" s="3" t="s">
        <v>8507</v>
      </c>
      <c r="N2270" s="3" t="s">
        <v>141</v>
      </c>
      <c r="O2270" s="3">
        <v>276</v>
      </c>
    </row>
    <row r="2271" spans="1:16" x14ac:dyDescent="0.25">
      <c r="A2271" s="3" t="s">
        <v>4918</v>
      </c>
      <c r="B2271" s="3" t="s">
        <v>124</v>
      </c>
      <c r="C2271" s="3" t="s">
        <v>11</v>
      </c>
      <c r="D2271" s="3" t="s">
        <v>125</v>
      </c>
      <c r="E2271" s="3" t="s">
        <v>126</v>
      </c>
      <c r="F2271" s="3" t="s">
        <v>127</v>
      </c>
      <c r="G2271" s="3">
        <v>2414545</v>
      </c>
      <c r="H2271" s="3">
        <v>2415516</v>
      </c>
      <c r="I2271" s="3" t="s">
        <v>159</v>
      </c>
      <c r="J2271" s="3">
        <v>972</v>
      </c>
      <c r="K2271" s="3" t="s">
        <v>129</v>
      </c>
      <c r="L2271" s="3" t="s">
        <v>130</v>
      </c>
      <c r="M2271" s="3" t="s">
        <v>4919</v>
      </c>
      <c r="N2271" s="3" t="s">
        <v>141</v>
      </c>
      <c r="O2271" s="3">
        <v>323</v>
      </c>
    </row>
    <row r="2272" spans="1:16" x14ac:dyDescent="0.25">
      <c r="A2272" s="3" t="s">
        <v>4920</v>
      </c>
      <c r="B2272" s="3" t="s">
        <v>124</v>
      </c>
      <c r="C2272" s="3" t="s">
        <v>11</v>
      </c>
      <c r="D2272" s="3" t="s">
        <v>125</v>
      </c>
      <c r="E2272" s="3" t="s">
        <v>126</v>
      </c>
      <c r="F2272" s="3" t="s">
        <v>127</v>
      </c>
      <c r="G2272" s="3">
        <v>2415596</v>
      </c>
      <c r="H2272" s="3">
        <v>2416666</v>
      </c>
      <c r="I2272" s="3" t="s">
        <v>159</v>
      </c>
      <c r="J2272" s="3">
        <v>1071</v>
      </c>
      <c r="K2272" s="3" t="s">
        <v>129</v>
      </c>
      <c r="L2272" s="3" t="s">
        <v>130</v>
      </c>
      <c r="M2272" s="3" t="s">
        <v>4921</v>
      </c>
      <c r="N2272" s="3" t="s">
        <v>4922</v>
      </c>
      <c r="O2272" s="3">
        <v>356</v>
      </c>
    </row>
    <row r="2273" spans="1:16" x14ac:dyDescent="0.25">
      <c r="A2273" s="3" t="s">
        <v>4923</v>
      </c>
      <c r="B2273" s="3" t="s">
        <v>124</v>
      </c>
      <c r="C2273" s="3" t="s">
        <v>11</v>
      </c>
      <c r="D2273" s="3" t="s">
        <v>125</v>
      </c>
      <c r="E2273" s="3" t="s">
        <v>126</v>
      </c>
      <c r="F2273" s="3" t="s">
        <v>127</v>
      </c>
      <c r="G2273" s="3">
        <v>2416669</v>
      </c>
      <c r="H2273" s="3">
        <v>2417520</v>
      </c>
      <c r="I2273" s="3" t="s">
        <v>159</v>
      </c>
      <c r="J2273" s="3">
        <v>852</v>
      </c>
      <c r="K2273" s="3" t="s">
        <v>129</v>
      </c>
      <c r="L2273" s="3" t="s">
        <v>130</v>
      </c>
      <c r="M2273" s="3" t="s">
        <v>4924</v>
      </c>
      <c r="N2273" s="3" t="s">
        <v>4925</v>
      </c>
      <c r="O2273" s="3">
        <v>283</v>
      </c>
    </row>
    <row r="2274" spans="1:16" x14ac:dyDescent="0.25">
      <c r="A2274" s="3" t="s">
        <v>4926</v>
      </c>
      <c r="B2274" s="3" t="s">
        <v>124</v>
      </c>
      <c r="C2274" s="3" t="s">
        <v>11</v>
      </c>
      <c r="D2274" s="3" t="s">
        <v>125</v>
      </c>
      <c r="E2274" s="3" t="s">
        <v>126</v>
      </c>
      <c r="F2274" s="3" t="s">
        <v>127</v>
      </c>
      <c r="G2274" s="3">
        <v>2417507</v>
      </c>
      <c r="H2274" s="3">
        <v>2418370</v>
      </c>
      <c r="I2274" s="3" t="s">
        <v>159</v>
      </c>
      <c r="J2274" s="3">
        <v>864</v>
      </c>
      <c r="K2274" s="3" t="s">
        <v>129</v>
      </c>
      <c r="L2274" s="3" t="s">
        <v>130</v>
      </c>
      <c r="M2274" s="3" t="s">
        <v>4927</v>
      </c>
      <c r="N2274" s="3" t="s">
        <v>616</v>
      </c>
      <c r="O2274" s="3">
        <v>287</v>
      </c>
    </row>
    <row r="2275" spans="1:16" x14ac:dyDescent="0.25">
      <c r="A2275" s="3" t="s">
        <v>4928</v>
      </c>
      <c r="B2275" s="3" t="s">
        <v>124</v>
      </c>
      <c r="C2275" s="3" t="s">
        <v>11</v>
      </c>
      <c r="D2275" s="3" t="s">
        <v>125</v>
      </c>
      <c r="E2275" s="3" t="s">
        <v>126</v>
      </c>
      <c r="F2275" s="3" t="s">
        <v>127</v>
      </c>
      <c r="G2275" s="3">
        <v>2418394</v>
      </c>
      <c r="H2275" s="3">
        <v>2419731</v>
      </c>
      <c r="I2275" s="3" t="s">
        <v>159</v>
      </c>
      <c r="J2275" s="3">
        <v>1338</v>
      </c>
      <c r="K2275" s="3" t="s">
        <v>129</v>
      </c>
      <c r="L2275" s="3" t="s">
        <v>130</v>
      </c>
      <c r="M2275" s="3" t="s">
        <v>4929</v>
      </c>
      <c r="N2275" s="3" t="s">
        <v>2543</v>
      </c>
      <c r="O2275" s="3">
        <v>445</v>
      </c>
    </row>
    <row r="2276" spans="1:16" x14ac:dyDescent="0.25">
      <c r="A2276" s="3" t="s">
        <v>4930</v>
      </c>
      <c r="B2276" s="3" t="s">
        <v>124</v>
      </c>
      <c r="C2276" s="3" t="s">
        <v>11</v>
      </c>
      <c r="D2276" s="3" t="s">
        <v>125</v>
      </c>
      <c r="E2276" s="3" t="s">
        <v>126</v>
      </c>
      <c r="F2276" s="3" t="s">
        <v>127</v>
      </c>
      <c r="G2276" s="3">
        <v>2420191</v>
      </c>
      <c r="H2276" s="3">
        <v>2420985</v>
      </c>
      <c r="I2276" s="3" t="s">
        <v>159</v>
      </c>
      <c r="J2276" s="3">
        <v>795</v>
      </c>
      <c r="K2276" s="3" t="s">
        <v>129</v>
      </c>
      <c r="L2276" s="3" t="s">
        <v>130</v>
      </c>
      <c r="M2276" s="3" t="s">
        <v>4931</v>
      </c>
      <c r="N2276" s="3" t="s">
        <v>1540</v>
      </c>
      <c r="O2276" s="3">
        <v>264</v>
      </c>
    </row>
    <row r="2277" spans="1:16" x14ac:dyDescent="0.25">
      <c r="A2277" s="3" t="s">
        <v>4932</v>
      </c>
      <c r="B2277" s="3" t="s">
        <v>124</v>
      </c>
      <c r="C2277" s="3" t="s">
        <v>11</v>
      </c>
      <c r="D2277" s="3" t="s">
        <v>125</v>
      </c>
      <c r="E2277" s="3" t="s">
        <v>126</v>
      </c>
      <c r="F2277" s="3" t="s">
        <v>127</v>
      </c>
      <c r="G2277" s="3">
        <v>2420985</v>
      </c>
      <c r="H2277" s="3">
        <v>2421545</v>
      </c>
      <c r="I2277" s="3" t="s">
        <v>159</v>
      </c>
      <c r="J2277" s="3">
        <v>561</v>
      </c>
      <c r="K2277" s="3" t="s">
        <v>129</v>
      </c>
      <c r="L2277" s="3" t="s">
        <v>130</v>
      </c>
      <c r="M2277" s="3" t="s">
        <v>4933</v>
      </c>
      <c r="N2277" s="3" t="s">
        <v>3182</v>
      </c>
      <c r="O2277" s="3">
        <v>186</v>
      </c>
    </row>
    <row r="2278" spans="1:16" x14ac:dyDescent="0.25">
      <c r="A2278" s="3" t="s">
        <v>4934</v>
      </c>
      <c r="B2278" s="3" t="s">
        <v>124</v>
      </c>
      <c r="C2278" s="3" t="s">
        <v>11</v>
      </c>
      <c r="D2278" s="3" t="s">
        <v>125</v>
      </c>
      <c r="E2278" s="3" t="s">
        <v>126</v>
      </c>
      <c r="F2278" s="3" t="s">
        <v>127</v>
      </c>
      <c r="G2278" s="3">
        <v>2421645</v>
      </c>
      <c r="H2278" s="3">
        <v>2422040</v>
      </c>
      <c r="I2278" s="3" t="s">
        <v>159</v>
      </c>
      <c r="J2278" s="3">
        <v>396</v>
      </c>
      <c r="K2278" s="3" t="s">
        <v>129</v>
      </c>
      <c r="L2278" s="3" t="s">
        <v>130</v>
      </c>
      <c r="M2278" s="3" t="s">
        <v>4935</v>
      </c>
      <c r="N2278" s="3" t="s">
        <v>141</v>
      </c>
      <c r="O2278" s="3">
        <v>131</v>
      </c>
    </row>
    <row r="2279" spans="1:16" x14ac:dyDescent="0.25">
      <c r="A2279" s="3" t="s">
        <v>4936</v>
      </c>
      <c r="B2279" s="3" t="s">
        <v>124</v>
      </c>
      <c r="C2279" s="3" t="s">
        <v>11</v>
      </c>
      <c r="D2279" s="3" t="s">
        <v>125</v>
      </c>
      <c r="E2279" s="3" t="s">
        <v>126</v>
      </c>
      <c r="F2279" s="3" t="s">
        <v>127</v>
      </c>
      <c r="G2279" s="3">
        <v>2422052</v>
      </c>
      <c r="H2279" s="3">
        <v>2422573</v>
      </c>
      <c r="I2279" s="3" t="s">
        <v>159</v>
      </c>
      <c r="J2279" s="3">
        <v>522</v>
      </c>
      <c r="K2279" s="3" t="s">
        <v>129</v>
      </c>
      <c r="L2279" s="3" t="s">
        <v>130</v>
      </c>
      <c r="M2279" s="3" t="s">
        <v>4937</v>
      </c>
      <c r="N2279" s="3" t="s">
        <v>4938</v>
      </c>
      <c r="O2279" s="3">
        <v>173</v>
      </c>
    </row>
    <row r="2280" spans="1:16" x14ac:dyDescent="0.25">
      <c r="A2280" s="3" t="s">
        <v>4939</v>
      </c>
      <c r="B2280" s="3" t="s">
        <v>124</v>
      </c>
      <c r="C2280" s="3" t="s">
        <v>11</v>
      </c>
      <c r="D2280" s="3" t="s">
        <v>125</v>
      </c>
      <c r="E2280" s="3" t="s">
        <v>126</v>
      </c>
      <c r="F2280" s="3" t="s">
        <v>127</v>
      </c>
      <c r="G2280" s="3">
        <v>2422579</v>
      </c>
      <c r="H2280" s="3">
        <v>2424084</v>
      </c>
      <c r="I2280" s="3" t="s">
        <v>159</v>
      </c>
      <c r="J2280" s="3">
        <v>1506</v>
      </c>
      <c r="K2280" s="3" t="s">
        <v>129</v>
      </c>
      <c r="L2280" s="3" t="s">
        <v>130</v>
      </c>
      <c r="M2280" s="3" t="s">
        <v>4940</v>
      </c>
      <c r="N2280" s="3" t="s">
        <v>4941</v>
      </c>
      <c r="O2280" s="3">
        <v>501</v>
      </c>
    </row>
    <row r="2281" spans="1:16" x14ac:dyDescent="0.25">
      <c r="A2281" s="3" t="s">
        <v>4942</v>
      </c>
      <c r="B2281" s="3" t="s">
        <v>124</v>
      </c>
      <c r="C2281" s="3" t="s">
        <v>11</v>
      </c>
      <c r="D2281" s="3" t="s">
        <v>125</v>
      </c>
      <c r="E2281" s="3" t="s">
        <v>126</v>
      </c>
      <c r="F2281" s="3" t="s">
        <v>127</v>
      </c>
      <c r="G2281" s="3">
        <v>2424794</v>
      </c>
      <c r="H2281" s="3">
        <v>2426008</v>
      </c>
      <c r="I2281" s="3" t="s">
        <v>159</v>
      </c>
      <c r="J2281" s="3">
        <v>1215</v>
      </c>
      <c r="K2281" s="3" t="s">
        <v>129</v>
      </c>
      <c r="L2281" s="3" t="s">
        <v>130</v>
      </c>
      <c r="M2281" s="3" t="s">
        <v>4943</v>
      </c>
      <c r="N2281" s="3" t="s">
        <v>141</v>
      </c>
      <c r="O2281" s="3">
        <v>404</v>
      </c>
    </row>
    <row r="2282" spans="1:16" x14ac:dyDescent="0.25">
      <c r="A2282" s="3" t="s">
        <v>4944</v>
      </c>
      <c r="B2282" s="3" t="s">
        <v>124</v>
      </c>
      <c r="C2282" s="3" t="s">
        <v>11</v>
      </c>
      <c r="D2282" s="3" t="s">
        <v>125</v>
      </c>
      <c r="E2282" s="3" t="s">
        <v>126</v>
      </c>
      <c r="F2282" s="3" t="s">
        <v>127</v>
      </c>
      <c r="G2282" s="3">
        <v>2426005</v>
      </c>
      <c r="H2282" s="3">
        <v>2426502</v>
      </c>
      <c r="I2282" s="3" t="s">
        <v>159</v>
      </c>
      <c r="J2282" s="3">
        <v>498</v>
      </c>
      <c r="K2282" s="3" t="s">
        <v>129</v>
      </c>
      <c r="L2282" s="3" t="s">
        <v>130</v>
      </c>
      <c r="M2282" s="3" t="s">
        <v>4945</v>
      </c>
      <c r="N2282" s="3" t="s">
        <v>141</v>
      </c>
      <c r="O2282" s="3">
        <v>165</v>
      </c>
    </row>
    <row r="2283" spans="1:16" x14ac:dyDescent="0.25">
      <c r="A2283" s="3" t="s">
        <v>4946</v>
      </c>
      <c r="B2283" s="3" t="s">
        <v>124</v>
      </c>
      <c r="C2283" s="3" t="s">
        <v>11</v>
      </c>
      <c r="D2283" s="3" t="s">
        <v>125</v>
      </c>
      <c r="E2283" s="3" t="s">
        <v>126</v>
      </c>
      <c r="F2283" s="3" t="s">
        <v>127</v>
      </c>
      <c r="G2283" s="3">
        <v>2426483</v>
      </c>
      <c r="H2283" s="3">
        <v>2426917</v>
      </c>
      <c r="I2283" s="3" t="s">
        <v>159</v>
      </c>
      <c r="J2283" s="3">
        <v>435</v>
      </c>
      <c r="K2283" s="3" t="s">
        <v>129</v>
      </c>
      <c r="L2283" s="3" t="s">
        <v>130</v>
      </c>
      <c r="M2283" s="3" t="s">
        <v>4947</v>
      </c>
      <c r="N2283" s="3" t="s">
        <v>1230</v>
      </c>
      <c r="O2283" s="3">
        <v>144</v>
      </c>
    </row>
    <row r="2284" spans="1:16" x14ac:dyDescent="0.25">
      <c r="A2284" s="3" t="s">
        <v>4948</v>
      </c>
      <c r="B2284" s="3" t="s">
        <v>124</v>
      </c>
      <c r="C2284" s="3" t="s">
        <v>11</v>
      </c>
      <c r="D2284" s="3" t="s">
        <v>125</v>
      </c>
      <c r="E2284" s="3" t="s">
        <v>126</v>
      </c>
      <c r="F2284" s="3" t="s">
        <v>127</v>
      </c>
      <c r="G2284" s="3">
        <v>2427344</v>
      </c>
      <c r="H2284" s="3">
        <v>2427799</v>
      </c>
      <c r="I2284" s="3" t="s">
        <v>128</v>
      </c>
      <c r="J2284" s="3">
        <v>456</v>
      </c>
      <c r="K2284" s="3" t="s">
        <v>129</v>
      </c>
      <c r="L2284" s="3" t="s">
        <v>130</v>
      </c>
      <c r="M2284" s="3" t="s">
        <v>4949</v>
      </c>
      <c r="N2284" s="3" t="s">
        <v>141</v>
      </c>
      <c r="O2284" s="3">
        <v>151</v>
      </c>
    </row>
    <row r="2285" spans="1:16" x14ac:dyDescent="0.25">
      <c r="A2285" s="3" t="s">
        <v>4950</v>
      </c>
      <c r="B2285" s="3" t="s">
        <v>124</v>
      </c>
      <c r="C2285" s="3" t="s">
        <v>70</v>
      </c>
      <c r="D2285" s="3" t="s">
        <v>125</v>
      </c>
      <c r="E2285" s="3" t="s">
        <v>126</v>
      </c>
      <c r="F2285" s="3" t="s">
        <v>127</v>
      </c>
      <c r="G2285" s="3">
        <v>2428285</v>
      </c>
      <c r="H2285" s="3">
        <v>2428599</v>
      </c>
      <c r="I2285" s="3" t="s">
        <v>128</v>
      </c>
      <c r="J2285" s="3">
        <v>315</v>
      </c>
      <c r="K2285" s="3" t="e">
        <v>#N/A</v>
      </c>
      <c r="L2285" s="3" t="e">
        <v>#N/A</v>
      </c>
      <c r="M2285" s="3" t="e">
        <v>#N/A</v>
      </c>
      <c r="N2285" s="3" t="e">
        <v>#N/A</v>
      </c>
      <c r="O2285" s="3" t="e">
        <v>#N/A</v>
      </c>
      <c r="P2285" s="3" t="e">
        <v>#N/A</v>
      </c>
    </row>
    <row r="2286" spans="1:16" x14ac:dyDescent="0.25">
      <c r="A2286" s="3" t="s">
        <v>4951</v>
      </c>
      <c r="B2286" s="3" t="s">
        <v>124</v>
      </c>
      <c r="C2286" s="3" t="s">
        <v>11</v>
      </c>
      <c r="D2286" s="3" t="s">
        <v>125</v>
      </c>
      <c r="E2286" s="3" t="s">
        <v>126</v>
      </c>
      <c r="F2286" s="3" t="s">
        <v>127</v>
      </c>
      <c r="G2286" s="3">
        <v>2428643</v>
      </c>
      <c r="H2286" s="3">
        <v>2429815</v>
      </c>
      <c r="I2286" s="3" t="s">
        <v>128</v>
      </c>
      <c r="J2286" s="3">
        <v>1173</v>
      </c>
      <c r="K2286" s="3" t="s">
        <v>129</v>
      </c>
      <c r="L2286" s="3" t="s">
        <v>130</v>
      </c>
      <c r="M2286" s="3" t="s">
        <v>8508</v>
      </c>
      <c r="N2286" s="3" t="s">
        <v>4952</v>
      </c>
      <c r="O2286" s="3">
        <v>390</v>
      </c>
    </row>
    <row r="2287" spans="1:16" x14ac:dyDescent="0.25">
      <c r="A2287" s="3" t="s">
        <v>4953</v>
      </c>
      <c r="B2287" s="3" t="s">
        <v>124</v>
      </c>
      <c r="C2287" s="3" t="s">
        <v>11</v>
      </c>
      <c r="D2287" s="3" t="s">
        <v>125</v>
      </c>
      <c r="E2287" s="3" t="s">
        <v>126</v>
      </c>
      <c r="F2287" s="3" t="s">
        <v>127</v>
      </c>
      <c r="G2287" s="3">
        <v>2429878</v>
      </c>
      <c r="H2287" s="3">
        <v>2432544</v>
      </c>
      <c r="I2287" s="3" t="s">
        <v>159</v>
      </c>
      <c r="J2287" s="3">
        <v>2667</v>
      </c>
      <c r="K2287" s="3" t="s">
        <v>129</v>
      </c>
      <c r="L2287" s="3" t="s">
        <v>130</v>
      </c>
      <c r="M2287" s="3" t="s">
        <v>4954</v>
      </c>
      <c r="N2287" s="3" t="s">
        <v>141</v>
      </c>
      <c r="O2287" s="3">
        <v>888</v>
      </c>
    </row>
    <row r="2288" spans="1:16" x14ac:dyDescent="0.25">
      <c r="A2288" s="3" t="s">
        <v>4955</v>
      </c>
      <c r="B2288" s="3" t="s">
        <v>124</v>
      </c>
      <c r="C2288" s="3" t="s">
        <v>11</v>
      </c>
      <c r="D2288" s="3" t="s">
        <v>125</v>
      </c>
      <c r="E2288" s="3" t="s">
        <v>126</v>
      </c>
      <c r="F2288" s="3" t="s">
        <v>127</v>
      </c>
      <c r="G2288" s="3">
        <v>2432554</v>
      </c>
      <c r="H2288" s="3">
        <v>2445111</v>
      </c>
      <c r="I2288" s="3" t="s">
        <v>159</v>
      </c>
      <c r="J2288" s="3">
        <v>12558</v>
      </c>
      <c r="K2288" s="3" t="s">
        <v>129</v>
      </c>
      <c r="L2288" s="3" t="s">
        <v>130</v>
      </c>
      <c r="M2288" s="3" t="s">
        <v>4956</v>
      </c>
      <c r="N2288" s="3" t="s">
        <v>4131</v>
      </c>
      <c r="O2288" s="3">
        <v>4185</v>
      </c>
    </row>
    <row r="2289" spans="1:16" x14ac:dyDescent="0.25">
      <c r="A2289" s="3" t="s">
        <v>4957</v>
      </c>
      <c r="B2289" s="3" t="s">
        <v>124</v>
      </c>
      <c r="C2289" s="3" t="s">
        <v>11</v>
      </c>
      <c r="D2289" s="3" t="s">
        <v>125</v>
      </c>
      <c r="E2289" s="3" t="s">
        <v>126</v>
      </c>
      <c r="F2289" s="3" t="s">
        <v>127</v>
      </c>
      <c r="G2289" s="3">
        <v>2445357</v>
      </c>
      <c r="H2289" s="3">
        <v>2445644</v>
      </c>
      <c r="I2289" s="3" t="s">
        <v>159</v>
      </c>
      <c r="J2289" s="3">
        <v>288</v>
      </c>
      <c r="K2289" s="3" t="s">
        <v>129</v>
      </c>
      <c r="L2289" s="3" t="s">
        <v>130</v>
      </c>
      <c r="M2289" s="3" t="s">
        <v>4958</v>
      </c>
      <c r="N2289" s="3" t="s">
        <v>141</v>
      </c>
      <c r="O2289" s="3">
        <v>95</v>
      </c>
    </row>
    <row r="2290" spans="1:16" x14ac:dyDescent="0.25">
      <c r="A2290" s="3" t="s">
        <v>4959</v>
      </c>
      <c r="B2290" s="3" t="s">
        <v>124</v>
      </c>
      <c r="C2290" s="3" t="s">
        <v>11</v>
      </c>
      <c r="D2290" s="3" t="s">
        <v>125</v>
      </c>
      <c r="E2290" s="3" t="s">
        <v>126</v>
      </c>
      <c r="F2290" s="3" t="s">
        <v>127</v>
      </c>
      <c r="G2290" s="3">
        <v>2445884</v>
      </c>
      <c r="H2290" s="3">
        <v>2446219</v>
      </c>
      <c r="I2290" s="3" t="s">
        <v>128</v>
      </c>
      <c r="J2290" s="3">
        <v>336</v>
      </c>
      <c r="K2290" s="3" t="s">
        <v>129</v>
      </c>
      <c r="L2290" s="3" t="s">
        <v>130</v>
      </c>
      <c r="M2290" s="3" t="s">
        <v>4960</v>
      </c>
      <c r="N2290" s="3" t="s">
        <v>141</v>
      </c>
      <c r="O2290" s="3">
        <v>111</v>
      </c>
    </row>
    <row r="2291" spans="1:16" x14ac:dyDescent="0.25">
      <c r="A2291" s="3" t="s">
        <v>4961</v>
      </c>
      <c r="B2291" s="3" t="s">
        <v>124</v>
      </c>
      <c r="C2291" s="3" t="s">
        <v>11</v>
      </c>
      <c r="D2291" s="3" t="s">
        <v>125</v>
      </c>
      <c r="E2291" s="3" t="s">
        <v>126</v>
      </c>
      <c r="F2291" s="3" t="s">
        <v>127</v>
      </c>
      <c r="G2291" s="3">
        <v>2446235</v>
      </c>
      <c r="H2291" s="3">
        <v>2447029</v>
      </c>
      <c r="I2291" s="3" t="s">
        <v>159</v>
      </c>
      <c r="J2291" s="3">
        <v>795</v>
      </c>
      <c r="K2291" s="3" t="s">
        <v>129</v>
      </c>
      <c r="L2291" s="3" t="s">
        <v>130</v>
      </c>
      <c r="M2291" s="3" t="s">
        <v>4962</v>
      </c>
      <c r="N2291" s="3" t="s">
        <v>4963</v>
      </c>
      <c r="O2291" s="3">
        <v>264</v>
      </c>
    </row>
    <row r="2292" spans="1:16" x14ac:dyDescent="0.25">
      <c r="A2292" s="3" t="s">
        <v>4964</v>
      </c>
      <c r="B2292" s="3" t="s">
        <v>124</v>
      </c>
      <c r="C2292" s="3" t="s">
        <v>70</v>
      </c>
      <c r="D2292" s="3" t="s">
        <v>125</v>
      </c>
      <c r="E2292" s="3" t="s">
        <v>126</v>
      </c>
      <c r="F2292" s="3" t="s">
        <v>127</v>
      </c>
      <c r="G2292" s="3">
        <v>2447140</v>
      </c>
      <c r="H2292" s="3">
        <v>2448846</v>
      </c>
      <c r="I2292" s="3" t="s">
        <v>159</v>
      </c>
      <c r="J2292" s="3">
        <v>1707</v>
      </c>
      <c r="K2292" s="3" t="s">
        <v>129</v>
      </c>
      <c r="L2292" s="3" t="s">
        <v>337</v>
      </c>
      <c r="N2292" s="3" t="s">
        <v>750</v>
      </c>
      <c r="O2292" s="3">
        <v>0</v>
      </c>
      <c r="P2292" s="3" t="s">
        <v>339</v>
      </c>
    </row>
    <row r="2293" spans="1:16" x14ac:dyDescent="0.25">
      <c r="A2293" s="3" t="s">
        <v>4965</v>
      </c>
      <c r="B2293" s="3" t="s">
        <v>124</v>
      </c>
      <c r="C2293" s="3" t="s">
        <v>11</v>
      </c>
      <c r="D2293" s="3" t="s">
        <v>125</v>
      </c>
      <c r="E2293" s="3" t="s">
        <v>126</v>
      </c>
      <c r="F2293" s="3" t="s">
        <v>127</v>
      </c>
      <c r="G2293" s="3">
        <v>2448839</v>
      </c>
      <c r="H2293" s="3">
        <v>2450437</v>
      </c>
      <c r="I2293" s="3" t="s">
        <v>159</v>
      </c>
      <c r="J2293" s="3">
        <v>1599</v>
      </c>
      <c r="K2293" s="3" t="s">
        <v>129</v>
      </c>
      <c r="L2293" s="3" t="s">
        <v>130</v>
      </c>
      <c r="M2293" s="3" t="s">
        <v>4966</v>
      </c>
      <c r="N2293" s="3" t="s">
        <v>437</v>
      </c>
      <c r="O2293" s="3">
        <v>532</v>
      </c>
    </row>
    <row r="2294" spans="1:16" x14ac:dyDescent="0.25">
      <c r="A2294" s="3" t="s">
        <v>4967</v>
      </c>
      <c r="B2294" s="3" t="s">
        <v>124</v>
      </c>
      <c r="C2294" s="3" t="s">
        <v>11</v>
      </c>
      <c r="D2294" s="3" t="s">
        <v>125</v>
      </c>
      <c r="E2294" s="3" t="s">
        <v>126</v>
      </c>
      <c r="F2294" s="3" t="s">
        <v>127</v>
      </c>
      <c r="G2294" s="3">
        <v>2450447</v>
      </c>
      <c r="H2294" s="3">
        <v>2450935</v>
      </c>
      <c r="I2294" s="3" t="s">
        <v>159</v>
      </c>
      <c r="J2294" s="3">
        <v>489</v>
      </c>
      <c r="K2294" s="3" t="s">
        <v>129</v>
      </c>
      <c r="L2294" s="3" t="s">
        <v>130</v>
      </c>
      <c r="M2294" s="3" t="s">
        <v>4968</v>
      </c>
      <c r="N2294" s="3" t="s">
        <v>4969</v>
      </c>
      <c r="O2294" s="3">
        <v>162</v>
      </c>
    </row>
    <row r="2295" spans="1:16" x14ac:dyDescent="0.25">
      <c r="A2295" s="3" t="s">
        <v>4970</v>
      </c>
      <c r="B2295" s="3" t="s">
        <v>124</v>
      </c>
      <c r="C2295" s="3" t="s">
        <v>11</v>
      </c>
      <c r="D2295" s="3" t="s">
        <v>125</v>
      </c>
      <c r="E2295" s="3" t="s">
        <v>126</v>
      </c>
      <c r="F2295" s="3" t="s">
        <v>127</v>
      </c>
      <c r="G2295" s="3">
        <v>2451008</v>
      </c>
      <c r="H2295" s="3">
        <v>2451706</v>
      </c>
      <c r="I2295" s="3" t="s">
        <v>128</v>
      </c>
      <c r="J2295" s="3">
        <v>699</v>
      </c>
      <c r="K2295" s="3" t="s">
        <v>129</v>
      </c>
      <c r="L2295" s="3" t="s">
        <v>130</v>
      </c>
      <c r="M2295" s="3" t="s">
        <v>4971</v>
      </c>
      <c r="N2295" s="3" t="s">
        <v>4972</v>
      </c>
      <c r="O2295" s="3">
        <v>232</v>
      </c>
    </row>
    <row r="2296" spans="1:16" x14ac:dyDescent="0.25">
      <c r="A2296" s="3" t="s">
        <v>4973</v>
      </c>
      <c r="B2296" s="3" t="s">
        <v>124</v>
      </c>
      <c r="C2296" s="3" t="s">
        <v>11</v>
      </c>
      <c r="D2296" s="3" t="s">
        <v>125</v>
      </c>
      <c r="E2296" s="3" t="s">
        <v>126</v>
      </c>
      <c r="F2296" s="3" t="s">
        <v>127</v>
      </c>
      <c r="G2296" s="3">
        <v>2451732</v>
      </c>
      <c r="H2296" s="3">
        <v>2452589</v>
      </c>
      <c r="I2296" s="3" t="s">
        <v>159</v>
      </c>
      <c r="J2296" s="3">
        <v>858</v>
      </c>
      <c r="K2296" s="3" t="s">
        <v>129</v>
      </c>
      <c r="L2296" s="3" t="s">
        <v>130</v>
      </c>
      <c r="M2296" s="3" t="s">
        <v>4974</v>
      </c>
      <c r="N2296" s="3" t="s">
        <v>4975</v>
      </c>
      <c r="O2296" s="3">
        <v>285</v>
      </c>
    </row>
    <row r="2297" spans="1:16" x14ac:dyDescent="0.25">
      <c r="A2297" s="3" t="s">
        <v>4976</v>
      </c>
      <c r="B2297" s="3" t="s">
        <v>124</v>
      </c>
      <c r="C2297" s="3" t="s">
        <v>11</v>
      </c>
      <c r="D2297" s="3" t="s">
        <v>125</v>
      </c>
      <c r="E2297" s="3" t="s">
        <v>126</v>
      </c>
      <c r="F2297" s="3" t="s">
        <v>127</v>
      </c>
      <c r="G2297" s="3">
        <v>2452612</v>
      </c>
      <c r="H2297" s="3">
        <v>2453007</v>
      </c>
      <c r="I2297" s="3" t="s">
        <v>159</v>
      </c>
      <c r="J2297" s="3">
        <v>396</v>
      </c>
      <c r="K2297" s="3" t="s">
        <v>129</v>
      </c>
      <c r="L2297" s="3" t="s">
        <v>130</v>
      </c>
      <c r="M2297" s="3" t="s">
        <v>8509</v>
      </c>
      <c r="N2297" s="3" t="s">
        <v>4977</v>
      </c>
      <c r="O2297" s="3">
        <v>131</v>
      </c>
    </row>
    <row r="2298" spans="1:16" x14ac:dyDescent="0.25">
      <c r="A2298" s="3" t="s">
        <v>4978</v>
      </c>
      <c r="B2298" s="3" t="s">
        <v>124</v>
      </c>
      <c r="C2298" s="3" t="s">
        <v>11</v>
      </c>
      <c r="D2298" s="3" t="s">
        <v>125</v>
      </c>
      <c r="E2298" s="3" t="s">
        <v>126</v>
      </c>
      <c r="F2298" s="3" t="s">
        <v>127</v>
      </c>
      <c r="G2298" s="3">
        <v>2453028</v>
      </c>
      <c r="H2298" s="3">
        <v>2456603</v>
      </c>
      <c r="I2298" s="3" t="s">
        <v>159</v>
      </c>
      <c r="J2298" s="3">
        <v>3576</v>
      </c>
      <c r="K2298" s="3" t="s">
        <v>129</v>
      </c>
      <c r="L2298" s="3" t="s">
        <v>130</v>
      </c>
      <c r="M2298" s="3" t="s">
        <v>4979</v>
      </c>
      <c r="N2298" s="3" t="s">
        <v>4980</v>
      </c>
      <c r="O2298" s="3">
        <v>1191</v>
      </c>
    </row>
    <row r="2299" spans="1:16" x14ac:dyDescent="0.25">
      <c r="A2299" s="3" t="s">
        <v>4981</v>
      </c>
      <c r="B2299" s="3" t="s">
        <v>124</v>
      </c>
      <c r="C2299" s="3" t="s">
        <v>11</v>
      </c>
      <c r="D2299" s="3" t="s">
        <v>125</v>
      </c>
      <c r="E2299" s="3" t="s">
        <v>126</v>
      </c>
      <c r="F2299" s="3" t="s">
        <v>127</v>
      </c>
      <c r="G2299" s="3">
        <v>2456596</v>
      </c>
      <c r="H2299" s="3">
        <v>2458020</v>
      </c>
      <c r="I2299" s="3" t="s">
        <v>159</v>
      </c>
      <c r="J2299" s="3">
        <v>1425</v>
      </c>
      <c r="K2299" s="3" t="s">
        <v>129</v>
      </c>
      <c r="L2299" s="3" t="s">
        <v>130</v>
      </c>
      <c r="M2299" s="3" t="s">
        <v>4982</v>
      </c>
      <c r="N2299" s="3" t="s">
        <v>2238</v>
      </c>
      <c r="O2299" s="3">
        <v>474</v>
      </c>
    </row>
    <row r="2300" spans="1:16" x14ac:dyDescent="0.25">
      <c r="A2300" s="3" t="s">
        <v>4983</v>
      </c>
      <c r="B2300" s="3" t="s">
        <v>124</v>
      </c>
      <c r="C2300" s="3" t="s">
        <v>11</v>
      </c>
      <c r="D2300" s="3" t="s">
        <v>125</v>
      </c>
      <c r="E2300" s="3" t="s">
        <v>126</v>
      </c>
      <c r="F2300" s="3" t="s">
        <v>127</v>
      </c>
      <c r="G2300" s="3">
        <v>2458261</v>
      </c>
      <c r="H2300" s="3">
        <v>2459802</v>
      </c>
      <c r="I2300" s="3" t="s">
        <v>128</v>
      </c>
      <c r="J2300" s="3">
        <v>1542</v>
      </c>
      <c r="K2300" s="3" t="s">
        <v>129</v>
      </c>
      <c r="L2300" s="3" t="s">
        <v>130</v>
      </c>
      <c r="M2300" s="3" t="s">
        <v>4984</v>
      </c>
      <c r="N2300" s="3" t="s">
        <v>141</v>
      </c>
      <c r="O2300" s="3">
        <v>513</v>
      </c>
    </row>
    <row r="2301" spans="1:16" x14ac:dyDescent="0.25">
      <c r="A2301" s="3" t="s">
        <v>4985</v>
      </c>
      <c r="B2301" s="3" t="s">
        <v>124</v>
      </c>
      <c r="C2301" s="3" t="s">
        <v>11</v>
      </c>
      <c r="D2301" s="3" t="s">
        <v>125</v>
      </c>
      <c r="E2301" s="3" t="s">
        <v>126</v>
      </c>
      <c r="F2301" s="3" t="s">
        <v>127</v>
      </c>
      <c r="G2301" s="3">
        <v>2459825</v>
      </c>
      <c r="H2301" s="3">
        <v>2460922</v>
      </c>
      <c r="I2301" s="3" t="s">
        <v>128</v>
      </c>
      <c r="J2301" s="3">
        <v>1098</v>
      </c>
      <c r="K2301" s="3" t="s">
        <v>129</v>
      </c>
      <c r="L2301" s="3" t="s">
        <v>130</v>
      </c>
      <c r="M2301" s="3" t="s">
        <v>4986</v>
      </c>
      <c r="N2301" s="3" t="s">
        <v>4987</v>
      </c>
      <c r="O2301" s="3">
        <v>365</v>
      </c>
    </row>
    <row r="2302" spans="1:16" x14ac:dyDescent="0.25">
      <c r="A2302" s="3" t="s">
        <v>4988</v>
      </c>
      <c r="B2302" s="3" t="s">
        <v>124</v>
      </c>
      <c r="C2302" s="3" t="s">
        <v>11</v>
      </c>
      <c r="D2302" s="3" t="s">
        <v>125</v>
      </c>
      <c r="E2302" s="3" t="s">
        <v>126</v>
      </c>
      <c r="F2302" s="3" t="s">
        <v>127</v>
      </c>
      <c r="G2302" s="3">
        <v>2460932</v>
      </c>
      <c r="H2302" s="3">
        <v>2461558</v>
      </c>
      <c r="I2302" s="3" t="s">
        <v>128</v>
      </c>
      <c r="J2302" s="3">
        <v>627</v>
      </c>
      <c r="K2302" s="3" t="s">
        <v>129</v>
      </c>
      <c r="L2302" s="3" t="s">
        <v>130</v>
      </c>
      <c r="M2302" s="3" t="s">
        <v>4989</v>
      </c>
      <c r="N2302" s="3" t="s">
        <v>4990</v>
      </c>
      <c r="O2302" s="3">
        <v>208</v>
      </c>
    </row>
    <row r="2303" spans="1:16" x14ac:dyDescent="0.25">
      <c r="A2303" s="3" t="s">
        <v>4991</v>
      </c>
      <c r="B2303" s="3" t="s">
        <v>124</v>
      </c>
      <c r="C2303" s="3" t="s">
        <v>11</v>
      </c>
      <c r="D2303" s="3" t="s">
        <v>125</v>
      </c>
      <c r="E2303" s="3" t="s">
        <v>126</v>
      </c>
      <c r="F2303" s="3" t="s">
        <v>127</v>
      </c>
      <c r="G2303" s="3">
        <v>2461555</v>
      </c>
      <c r="H2303" s="3">
        <v>2463051</v>
      </c>
      <c r="I2303" s="3" t="s">
        <v>128</v>
      </c>
      <c r="J2303" s="3">
        <v>1497</v>
      </c>
      <c r="K2303" s="3" t="s">
        <v>129</v>
      </c>
      <c r="L2303" s="3" t="s">
        <v>130</v>
      </c>
      <c r="M2303" s="3" t="s">
        <v>4992</v>
      </c>
      <c r="N2303" s="3" t="s">
        <v>2373</v>
      </c>
      <c r="O2303" s="3">
        <v>498</v>
      </c>
    </row>
    <row r="2304" spans="1:16" x14ac:dyDescent="0.25">
      <c r="A2304" s="3" t="s">
        <v>4993</v>
      </c>
      <c r="B2304" s="3" t="s">
        <v>124</v>
      </c>
      <c r="C2304" s="3" t="s">
        <v>11</v>
      </c>
      <c r="D2304" s="3" t="s">
        <v>125</v>
      </c>
      <c r="E2304" s="3" t="s">
        <v>126</v>
      </c>
      <c r="F2304" s="3" t="s">
        <v>127</v>
      </c>
      <c r="G2304" s="3">
        <v>2463120</v>
      </c>
      <c r="H2304" s="3">
        <v>2463674</v>
      </c>
      <c r="I2304" s="3" t="s">
        <v>128</v>
      </c>
      <c r="J2304" s="3">
        <v>555</v>
      </c>
      <c r="K2304" s="3" t="s">
        <v>129</v>
      </c>
      <c r="L2304" s="3" t="s">
        <v>130</v>
      </c>
      <c r="M2304" s="3" t="s">
        <v>4994</v>
      </c>
      <c r="N2304" s="3" t="s">
        <v>1254</v>
      </c>
      <c r="O2304" s="3">
        <v>184</v>
      </c>
    </row>
    <row r="2305" spans="1:15" x14ac:dyDescent="0.25">
      <c r="A2305" s="3" t="s">
        <v>4995</v>
      </c>
      <c r="B2305" s="3" t="s">
        <v>124</v>
      </c>
      <c r="C2305" s="3" t="s">
        <v>11</v>
      </c>
      <c r="D2305" s="3" t="s">
        <v>125</v>
      </c>
      <c r="E2305" s="3" t="s">
        <v>126</v>
      </c>
      <c r="F2305" s="3" t="s">
        <v>127</v>
      </c>
      <c r="G2305" s="3">
        <v>2463671</v>
      </c>
      <c r="H2305" s="3">
        <v>2464396</v>
      </c>
      <c r="I2305" s="3" t="s">
        <v>159</v>
      </c>
      <c r="J2305" s="3">
        <v>726</v>
      </c>
      <c r="K2305" s="3" t="s">
        <v>129</v>
      </c>
      <c r="L2305" s="3" t="s">
        <v>130</v>
      </c>
      <c r="M2305" s="3" t="s">
        <v>4996</v>
      </c>
      <c r="N2305" s="3" t="s">
        <v>4997</v>
      </c>
      <c r="O2305" s="3">
        <v>241</v>
      </c>
    </row>
    <row r="2306" spans="1:15" x14ac:dyDescent="0.25">
      <c r="A2306" s="3" t="s">
        <v>4998</v>
      </c>
      <c r="B2306" s="3" t="s">
        <v>124</v>
      </c>
      <c r="C2306" s="3" t="s">
        <v>11</v>
      </c>
      <c r="D2306" s="3" t="s">
        <v>125</v>
      </c>
      <c r="E2306" s="3" t="s">
        <v>126</v>
      </c>
      <c r="F2306" s="3" t="s">
        <v>127</v>
      </c>
      <c r="G2306" s="3">
        <v>2464396</v>
      </c>
      <c r="H2306" s="3">
        <v>2465151</v>
      </c>
      <c r="I2306" s="3" t="s">
        <v>159</v>
      </c>
      <c r="J2306" s="3">
        <v>756</v>
      </c>
      <c r="K2306" s="3" t="s">
        <v>129</v>
      </c>
      <c r="L2306" s="3" t="s">
        <v>130</v>
      </c>
      <c r="M2306" s="3" t="s">
        <v>8374</v>
      </c>
      <c r="N2306" s="3" t="s">
        <v>4999</v>
      </c>
      <c r="O2306" s="3">
        <v>251</v>
      </c>
    </row>
    <row r="2307" spans="1:15" x14ac:dyDescent="0.25">
      <c r="A2307" s="3" t="s">
        <v>5000</v>
      </c>
      <c r="B2307" s="3" t="s">
        <v>124</v>
      </c>
      <c r="C2307" s="3" t="s">
        <v>11</v>
      </c>
      <c r="D2307" s="3" t="s">
        <v>125</v>
      </c>
      <c r="E2307" s="3" t="s">
        <v>126</v>
      </c>
      <c r="F2307" s="3" t="s">
        <v>127</v>
      </c>
      <c r="G2307" s="3">
        <v>2465148</v>
      </c>
      <c r="H2307" s="3">
        <v>2466320</v>
      </c>
      <c r="I2307" s="3" t="s">
        <v>159</v>
      </c>
      <c r="J2307" s="3">
        <v>1173</v>
      </c>
      <c r="K2307" s="3" t="s">
        <v>129</v>
      </c>
      <c r="L2307" s="3" t="s">
        <v>130</v>
      </c>
      <c r="M2307" s="3" t="s">
        <v>5001</v>
      </c>
      <c r="N2307" s="3" t="s">
        <v>5002</v>
      </c>
      <c r="O2307" s="3">
        <v>390</v>
      </c>
    </row>
    <row r="2308" spans="1:15" x14ac:dyDescent="0.25">
      <c r="A2308" s="3" t="s">
        <v>5003</v>
      </c>
      <c r="B2308" s="3" t="s">
        <v>124</v>
      </c>
      <c r="C2308" s="3" t="s">
        <v>11</v>
      </c>
      <c r="D2308" s="3" t="s">
        <v>125</v>
      </c>
      <c r="E2308" s="3" t="s">
        <v>126</v>
      </c>
      <c r="F2308" s="3" t="s">
        <v>127</v>
      </c>
      <c r="G2308" s="3">
        <v>2466317</v>
      </c>
      <c r="H2308" s="3">
        <v>2467066</v>
      </c>
      <c r="I2308" s="3" t="s">
        <v>159</v>
      </c>
      <c r="J2308" s="3">
        <v>750</v>
      </c>
      <c r="K2308" s="3" t="s">
        <v>129</v>
      </c>
      <c r="L2308" s="3" t="s">
        <v>130</v>
      </c>
      <c r="M2308" s="3" t="s">
        <v>5004</v>
      </c>
      <c r="N2308" s="3" t="s">
        <v>358</v>
      </c>
      <c r="O2308" s="3">
        <v>249</v>
      </c>
    </row>
    <row r="2309" spans="1:15" x14ac:dyDescent="0.25">
      <c r="A2309" s="3" t="s">
        <v>5005</v>
      </c>
      <c r="B2309" s="3" t="s">
        <v>124</v>
      </c>
      <c r="C2309" s="3" t="s">
        <v>11</v>
      </c>
      <c r="D2309" s="3" t="s">
        <v>125</v>
      </c>
      <c r="E2309" s="3" t="s">
        <v>126</v>
      </c>
      <c r="F2309" s="3" t="s">
        <v>127</v>
      </c>
      <c r="G2309" s="3">
        <v>2467102</v>
      </c>
      <c r="H2309" s="3">
        <v>2467515</v>
      </c>
      <c r="I2309" s="3" t="s">
        <v>128</v>
      </c>
      <c r="J2309" s="3">
        <v>414</v>
      </c>
      <c r="K2309" s="3" t="s">
        <v>129</v>
      </c>
      <c r="L2309" s="3" t="s">
        <v>130</v>
      </c>
      <c r="M2309" s="3" t="s">
        <v>5006</v>
      </c>
      <c r="N2309" s="3" t="s">
        <v>141</v>
      </c>
      <c r="O2309" s="3">
        <v>137</v>
      </c>
    </row>
    <row r="2310" spans="1:15" x14ac:dyDescent="0.25">
      <c r="A2310" s="3" t="s">
        <v>5007</v>
      </c>
      <c r="B2310" s="3" t="s">
        <v>124</v>
      </c>
      <c r="C2310" s="3" t="s">
        <v>11</v>
      </c>
      <c r="D2310" s="3" t="s">
        <v>125</v>
      </c>
      <c r="E2310" s="3" t="s">
        <v>126</v>
      </c>
      <c r="F2310" s="3" t="s">
        <v>127</v>
      </c>
      <c r="G2310" s="3">
        <v>2467543</v>
      </c>
      <c r="H2310" s="3">
        <v>2468700</v>
      </c>
      <c r="I2310" s="3" t="s">
        <v>159</v>
      </c>
      <c r="J2310" s="3">
        <v>1158</v>
      </c>
      <c r="K2310" s="3" t="s">
        <v>129</v>
      </c>
      <c r="L2310" s="3" t="s">
        <v>130</v>
      </c>
      <c r="M2310" s="3" t="s">
        <v>8510</v>
      </c>
      <c r="N2310" s="3" t="s">
        <v>1843</v>
      </c>
      <c r="O2310" s="3">
        <v>385</v>
      </c>
    </row>
    <row r="2311" spans="1:15" x14ac:dyDescent="0.25">
      <c r="A2311" s="3" t="s">
        <v>5008</v>
      </c>
      <c r="B2311" s="3" t="s">
        <v>124</v>
      </c>
      <c r="C2311" s="3" t="s">
        <v>11</v>
      </c>
      <c r="D2311" s="3" t="s">
        <v>125</v>
      </c>
      <c r="E2311" s="3" t="s">
        <v>126</v>
      </c>
      <c r="F2311" s="3" t="s">
        <v>127</v>
      </c>
      <c r="G2311" s="3">
        <v>2468838</v>
      </c>
      <c r="H2311" s="3">
        <v>2469017</v>
      </c>
      <c r="I2311" s="3" t="s">
        <v>159</v>
      </c>
      <c r="J2311" s="3">
        <v>180</v>
      </c>
      <c r="K2311" s="3" t="s">
        <v>129</v>
      </c>
      <c r="L2311" s="3" t="s">
        <v>130</v>
      </c>
      <c r="M2311" s="3" t="s">
        <v>5009</v>
      </c>
      <c r="N2311" s="3" t="s">
        <v>141</v>
      </c>
      <c r="O2311" s="3">
        <v>59</v>
      </c>
    </row>
    <row r="2312" spans="1:15" x14ac:dyDescent="0.25">
      <c r="A2312" s="3" t="s">
        <v>5010</v>
      </c>
      <c r="B2312" s="3" t="s">
        <v>124</v>
      </c>
      <c r="C2312" s="3" t="s">
        <v>11</v>
      </c>
      <c r="D2312" s="3" t="s">
        <v>125</v>
      </c>
      <c r="E2312" s="3" t="s">
        <v>126</v>
      </c>
      <c r="F2312" s="3" t="s">
        <v>127</v>
      </c>
      <c r="G2312" s="3">
        <v>2469282</v>
      </c>
      <c r="H2312" s="3">
        <v>2470922</v>
      </c>
      <c r="I2312" s="3" t="s">
        <v>128</v>
      </c>
      <c r="J2312" s="3">
        <v>1641</v>
      </c>
      <c r="K2312" s="3" t="s">
        <v>129</v>
      </c>
      <c r="L2312" s="3" t="s">
        <v>130</v>
      </c>
      <c r="M2312" s="3" t="s">
        <v>5011</v>
      </c>
      <c r="N2312" s="3" t="s">
        <v>2829</v>
      </c>
      <c r="O2312" s="3">
        <v>546</v>
      </c>
    </row>
    <row r="2313" spans="1:15" x14ac:dyDescent="0.25">
      <c r="A2313" s="3" t="s">
        <v>5012</v>
      </c>
      <c r="B2313" s="3" t="s">
        <v>124</v>
      </c>
      <c r="C2313" s="3" t="s">
        <v>11</v>
      </c>
      <c r="D2313" s="3" t="s">
        <v>125</v>
      </c>
      <c r="E2313" s="3" t="s">
        <v>126</v>
      </c>
      <c r="F2313" s="3" t="s">
        <v>127</v>
      </c>
      <c r="G2313" s="3">
        <v>2471074</v>
      </c>
      <c r="H2313" s="3">
        <v>2471388</v>
      </c>
      <c r="I2313" s="3" t="s">
        <v>128</v>
      </c>
      <c r="J2313" s="3">
        <v>315</v>
      </c>
      <c r="K2313" s="3" t="s">
        <v>129</v>
      </c>
      <c r="L2313" s="3" t="s">
        <v>130</v>
      </c>
      <c r="M2313" s="3" t="s">
        <v>5013</v>
      </c>
      <c r="N2313" s="3" t="s">
        <v>141</v>
      </c>
      <c r="O2313" s="3">
        <v>104</v>
      </c>
    </row>
    <row r="2314" spans="1:15" x14ac:dyDescent="0.25">
      <c r="A2314" s="3" t="s">
        <v>5014</v>
      </c>
      <c r="B2314" s="3" t="s">
        <v>124</v>
      </c>
      <c r="C2314" s="3" t="s">
        <v>11</v>
      </c>
      <c r="D2314" s="3" t="s">
        <v>125</v>
      </c>
      <c r="E2314" s="3" t="s">
        <v>126</v>
      </c>
      <c r="F2314" s="3" t="s">
        <v>127</v>
      </c>
      <c r="G2314" s="3">
        <v>2471370</v>
      </c>
      <c r="H2314" s="3">
        <v>2472947</v>
      </c>
      <c r="I2314" s="3" t="s">
        <v>128</v>
      </c>
      <c r="J2314" s="3">
        <v>1578</v>
      </c>
      <c r="K2314" s="3" t="s">
        <v>129</v>
      </c>
      <c r="L2314" s="3" t="s">
        <v>130</v>
      </c>
      <c r="M2314" s="3" t="s">
        <v>5015</v>
      </c>
      <c r="N2314" s="3" t="s">
        <v>141</v>
      </c>
      <c r="O2314" s="3">
        <v>525</v>
      </c>
    </row>
    <row r="2315" spans="1:15" x14ac:dyDescent="0.25">
      <c r="A2315" s="3" t="s">
        <v>5016</v>
      </c>
      <c r="B2315" s="3" t="s">
        <v>124</v>
      </c>
      <c r="C2315" s="3" t="s">
        <v>11</v>
      </c>
      <c r="D2315" s="3" t="s">
        <v>125</v>
      </c>
      <c r="E2315" s="3" t="s">
        <v>126</v>
      </c>
      <c r="F2315" s="3" t="s">
        <v>127</v>
      </c>
      <c r="G2315" s="3">
        <v>2472964</v>
      </c>
      <c r="H2315" s="3">
        <v>2473248</v>
      </c>
      <c r="I2315" s="3" t="s">
        <v>159</v>
      </c>
      <c r="J2315" s="3">
        <v>285</v>
      </c>
      <c r="K2315" s="3" t="s">
        <v>129</v>
      </c>
      <c r="L2315" s="3" t="s">
        <v>130</v>
      </c>
      <c r="M2315" s="3" t="s">
        <v>5017</v>
      </c>
      <c r="N2315" s="3" t="s">
        <v>141</v>
      </c>
      <c r="O2315" s="3">
        <v>94</v>
      </c>
    </row>
    <row r="2316" spans="1:15" x14ac:dyDescent="0.25">
      <c r="A2316" s="3" t="s">
        <v>5018</v>
      </c>
      <c r="B2316" s="3" t="s">
        <v>124</v>
      </c>
      <c r="C2316" s="3" t="s">
        <v>11</v>
      </c>
      <c r="D2316" s="3" t="s">
        <v>125</v>
      </c>
      <c r="E2316" s="3" t="s">
        <v>126</v>
      </c>
      <c r="F2316" s="3" t="s">
        <v>127</v>
      </c>
      <c r="G2316" s="3">
        <v>2473275</v>
      </c>
      <c r="H2316" s="3">
        <v>2473535</v>
      </c>
      <c r="I2316" s="3" t="s">
        <v>128</v>
      </c>
      <c r="J2316" s="3">
        <v>261</v>
      </c>
      <c r="K2316" s="3" t="s">
        <v>129</v>
      </c>
      <c r="L2316" s="3" t="s">
        <v>130</v>
      </c>
      <c r="M2316" s="3" t="s">
        <v>5019</v>
      </c>
      <c r="N2316" s="3" t="s">
        <v>141</v>
      </c>
      <c r="O2316" s="3">
        <v>86</v>
      </c>
    </row>
    <row r="2317" spans="1:15" x14ac:dyDescent="0.25">
      <c r="A2317" s="3" t="s">
        <v>5020</v>
      </c>
      <c r="B2317" s="3" t="s">
        <v>124</v>
      </c>
      <c r="C2317" s="3" t="s">
        <v>11</v>
      </c>
      <c r="D2317" s="3" t="s">
        <v>125</v>
      </c>
      <c r="E2317" s="3" t="s">
        <v>126</v>
      </c>
      <c r="F2317" s="3" t="s">
        <v>127</v>
      </c>
      <c r="G2317" s="3">
        <v>2473831</v>
      </c>
      <c r="H2317" s="3">
        <v>2474709</v>
      </c>
      <c r="I2317" s="3" t="s">
        <v>128</v>
      </c>
      <c r="J2317" s="3">
        <v>879</v>
      </c>
      <c r="K2317" s="3" t="s">
        <v>129</v>
      </c>
      <c r="L2317" s="3" t="s">
        <v>130</v>
      </c>
      <c r="M2317" s="3" t="s">
        <v>5021</v>
      </c>
      <c r="N2317" s="3" t="s">
        <v>141</v>
      </c>
      <c r="O2317" s="3">
        <v>292</v>
      </c>
    </row>
    <row r="2318" spans="1:15" x14ac:dyDescent="0.25">
      <c r="A2318" s="3" t="s">
        <v>5022</v>
      </c>
      <c r="B2318" s="3" t="s">
        <v>124</v>
      </c>
      <c r="C2318" s="3" t="s">
        <v>11</v>
      </c>
      <c r="D2318" s="3" t="s">
        <v>125</v>
      </c>
      <c r="E2318" s="3" t="s">
        <v>126</v>
      </c>
      <c r="F2318" s="3" t="s">
        <v>127</v>
      </c>
      <c r="G2318" s="3">
        <v>2475220</v>
      </c>
      <c r="H2318" s="3">
        <v>2475675</v>
      </c>
      <c r="I2318" s="3" t="s">
        <v>128</v>
      </c>
      <c r="J2318" s="3">
        <v>456</v>
      </c>
      <c r="K2318" s="3" t="s">
        <v>129</v>
      </c>
      <c r="L2318" s="3" t="s">
        <v>130</v>
      </c>
      <c r="M2318" s="3" t="s">
        <v>5023</v>
      </c>
      <c r="N2318" s="3" t="s">
        <v>141</v>
      </c>
      <c r="O2318" s="3">
        <v>151</v>
      </c>
    </row>
    <row r="2319" spans="1:15" x14ac:dyDescent="0.25">
      <c r="A2319" s="3" t="s">
        <v>5024</v>
      </c>
      <c r="B2319" s="3" t="s">
        <v>124</v>
      </c>
      <c r="C2319" s="3" t="s">
        <v>11</v>
      </c>
      <c r="D2319" s="3" t="s">
        <v>125</v>
      </c>
      <c r="E2319" s="3" t="s">
        <v>126</v>
      </c>
      <c r="F2319" s="3" t="s">
        <v>127</v>
      </c>
      <c r="G2319" s="3">
        <v>2477160</v>
      </c>
      <c r="H2319" s="3">
        <v>2477852</v>
      </c>
      <c r="I2319" s="3" t="s">
        <v>128</v>
      </c>
      <c r="J2319" s="3">
        <v>693</v>
      </c>
      <c r="K2319" s="3" t="s">
        <v>129</v>
      </c>
      <c r="L2319" s="3" t="s">
        <v>130</v>
      </c>
      <c r="M2319" s="3" t="s">
        <v>5025</v>
      </c>
      <c r="N2319" s="3" t="s">
        <v>141</v>
      </c>
      <c r="O2319" s="3">
        <v>230</v>
      </c>
    </row>
    <row r="2320" spans="1:15" x14ac:dyDescent="0.25">
      <c r="A2320" s="3" t="s">
        <v>5026</v>
      </c>
      <c r="B2320" s="3" t="s">
        <v>124</v>
      </c>
      <c r="C2320" s="3" t="s">
        <v>11</v>
      </c>
      <c r="D2320" s="3" t="s">
        <v>125</v>
      </c>
      <c r="E2320" s="3" t="s">
        <v>126</v>
      </c>
      <c r="F2320" s="3" t="s">
        <v>127</v>
      </c>
      <c r="G2320" s="3">
        <v>2477970</v>
      </c>
      <c r="H2320" s="3">
        <v>2478932</v>
      </c>
      <c r="I2320" s="3" t="s">
        <v>128</v>
      </c>
      <c r="J2320" s="3">
        <v>963</v>
      </c>
      <c r="K2320" s="3" t="s">
        <v>129</v>
      </c>
      <c r="L2320" s="3" t="s">
        <v>130</v>
      </c>
      <c r="M2320" s="3" t="s">
        <v>5027</v>
      </c>
      <c r="N2320" s="3" t="s">
        <v>141</v>
      </c>
      <c r="O2320" s="3">
        <v>320</v>
      </c>
    </row>
    <row r="2321" spans="1:16" x14ac:dyDescent="0.25">
      <c r="A2321" s="3" t="s">
        <v>5028</v>
      </c>
      <c r="B2321" s="3" t="s">
        <v>124</v>
      </c>
      <c r="C2321" s="3" t="s">
        <v>11</v>
      </c>
      <c r="D2321" s="3" t="s">
        <v>125</v>
      </c>
      <c r="E2321" s="3" t="s">
        <v>126</v>
      </c>
      <c r="F2321" s="3" t="s">
        <v>127</v>
      </c>
      <c r="G2321" s="3">
        <v>2479172</v>
      </c>
      <c r="H2321" s="3">
        <v>2480305</v>
      </c>
      <c r="I2321" s="3" t="s">
        <v>159</v>
      </c>
      <c r="J2321" s="3">
        <v>1134</v>
      </c>
      <c r="K2321" s="3" t="s">
        <v>129</v>
      </c>
      <c r="L2321" s="3" t="s">
        <v>130</v>
      </c>
      <c r="M2321" s="3" t="s">
        <v>5029</v>
      </c>
      <c r="N2321" s="3" t="s">
        <v>5030</v>
      </c>
      <c r="O2321" s="3">
        <v>377</v>
      </c>
    </row>
    <row r="2322" spans="1:16" x14ac:dyDescent="0.25">
      <c r="A2322" s="3" t="s">
        <v>5031</v>
      </c>
      <c r="B2322" s="3" t="s">
        <v>124</v>
      </c>
      <c r="C2322" s="3" t="s">
        <v>11</v>
      </c>
      <c r="D2322" s="3" t="s">
        <v>125</v>
      </c>
      <c r="E2322" s="3" t="s">
        <v>126</v>
      </c>
      <c r="F2322" s="3" t="s">
        <v>127</v>
      </c>
      <c r="G2322" s="3">
        <v>2480327</v>
      </c>
      <c r="H2322" s="3">
        <v>2481280</v>
      </c>
      <c r="I2322" s="3" t="s">
        <v>128</v>
      </c>
      <c r="J2322" s="3">
        <v>954</v>
      </c>
      <c r="K2322" s="3" t="s">
        <v>129</v>
      </c>
      <c r="L2322" s="3" t="s">
        <v>130</v>
      </c>
      <c r="M2322" s="3" t="s">
        <v>5032</v>
      </c>
      <c r="N2322" s="3" t="s">
        <v>5033</v>
      </c>
      <c r="O2322" s="3">
        <v>317</v>
      </c>
    </row>
    <row r="2323" spans="1:16" x14ac:dyDescent="0.25">
      <c r="A2323" s="3" t="s">
        <v>5034</v>
      </c>
      <c r="B2323" s="3" t="s">
        <v>124</v>
      </c>
      <c r="C2323" s="3" t="s">
        <v>11</v>
      </c>
      <c r="D2323" s="3" t="s">
        <v>125</v>
      </c>
      <c r="E2323" s="3" t="s">
        <v>126</v>
      </c>
      <c r="F2323" s="3" t="s">
        <v>127</v>
      </c>
      <c r="G2323" s="3">
        <v>2481292</v>
      </c>
      <c r="H2323" s="3">
        <v>2482041</v>
      </c>
      <c r="I2323" s="3" t="s">
        <v>159</v>
      </c>
      <c r="J2323" s="3">
        <v>750</v>
      </c>
      <c r="K2323" s="3" t="s">
        <v>129</v>
      </c>
      <c r="L2323" s="3" t="s">
        <v>130</v>
      </c>
      <c r="M2323" s="3" t="s">
        <v>8511</v>
      </c>
      <c r="N2323" s="3" t="s">
        <v>141</v>
      </c>
      <c r="O2323" s="3">
        <v>249</v>
      </c>
    </row>
    <row r="2324" spans="1:16" x14ac:dyDescent="0.25">
      <c r="A2324" s="3" t="s">
        <v>5035</v>
      </c>
      <c r="B2324" s="3" t="s">
        <v>124</v>
      </c>
      <c r="C2324" s="3" t="s">
        <v>11</v>
      </c>
      <c r="D2324" s="3" t="s">
        <v>125</v>
      </c>
      <c r="E2324" s="3" t="s">
        <v>126</v>
      </c>
      <c r="F2324" s="3" t="s">
        <v>127</v>
      </c>
      <c r="G2324" s="3">
        <v>2482116</v>
      </c>
      <c r="H2324" s="3">
        <v>2484869</v>
      </c>
      <c r="I2324" s="3" t="s">
        <v>159</v>
      </c>
      <c r="J2324" s="3">
        <v>2754</v>
      </c>
      <c r="K2324" s="3" t="s">
        <v>129</v>
      </c>
      <c r="L2324" s="3" t="s">
        <v>130</v>
      </c>
      <c r="M2324" s="3" t="s">
        <v>5036</v>
      </c>
      <c r="N2324" s="3" t="s">
        <v>2368</v>
      </c>
      <c r="O2324" s="3">
        <v>917</v>
      </c>
    </row>
    <row r="2325" spans="1:16" x14ac:dyDescent="0.25">
      <c r="A2325" s="3" t="s">
        <v>5037</v>
      </c>
      <c r="B2325" s="3" t="s">
        <v>124</v>
      </c>
      <c r="C2325" s="3" t="s">
        <v>11</v>
      </c>
      <c r="D2325" s="3" t="s">
        <v>125</v>
      </c>
      <c r="E2325" s="3" t="s">
        <v>126</v>
      </c>
      <c r="F2325" s="3" t="s">
        <v>127</v>
      </c>
      <c r="G2325" s="3">
        <v>2484872</v>
      </c>
      <c r="H2325" s="3">
        <v>2485696</v>
      </c>
      <c r="I2325" s="3" t="s">
        <v>159</v>
      </c>
      <c r="J2325" s="3">
        <v>825</v>
      </c>
      <c r="K2325" s="3" t="s">
        <v>129</v>
      </c>
      <c r="L2325" s="3" t="s">
        <v>130</v>
      </c>
      <c r="M2325" s="3" t="s">
        <v>8512</v>
      </c>
      <c r="N2325" s="3" t="s">
        <v>5038</v>
      </c>
      <c r="O2325" s="3">
        <v>274</v>
      </c>
    </row>
    <row r="2326" spans="1:16" x14ac:dyDescent="0.25">
      <c r="A2326" s="3" t="s">
        <v>5039</v>
      </c>
      <c r="B2326" s="3" t="s">
        <v>124</v>
      </c>
      <c r="C2326" s="3" t="s">
        <v>11</v>
      </c>
      <c r="D2326" s="3" t="s">
        <v>125</v>
      </c>
      <c r="E2326" s="3" t="s">
        <v>126</v>
      </c>
      <c r="F2326" s="3" t="s">
        <v>127</v>
      </c>
      <c r="G2326" s="3">
        <v>2485789</v>
      </c>
      <c r="H2326" s="3">
        <v>2486010</v>
      </c>
      <c r="I2326" s="3" t="s">
        <v>159</v>
      </c>
      <c r="J2326" s="3">
        <v>222</v>
      </c>
      <c r="K2326" s="3" t="s">
        <v>129</v>
      </c>
      <c r="L2326" s="3" t="s">
        <v>130</v>
      </c>
      <c r="M2326" s="3" t="s">
        <v>8504</v>
      </c>
      <c r="N2326" s="3" t="s">
        <v>141</v>
      </c>
      <c r="O2326" s="3">
        <v>73</v>
      </c>
    </row>
    <row r="2327" spans="1:16" x14ac:dyDescent="0.25">
      <c r="A2327" s="3" t="s">
        <v>5040</v>
      </c>
      <c r="B2327" s="3" t="s">
        <v>124</v>
      </c>
      <c r="C2327" s="3" t="s">
        <v>11</v>
      </c>
      <c r="D2327" s="3" t="s">
        <v>125</v>
      </c>
      <c r="E2327" s="3" t="s">
        <v>126</v>
      </c>
      <c r="F2327" s="3" t="s">
        <v>127</v>
      </c>
      <c r="G2327" s="3">
        <v>2485997</v>
      </c>
      <c r="H2327" s="3">
        <v>2487004</v>
      </c>
      <c r="I2327" s="3" t="s">
        <v>159</v>
      </c>
      <c r="J2327" s="3">
        <v>1008</v>
      </c>
      <c r="K2327" s="3" t="s">
        <v>129</v>
      </c>
      <c r="L2327" s="3" t="s">
        <v>130</v>
      </c>
      <c r="M2327" s="3" t="s">
        <v>8505</v>
      </c>
      <c r="N2327" s="3" t="s">
        <v>5041</v>
      </c>
      <c r="O2327" s="3">
        <v>335</v>
      </c>
    </row>
    <row r="2328" spans="1:16" x14ac:dyDescent="0.25">
      <c r="A2328" s="3" t="s">
        <v>5042</v>
      </c>
      <c r="B2328" s="3" t="s">
        <v>124</v>
      </c>
      <c r="C2328" s="3" t="s">
        <v>11</v>
      </c>
      <c r="D2328" s="3" t="s">
        <v>125</v>
      </c>
      <c r="E2328" s="3" t="s">
        <v>126</v>
      </c>
      <c r="F2328" s="3" t="s">
        <v>127</v>
      </c>
      <c r="G2328" s="3">
        <v>2487001</v>
      </c>
      <c r="H2328" s="3">
        <v>2487990</v>
      </c>
      <c r="I2328" s="3" t="s">
        <v>159</v>
      </c>
      <c r="J2328" s="3">
        <v>990</v>
      </c>
      <c r="K2328" s="3" t="s">
        <v>129</v>
      </c>
      <c r="L2328" s="3" t="s">
        <v>130</v>
      </c>
      <c r="M2328" s="3" t="s">
        <v>8506</v>
      </c>
      <c r="N2328" s="3" t="s">
        <v>225</v>
      </c>
      <c r="O2328" s="3">
        <v>329</v>
      </c>
    </row>
    <row r="2329" spans="1:16" x14ac:dyDescent="0.25">
      <c r="A2329" s="3" t="s">
        <v>5043</v>
      </c>
      <c r="B2329" s="3" t="s">
        <v>124</v>
      </c>
      <c r="C2329" s="3" t="s">
        <v>11</v>
      </c>
      <c r="D2329" s="3" t="s">
        <v>125</v>
      </c>
      <c r="E2329" s="3" t="s">
        <v>126</v>
      </c>
      <c r="F2329" s="3" t="s">
        <v>127</v>
      </c>
      <c r="G2329" s="3">
        <v>2487997</v>
      </c>
      <c r="H2329" s="3">
        <v>2489340</v>
      </c>
      <c r="I2329" s="3" t="s">
        <v>159</v>
      </c>
      <c r="J2329" s="3">
        <v>1344</v>
      </c>
      <c r="K2329" s="3" t="s">
        <v>129</v>
      </c>
      <c r="L2329" s="3" t="s">
        <v>130</v>
      </c>
      <c r="M2329" s="3" t="s">
        <v>8507</v>
      </c>
      <c r="N2329" s="3" t="s">
        <v>5044</v>
      </c>
      <c r="O2329" s="3">
        <v>447</v>
      </c>
    </row>
    <row r="2330" spans="1:16" x14ac:dyDescent="0.25">
      <c r="A2330" s="3" t="s">
        <v>5045</v>
      </c>
      <c r="B2330" s="3" t="s">
        <v>124</v>
      </c>
      <c r="C2330" s="3" t="s">
        <v>70</v>
      </c>
      <c r="D2330" s="3" t="s">
        <v>125</v>
      </c>
      <c r="E2330" s="3" t="s">
        <v>126</v>
      </c>
      <c r="F2330" s="3" t="s">
        <v>127</v>
      </c>
      <c r="G2330" s="3">
        <v>2489497</v>
      </c>
      <c r="H2330" s="3">
        <v>2489746</v>
      </c>
      <c r="I2330" s="3" t="s">
        <v>159</v>
      </c>
      <c r="J2330" s="3">
        <v>250</v>
      </c>
      <c r="K2330" s="3" t="e">
        <v>#N/A</v>
      </c>
      <c r="L2330" s="3" t="e">
        <v>#N/A</v>
      </c>
      <c r="M2330" s="3" t="e">
        <v>#N/A</v>
      </c>
      <c r="N2330" s="3" t="e">
        <v>#N/A</v>
      </c>
      <c r="O2330" s="3" t="e">
        <v>#N/A</v>
      </c>
      <c r="P2330" s="3" t="e">
        <v>#N/A</v>
      </c>
    </row>
    <row r="2331" spans="1:16" x14ac:dyDescent="0.25">
      <c r="A2331" s="3" t="s">
        <v>5046</v>
      </c>
      <c r="B2331" s="3" t="s">
        <v>124</v>
      </c>
      <c r="C2331" s="3" t="s">
        <v>11</v>
      </c>
      <c r="D2331" s="3" t="s">
        <v>125</v>
      </c>
      <c r="E2331" s="3" t="s">
        <v>126</v>
      </c>
      <c r="F2331" s="3" t="s">
        <v>127</v>
      </c>
      <c r="G2331" s="3">
        <v>2490356</v>
      </c>
      <c r="H2331" s="3">
        <v>2490652</v>
      </c>
      <c r="I2331" s="3" t="s">
        <v>128</v>
      </c>
      <c r="J2331" s="3">
        <v>297</v>
      </c>
      <c r="K2331" s="3" t="s">
        <v>129</v>
      </c>
      <c r="L2331" s="3" t="s">
        <v>130</v>
      </c>
      <c r="M2331" s="3" t="s">
        <v>8508</v>
      </c>
      <c r="N2331" s="3" t="s">
        <v>592</v>
      </c>
      <c r="O2331" s="3">
        <v>98</v>
      </c>
    </row>
    <row r="2332" spans="1:16" x14ac:dyDescent="0.25">
      <c r="A2332" s="3" t="s">
        <v>5047</v>
      </c>
      <c r="B2332" s="3" t="s">
        <v>124</v>
      </c>
      <c r="C2332" s="3" t="s">
        <v>11</v>
      </c>
      <c r="D2332" s="3" t="s">
        <v>125</v>
      </c>
      <c r="E2332" s="3" t="s">
        <v>126</v>
      </c>
      <c r="F2332" s="3" t="s">
        <v>127</v>
      </c>
      <c r="G2332" s="3">
        <v>2490660</v>
      </c>
      <c r="H2332" s="3">
        <v>2491391</v>
      </c>
      <c r="I2332" s="3" t="s">
        <v>128</v>
      </c>
      <c r="J2332" s="3">
        <v>732</v>
      </c>
      <c r="K2332" s="3" t="s">
        <v>129</v>
      </c>
      <c r="L2332" s="3" t="s">
        <v>130</v>
      </c>
      <c r="M2332" s="3" t="s">
        <v>5048</v>
      </c>
      <c r="N2332" s="3" t="s">
        <v>141</v>
      </c>
      <c r="O2332" s="3">
        <v>243</v>
      </c>
    </row>
    <row r="2333" spans="1:16" x14ac:dyDescent="0.25">
      <c r="A2333" s="3" t="s">
        <v>5049</v>
      </c>
      <c r="B2333" s="3" t="s">
        <v>124</v>
      </c>
      <c r="C2333" s="3" t="s">
        <v>11</v>
      </c>
      <c r="D2333" s="3" t="s">
        <v>125</v>
      </c>
      <c r="E2333" s="3" t="s">
        <v>126</v>
      </c>
      <c r="F2333" s="3" t="s">
        <v>127</v>
      </c>
      <c r="G2333" s="3">
        <v>2491563</v>
      </c>
      <c r="H2333" s="3">
        <v>2492309</v>
      </c>
      <c r="I2333" s="3" t="s">
        <v>159</v>
      </c>
      <c r="J2333" s="3">
        <v>747</v>
      </c>
      <c r="K2333" s="3" t="s">
        <v>129</v>
      </c>
      <c r="L2333" s="3" t="s">
        <v>130</v>
      </c>
      <c r="M2333" s="3" t="s">
        <v>8509</v>
      </c>
      <c r="N2333" s="3" t="s">
        <v>5050</v>
      </c>
      <c r="O2333" s="3">
        <v>248</v>
      </c>
    </row>
    <row r="2334" spans="1:16" x14ac:dyDescent="0.25">
      <c r="A2334" s="3" t="s">
        <v>5051</v>
      </c>
      <c r="B2334" s="3" t="s">
        <v>124</v>
      </c>
      <c r="C2334" s="3" t="s">
        <v>11</v>
      </c>
      <c r="D2334" s="3" t="s">
        <v>125</v>
      </c>
      <c r="E2334" s="3" t="s">
        <v>126</v>
      </c>
      <c r="F2334" s="3" t="s">
        <v>127</v>
      </c>
      <c r="G2334" s="3">
        <v>2492306</v>
      </c>
      <c r="H2334" s="3">
        <v>2493187</v>
      </c>
      <c r="I2334" s="3" t="s">
        <v>159</v>
      </c>
      <c r="J2334" s="3">
        <v>882</v>
      </c>
      <c r="K2334" s="3" t="s">
        <v>129</v>
      </c>
      <c r="L2334" s="3" t="s">
        <v>130</v>
      </c>
      <c r="M2334" s="3" t="s">
        <v>8510</v>
      </c>
      <c r="N2334" s="3" t="s">
        <v>5052</v>
      </c>
      <c r="O2334" s="3">
        <v>293</v>
      </c>
    </row>
    <row r="2335" spans="1:16" x14ac:dyDescent="0.25">
      <c r="A2335" s="3" t="s">
        <v>5053</v>
      </c>
      <c r="B2335" s="3" t="s">
        <v>124</v>
      </c>
      <c r="C2335" s="3" t="s">
        <v>11</v>
      </c>
      <c r="D2335" s="3" t="s">
        <v>125</v>
      </c>
      <c r="E2335" s="3" t="s">
        <v>126</v>
      </c>
      <c r="F2335" s="3" t="s">
        <v>127</v>
      </c>
      <c r="G2335" s="3">
        <v>2493184</v>
      </c>
      <c r="H2335" s="3">
        <v>2493378</v>
      </c>
      <c r="I2335" s="3" t="s">
        <v>159</v>
      </c>
      <c r="J2335" s="3">
        <v>195</v>
      </c>
      <c r="K2335" s="3" t="s">
        <v>129</v>
      </c>
      <c r="L2335" s="3" t="s">
        <v>130</v>
      </c>
      <c r="M2335" s="3" t="s">
        <v>8511</v>
      </c>
      <c r="N2335" s="3" t="s">
        <v>5054</v>
      </c>
      <c r="O2335" s="3">
        <v>64</v>
      </c>
    </row>
    <row r="2336" spans="1:16" x14ac:dyDescent="0.25">
      <c r="A2336" s="3" t="s">
        <v>5055</v>
      </c>
      <c r="B2336" s="3" t="s">
        <v>124</v>
      </c>
      <c r="C2336" s="3" t="s">
        <v>11</v>
      </c>
      <c r="D2336" s="3" t="s">
        <v>125</v>
      </c>
      <c r="E2336" s="3" t="s">
        <v>126</v>
      </c>
      <c r="F2336" s="3" t="s">
        <v>127</v>
      </c>
      <c r="G2336" s="3">
        <v>2493458</v>
      </c>
      <c r="H2336" s="3">
        <v>2495008</v>
      </c>
      <c r="I2336" s="3" t="s">
        <v>159</v>
      </c>
      <c r="J2336" s="3">
        <v>1551</v>
      </c>
      <c r="K2336" s="3" t="s">
        <v>129</v>
      </c>
      <c r="L2336" s="3" t="s">
        <v>130</v>
      </c>
      <c r="M2336" s="3" t="s">
        <v>5056</v>
      </c>
      <c r="N2336" s="3" t="s">
        <v>5057</v>
      </c>
      <c r="O2336" s="3">
        <v>516</v>
      </c>
    </row>
    <row r="2337" spans="1:16" x14ac:dyDescent="0.25">
      <c r="A2337" s="3" t="s">
        <v>5058</v>
      </c>
      <c r="B2337" s="3" t="s">
        <v>124</v>
      </c>
      <c r="C2337" s="3" t="s">
        <v>70</v>
      </c>
      <c r="D2337" s="3" t="s">
        <v>125</v>
      </c>
      <c r="E2337" s="3" t="s">
        <v>126</v>
      </c>
      <c r="F2337" s="3" t="s">
        <v>127</v>
      </c>
      <c r="G2337" s="3">
        <v>2495022</v>
      </c>
      <c r="H2337" s="3">
        <v>2496740</v>
      </c>
      <c r="I2337" s="3" t="s">
        <v>159</v>
      </c>
      <c r="J2337" s="3">
        <v>1719</v>
      </c>
      <c r="K2337" s="3" t="s">
        <v>129</v>
      </c>
      <c r="L2337" s="3" t="s">
        <v>337</v>
      </c>
      <c r="N2337" s="3" t="s">
        <v>358</v>
      </c>
      <c r="O2337" s="3">
        <v>0</v>
      </c>
      <c r="P2337" s="3" t="s">
        <v>339</v>
      </c>
    </row>
    <row r="2338" spans="1:16" x14ac:dyDescent="0.25">
      <c r="A2338" s="3" t="s">
        <v>5059</v>
      </c>
      <c r="B2338" s="3" t="s">
        <v>124</v>
      </c>
      <c r="C2338" s="3" t="s">
        <v>70</v>
      </c>
      <c r="D2338" s="3" t="s">
        <v>125</v>
      </c>
      <c r="E2338" s="3" t="s">
        <v>126</v>
      </c>
      <c r="F2338" s="3" t="s">
        <v>127</v>
      </c>
      <c r="G2338" s="3">
        <v>2496881</v>
      </c>
      <c r="H2338" s="3">
        <v>2497969</v>
      </c>
      <c r="I2338" s="3" t="s">
        <v>128</v>
      </c>
      <c r="J2338" s="3">
        <v>1089</v>
      </c>
      <c r="K2338" s="3" t="s">
        <v>129</v>
      </c>
      <c r="L2338" s="3" t="s">
        <v>337</v>
      </c>
      <c r="N2338" s="3" t="s">
        <v>141</v>
      </c>
      <c r="O2338" s="3">
        <v>0</v>
      </c>
      <c r="P2338" s="3" t="s">
        <v>339</v>
      </c>
    </row>
    <row r="2339" spans="1:16" x14ac:dyDescent="0.25">
      <c r="A2339" s="3" t="s">
        <v>5060</v>
      </c>
      <c r="B2339" s="3" t="s">
        <v>124</v>
      </c>
      <c r="C2339" s="3" t="s">
        <v>11</v>
      </c>
      <c r="D2339" s="3" t="s">
        <v>125</v>
      </c>
      <c r="E2339" s="3" t="s">
        <v>126</v>
      </c>
      <c r="F2339" s="3" t="s">
        <v>127</v>
      </c>
      <c r="G2339" s="3">
        <v>2498566</v>
      </c>
      <c r="H2339" s="3">
        <v>2500404</v>
      </c>
      <c r="I2339" s="3" t="s">
        <v>159</v>
      </c>
      <c r="J2339" s="3">
        <v>1839</v>
      </c>
      <c r="K2339" s="3" t="s">
        <v>129</v>
      </c>
      <c r="L2339" s="3" t="s">
        <v>130</v>
      </c>
      <c r="M2339" s="3" t="s">
        <v>5061</v>
      </c>
      <c r="N2339" s="3" t="s">
        <v>5062</v>
      </c>
      <c r="O2339" s="3">
        <v>612</v>
      </c>
    </row>
    <row r="2340" spans="1:16" x14ac:dyDescent="0.25">
      <c r="A2340" s="3" t="s">
        <v>5063</v>
      </c>
      <c r="B2340" s="3" t="s">
        <v>124</v>
      </c>
      <c r="C2340" s="3" t="s">
        <v>11</v>
      </c>
      <c r="D2340" s="3" t="s">
        <v>125</v>
      </c>
      <c r="E2340" s="3" t="s">
        <v>126</v>
      </c>
      <c r="F2340" s="3" t="s">
        <v>127</v>
      </c>
      <c r="G2340" s="3">
        <v>2500622</v>
      </c>
      <c r="H2340" s="3">
        <v>2501179</v>
      </c>
      <c r="I2340" s="3" t="s">
        <v>128</v>
      </c>
      <c r="J2340" s="3">
        <v>558</v>
      </c>
      <c r="K2340" s="3" t="s">
        <v>129</v>
      </c>
      <c r="L2340" s="3" t="s">
        <v>130</v>
      </c>
      <c r="M2340" s="3" t="s">
        <v>8513</v>
      </c>
      <c r="N2340" s="3" t="s">
        <v>141</v>
      </c>
      <c r="O2340" s="3">
        <v>185</v>
      </c>
    </row>
    <row r="2341" spans="1:16" x14ac:dyDescent="0.25">
      <c r="A2341" s="3" t="s">
        <v>5064</v>
      </c>
      <c r="B2341" s="3" t="s">
        <v>124</v>
      </c>
      <c r="C2341" s="3" t="s">
        <v>11</v>
      </c>
      <c r="D2341" s="3" t="s">
        <v>125</v>
      </c>
      <c r="E2341" s="3" t="s">
        <v>126</v>
      </c>
      <c r="F2341" s="3" t="s">
        <v>127</v>
      </c>
      <c r="G2341" s="3">
        <v>2501188</v>
      </c>
      <c r="H2341" s="3">
        <v>2501490</v>
      </c>
      <c r="I2341" s="3" t="s">
        <v>128</v>
      </c>
      <c r="J2341" s="3">
        <v>303</v>
      </c>
      <c r="K2341" s="3" t="s">
        <v>129</v>
      </c>
      <c r="L2341" s="3" t="s">
        <v>130</v>
      </c>
      <c r="M2341" s="3" t="s">
        <v>5065</v>
      </c>
      <c r="N2341" s="3" t="s">
        <v>141</v>
      </c>
      <c r="O2341" s="3">
        <v>100</v>
      </c>
    </row>
    <row r="2342" spans="1:16" x14ac:dyDescent="0.25">
      <c r="A2342" s="3" t="s">
        <v>5066</v>
      </c>
      <c r="B2342" s="3" t="s">
        <v>124</v>
      </c>
      <c r="C2342" s="3" t="s">
        <v>11</v>
      </c>
      <c r="D2342" s="3" t="s">
        <v>125</v>
      </c>
      <c r="E2342" s="3" t="s">
        <v>126</v>
      </c>
      <c r="F2342" s="3" t="s">
        <v>127</v>
      </c>
      <c r="G2342" s="3">
        <v>2501487</v>
      </c>
      <c r="H2342" s="3">
        <v>2502347</v>
      </c>
      <c r="I2342" s="3" t="s">
        <v>159</v>
      </c>
      <c r="J2342" s="3">
        <v>861</v>
      </c>
      <c r="K2342" s="3" t="s">
        <v>129</v>
      </c>
      <c r="L2342" s="3" t="s">
        <v>130</v>
      </c>
      <c r="M2342" s="3" t="s">
        <v>5067</v>
      </c>
      <c r="N2342" s="3" t="s">
        <v>413</v>
      </c>
      <c r="O2342" s="3">
        <v>286</v>
      </c>
    </row>
    <row r="2343" spans="1:16" x14ac:dyDescent="0.25">
      <c r="A2343" s="3" t="s">
        <v>5068</v>
      </c>
      <c r="B2343" s="3" t="s">
        <v>124</v>
      </c>
      <c r="C2343" s="3" t="s">
        <v>11</v>
      </c>
      <c r="D2343" s="3" t="s">
        <v>125</v>
      </c>
      <c r="E2343" s="3" t="s">
        <v>126</v>
      </c>
      <c r="F2343" s="3" t="s">
        <v>127</v>
      </c>
      <c r="G2343" s="3">
        <v>2502421</v>
      </c>
      <c r="H2343" s="3">
        <v>2503281</v>
      </c>
      <c r="I2343" s="3" t="s">
        <v>128</v>
      </c>
      <c r="J2343" s="3">
        <v>861</v>
      </c>
      <c r="K2343" s="3" t="s">
        <v>129</v>
      </c>
      <c r="L2343" s="3" t="s">
        <v>130</v>
      </c>
      <c r="M2343" s="3" t="s">
        <v>5069</v>
      </c>
      <c r="N2343" s="3" t="s">
        <v>5070</v>
      </c>
      <c r="O2343" s="3">
        <v>286</v>
      </c>
    </row>
    <row r="2344" spans="1:16" x14ac:dyDescent="0.25">
      <c r="A2344" s="3" t="s">
        <v>5071</v>
      </c>
      <c r="B2344" s="3" t="s">
        <v>124</v>
      </c>
      <c r="C2344" s="3" t="s">
        <v>11</v>
      </c>
      <c r="D2344" s="3" t="s">
        <v>125</v>
      </c>
      <c r="E2344" s="3" t="s">
        <v>126</v>
      </c>
      <c r="F2344" s="3" t="s">
        <v>127</v>
      </c>
      <c r="G2344" s="3">
        <v>2503241</v>
      </c>
      <c r="H2344" s="3">
        <v>2504644</v>
      </c>
      <c r="I2344" s="3" t="s">
        <v>159</v>
      </c>
      <c r="J2344" s="3">
        <v>1404</v>
      </c>
      <c r="K2344" s="3" t="s">
        <v>129</v>
      </c>
      <c r="L2344" s="3" t="s">
        <v>130</v>
      </c>
      <c r="M2344" s="3" t="s">
        <v>5072</v>
      </c>
      <c r="N2344" s="3" t="s">
        <v>5073</v>
      </c>
      <c r="O2344" s="3">
        <v>467</v>
      </c>
    </row>
    <row r="2345" spans="1:16" x14ac:dyDescent="0.25">
      <c r="A2345" s="3" t="s">
        <v>5074</v>
      </c>
      <c r="B2345" s="3" t="s">
        <v>124</v>
      </c>
      <c r="C2345" s="3" t="s">
        <v>11</v>
      </c>
      <c r="D2345" s="3" t="s">
        <v>125</v>
      </c>
      <c r="E2345" s="3" t="s">
        <v>126</v>
      </c>
      <c r="F2345" s="3" t="s">
        <v>127</v>
      </c>
      <c r="G2345" s="3">
        <v>2504641</v>
      </c>
      <c r="H2345" s="3">
        <v>2505123</v>
      </c>
      <c r="I2345" s="3" t="s">
        <v>159</v>
      </c>
      <c r="J2345" s="3">
        <v>483</v>
      </c>
      <c r="K2345" s="3" t="s">
        <v>129</v>
      </c>
      <c r="L2345" s="3" t="s">
        <v>130</v>
      </c>
      <c r="M2345" s="3" t="s">
        <v>5075</v>
      </c>
      <c r="N2345" s="3" t="s">
        <v>141</v>
      </c>
      <c r="O2345" s="3">
        <v>160</v>
      </c>
    </row>
    <row r="2346" spans="1:16" x14ac:dyDescent="0.25">
      <c r="A2346" s="3" t="s">
        <v>5076</v>
      </c>
      <c r="B2346" s="3" t="s">
        <v>124</v>
      </c>
      <c r="C2346" s="3" t="s">
        <v>11</v>
      </c>
      <c r="D2346" s="3" t="s">
        <v>125</v>
      </c>
      <c r="E2346" s="3" t="s">
        <v>126</v>
      </c>
      <c r="F2346" s="3" t="s">
        <v>127</v>
      </c>
      <c r="G2346" s="3">
        <v>2505181</v>
      </c>
      <c r="H2346" s="3">
        <v>2506044</v>
      </c>
      <c r="I2346" s="3" t="s">
        <v>159</v>
      </c>
      <c r="J2346" s="3">
        <v>864</v>
      </c>
      <c r="K2346" s="3" t="s">
        <v>129</v>
      </c>
      <c r="L2346" s="3" t="s">
        <v>130</v>
      </c>
      <c r="M2346" s="3" t="s">
        <v>5077</v>
      </c>
      <c r="N2346" s="3" t="s">
        <v>5078</v>
      </c>
      <c r="O2346" s="3">
        <v>287</v>
      </c>
    </row>
    <row r="2347" spans="1:16" x14ac:dyDescent="0.25">
      <c r="A2347" s="3" t="s">
        <v>5079</v>
      </c>
      <c r="B2347" s="3" t="s">
        <v>124</v>
      </c>
      <c r="C2347" s="3" t="s">
        <v>11</v>
      </c>
      <c r="D2347" s="3" t="s">
        <v>125</v>
      </c>
      <c r="E2347" s="3" t="s">
        <v>126</v>
      </c>
      <c r="F2347" s="3" t="s">
        <v>127</v>
      </c>
      <c r="G2347" s="3">
        <v>2506047</v>
      </c>
      <c r="H2347" s="3">
        <v>2506328</v>
      </c>
      <c r="I2347" s="3" t="s">
        <v>159</v>
      </c>
      <c r="J2347" s="3">
        <v>282</v>
      </c>
      <c r="K2347" s="3" t="s">
        <v>129</v>
      </c>
      <c r="L2347" s="3" t="s">
        <v>130</v>
      </c>
      <c r="M2347" s="3" t="s">
        <v>5080</v>
      </c>
      <c r="N2347" s="3" t="s">
        <v>5081</v>
      </c>
      <c r="O2347" s="3">
        <v>93</v>
      </c>
    </row>
    <row r="2348" spans="1:16" x14ac:dyDescent="0.25">
      <c r="A2348" s="3" t="s">
        <v>5082</v>
      </c>
      <c r="B2348" s="3" t="s">
        <v>124</v>
      </c>
      <c r="C2348" s="3" t="s">
        <v>11</v>
      </c>
      <c r="D2348" s="3" t="s">
        <v>125</v>
      </c>
      <c r="E2348" s="3" t="s">
        <v>126</v>
      </c>
      <c r="F2348" s="3" t="s">
        <v>127</v>
      </c>
      <c r="G2348" s="3">
        <v>2506443</v>
      </c>
      <c r="H2348" s="3">
        <v>2507774</v>
      </c>
      <c r="I2348" s="3" t="s">
        <v>128</v>
      </c>
      <c r="J2348" s="3">
        <v>1332</v>
      </c>
      <c r="K2348" s="3" t="s">
        <v>129</v>
      </c>
      <c r="L2348" s="3" t="s">
        <v>130</v>
      </c>
      <c r="M2348" s="3" t="s">
        <v>8375</v>
      </c>
      <c r="N2348" s="3" t="s">
        <v>141</v>
      </c>
      <c r="O2348" s="3">
        <v>443</v>
      </c>
    </row>
    <row r="2349" spans="1:16" x14ac:dyDescent="0.25">
      <c r="A2349" s="3" t="s">
        <v>5083</v>
      </c>
      <c r="B2349" s="3" t="s">
        <v>124</v>
      </c>
      <c r="C2349" s="3" t="s">
        <v>11</v>
      </c>
      <c r="D2349" s="3" t="s">
        <v>125</v>
      </c>
      <c r="E2349" s="3" t="s">
        <v>126</v>
      </c>
      <c r="F2349" s="3" t="s">
        <v>127</v>
      </c>
      <c r="G2349" s="3">
        <v>2507771</v>
      </c>
      <c r="H2349" s="3">
        <v>2511358</v>
      </c>
      <c r="I2349" s="3" t="s">
        <v>159</v>
      </c>
      <c r="J2349" s="3">
        <v>3588</v>
      </c>
      <c r="K2349" s="3" t="s">
        <v>129</v>
      </c>
      <c r="L2349" s="3" t="s">
        <v>130</v>
      </c>
      <c r="M2349" s="3" t="s">
        <v>5084</v>
      </c>
      <c r="N2349" s="3" t="s">
        <v>2943</v>
      </c>
      <c r="O2349" s="3">
        <v>1195</v>
      </c>
    </row>
    <row r="2350" spans="1:16" x14ac:dyDescent="0.25">
      <c r="A2350" s="3" t="s">
        <v>5085</v>
      </c>
      <c r="B2350" s="3" t="s">
        <v>124</v>
      </c>
      <c r="C2350" s="3" t="s">
        <v>11</v>
      </c>
      <c r="D2350" s="3" t="s">
        <v>125</v>
      </c>
      <c r="E2350" s="3" t="s">
        <v>126</v>
      </c>
      <c r="F2350" s="3" t="s">
        <v>127</v>
      </c>
      <c r="G2350" s="3">
        <v>2511474</v>
      </c>
      <c r="H2350" s="3">
        <v>2512325</v>
      </c>
      <c r="I2350" s="3" t="s">
        <v>128</v>
      </c>
      <c r="J2350" s="3">
        <v>852</v>
      </c>
      <c r="K2350" s="3" t="s">
        <v>129</v>
      </c>
      <c r="L2350" s="3" t="s">
        <v>130</v>
      </c>
      <c r="M2350" s="3" t="s">
        <v>5086</v>
      </c>
      <c r="N2350" s="3" t="s">
        <v>1198</v>
      </c>
      <c r="O2350" s="3">
        <v>283</v>
      </c>
    </row>
    <row r="2351" spans="1:16" x14ac:dyDescent="0.25">
      <c r="A2351" s="3" t="s">
        <v>5087</v>
      </c>
      <c r="B2351" s="3" t="s">
        <v>124</v>
      </c>
      <c r="C2351" s="3" t="s">
        <v>11</v>
      </c>
      <c r="D2351" s="3" t="s">
        <v>125</v>
      </c>
      <c r="E2351" s="3" t="s">
        <v>126</v>
      </c>
      <c r="F2351" s="3" t="s">
        <v>127</v>
      </c>
      <c r="G2351" s="3">
        <v>2512461</v>
      </c>
      <c r="H2351" s="3">
        <v>2513978</v>
      </c>
      <c r="I2351" s="3" t="s">
        <v>128</v>
      </c>
      <c r="J2351" s="3">
        <v>1518</v>
      </c>
      <c r="K2351" s="3" t="s">
        <v>129</v>
      </c>
      <c r="L2351" s="3" t="s">
        <v>130</v>
      </c>
      <c r="M2351" s="3" t="s">
        <v>5088</v>
      </c>
      <c r="N2351" s="3" t="s">
        <v>5089</v>
      </c>
      <c r="O2351" s="3">
        <v>505</v>
      </c>
    </row>
    <row r="2352" spans="1:16" x14ac:dyDescent="0.25">
      <c r="A2352" s="3" t="s">
        <v>5090</v>
      </c>
      <c r="B2352" s="3" t="s">
        <v>124</v>
      </c>
      <c r="C2352" s="3" t="s">
        <v>11</v>
      </c>
      <c r="D2352" s="3" t="s">
        <v>125</v>
      </c>
      <c r="E2352" s="3" t="s">
        <v>126</v>
      </c>
      <c r="F2352" s="3" t="s">
        <v>127</v>
      </c>
      <c r="G2352" s="3">
        <v>2514128</v>
      </c>
      <c r="H2352" s="3">
        <v>2515618</v>
      </c>
      <c r="I2352" s="3" t="s">
        <v>128</v>
      </c>
      <c r="J2352" s="3">
        <v>1491</v>
      </c>
      <c r="K2352" s="3" t="s">
        <v>129</v>
      </c>
      <c r="L2352" s="3" t="s">
        <v>130</v>
      </c>
      <c r="M2352" s="3" t="s">
        <v>8514</v>
      </c>
      <c r="N2352" s="3" t="s">
        <v>5089</v>
      </c>
      <c r="O2352" s="3">
        <v>496</v>
      </c>
    </row>
    <row r="2353" spans="1:16" x14ac:dyDescent="0.25">
      <c r="A2353" s="3" t="s">
        <v>5091</v>
      </c>
      <c r="B2353" s="3" t="s">
        <v>124</v>
      </c>
      <c r="C2353" s="3" t="s">
        <v>11</v>
      </c>
      <c r="D2353" s="3" t="s">
        <v>125</v>
      </c>
      <c r="E2353" s="3" t="s">
        <v>126</v>
      </c>
      <c r="F2353" s="3" t="s">
        <v>127</v>
      </c>
      <c r="G2353" s="3">
        <v>2515658</v>
      </c>
      <c r="H2353" s="3">
        <v>2515840</v>
      </c>
      <c r="I2353" s="3" t="s">
        <v>128</v>
      </c>
      <c r="J2353" s="3">
        <v>183</v>
      </c>
      <c r="K2353" s="3" t="s">
        <v>129</v>
      </c>
      <c r="L2353" s="3" t="s">
        <v>130</v>
      </c>
      <c r="M2353" s="3" t="s">
        <v>5092</v>
      </c>
      <c r="N2353" s="3" t="s">
        <v>141</v>
      </c>
      <c r="O2353" s="3">
        <v>60</v>
      </c>
    </row>
    <row r="2354" spans="1:16" x14ac:dyDescent="0.25">
      <c r="A2354" s="3" t="s">
        <v>5093</v>
      </c>
      <c r="B2354" s="3" t="s">
        <v>124</v>
      </c>
      <c r="C2354" s="3" t="s">
        <v>11</v>
      </c>
      <c r="D2354" s="3" t="s">
        <v>125</v>
      </c>
      <c r="E2354" s="3" t="s">
        <v>126</v>
      </c>
      <c r="F2354" s="3" t="s">
        <v>127</v>
      </c>
      <c r="G2354" s="3">
        <v>2515861</v>
      </c>
      <c r="H2354" s="3">
        <v>2516742</v>
      </c>
      <c r="I2354" s="3" t="s">
        <v>159</v>
      </c>
      <c r="J2354" s="3">
        <v>882</v>
      </c>
      <c r="K2354" s="3" t="s">
        <v>129</v>
      </c>
      <c r="L2354" s="3" t="s">
        <v>130</v>
      </c>
      <c r="M2354" s="3" t="s">
        <v>5094</v>
      </c>
      <c r="N2354" s="3" t="s">
        <v>268</v>
      </c>
      <c r="O2354" s="3">
        <v>293</v>
      </c>
    </row>
    <row r="2355" spans="1:16" x14ac:dyDescent="0.25">
      <c r="A2355" s="3" t="s">
        <v>5095</v>
      </c>
      <c r="B2355" s="3" t="s">
        <v>124</v>
      </c>
      <c r="C2355" s="3" t="s">
        <v>11</v>
      </c>
      <c r="D2355" s="3" t="s">
        <v>125</v>
      </c>
      <c r="E2355" s="3" t="s">
        <v>126</v>
      </c>
      <c r="F2355" s="3" t="s">
        <v>127</v>
      </c>
      <c r="G2355" s="3">
        <v>2516776</v>
      </c>
      <c r="H2355" s="3">
        <v>2518023</v>
      </c>
      <c r="I2355" s="3" t="s">
        <v>159</v>
      </c>
      <c r="J2355" s="3">
        <v>1248</v>
      </c>
      <c r="K2355" s="3" t="s">
        <v>129</v>
      </c>
      <c r="L2355" s="3" t="s">
        <v>130</v>
      </c>
      <c r="M2355" s="3" t="s">
        <v>5096</v>
      </c>
      <c r="N2355" s="3" t="s">
        <v>5097</v>
      </c>
      <c r="O2355" s="3">
        <v>415</v>
      </c>
    </row>
    <row r="2356" spans="1:16" x14ac:dyDescent="0.25">
      <c r="A2356" s="3" t="s">
        <v>5098</v>
      </c>
      <c r="B2356" s="3" t="s">
        <v>124</v>
      </c>
      <c r="C2356" s="3" t="s">
        <v>11</v>
      </c>
      <c r="D2356" s="3" t="s">
        <v>125</v>
      </c>
      <c r="E2356" s="3" t="s">
        <v>126</v>
      </c>
      <c r="F2356" s="3" t="s">
        <v>127</v>
      </c>
      <c r="G2356" s="3">
        <v>2518045</v>
      </c>
      <c r="H2356" s="3">
        <v>2518866</v>
      </c>
      <c r="I2356" s="3" t="s">
        <v>159</v>
      </c>
      <c r="J2356" s="3">
        <v>822</v>
      </c>
      <c r="K2356" s="3" t="s">
        <v>129</v>
      </c>
      <c r="L2356" s="3" t="s">
        <v>130</v>
      </c>
      <c r="M2356" s="3" t="s">
        <v>5099</v>
      </c>
      <c r="N2356" s="3" t="s">
        <v>5100</v>
      </c>
      <c r="O2356" s="3">
        <v>273</v>
      </c>
    </row>
    <row r="2357" spans="1:16" x14ac:dyDescent="0.25">
      <c r="A2357" s="3" t="s">
        <v>5101</v>
      </c>
      <c r="B2357" s="3" t="s">
        <v>124</v>
      </c>
      <c r="C2357" s="3" t="s">
        <v>11</v>
      </c>
      <c r="D2357" s="3" t="s">
        <v>125</v>
      </c>
      <c r="E2357" s="3" t="s">
        <v>126</v>
      </c>
      <c r="F2357" s="3" t="s">
        <v>127</v>
      </c>
      <c r="G2357" s="3">
        <v>2518899</v>
      </c>
      <c r="H2357" s="3">
        <v>2519687</v>
      </c>
      <c r="I2357" s="3" t="s">
        <v>159</v>
      </c>
      <c r="J2357" s="3">
        <v>789</v>
      </c>
      <c r="K2357" s="3" t="s">
        <v>129</v>
      </c>
      <c r="L2357" s="3" t="s">
        <v>130</v>
      </c>
      <c r="M2357" s="3" t="s">
        <v>5102</v>
      </c>
      <c r="N2357" s="3" t="s">
        <v>5103</v>
      </c>
      <c r="O2357" s="3">
        <v>262</v>
      </c>
    </row>
    <row r="2358" spans="1:16" x14ac:dyDescent="0.25">
      <c r="A2358" s="3" t="s">
        <v>5104</v>
      </c>
      <c r="B2358" s="3" t="s">
        <v>124</v>
      </c>
      <c r="C2358" s="3" t="s">
        <v>11</v>
      </c>
      <c r="D2358" s="3" t="s">
        <v>125</v>
      </c>
      <c r="E2358" s="3" t="s">
        <v>126</v>
      </c>
      <c r="F2358" s="3" t="s">
        <v>127</v>
      </c>
      <c r="G2358" s="3">
        <v>2519698</v>
      </c>
      <c r="H2358" s="3">
        <v>2520288</v>
      </c>
      <c r="I2358" s="3" t="s">
        <v>159</v>
      </c>
      <c r="J2358" s="3">
        <v>591</v>
      </c>
      <c r="K2358" s="3" t="s">
        <v>129</v>
      </c>
      <c r="L2358" s="3" t="s">
        <v>130</v>
      </c>
      <c r="M2358" s="3" t="s">
        <v>5105</v>
      </c>
      <c r="N2358" s="3" t="s">
        <v>141</v>
      </c>
      <c r="O2358" s="3">
        <v>196</v>
      </c>
    </row>
    <row r="2359" spans="1:16" x14ac:dyDescent="0.25">
      <c r="A2359" s="3" t="s">
        <v>5106</v>
      </c>
      <c r="B2359" s="3" t="s">
        <v>124</v>
      </c>
      <c r="C2359" s="3" t="s">
        <v>11</v>
      </c>
      <c r="D2359" s="3" t="s">
        <v>125</v>
      </c>
      <c r="E2359" s="3" t="s">
        <v>126</v>
      </c>
      <c r="F2359" s="3" t="s">
        <v>127</v>
      </c>
      <c r="G2359" s="3">
        <v>2520366</v>
      </c>
      <c r="H2359" s="3">
        <v>2521043</v>
      </c>
      <c r="I2359" s="3" t="s">
        <v>159</v>
      </c>
      <c r="J2359" s="3">
        <v>678</v>
      </c>
      <c r="K2359" s="3" t="s">
        <v>129</v>
      </c>
      <c r="L2359" s="3" t="s">
        <v>130</v>
      </c>
      <c r="M2359" s="3" t="s">
        <v>5107</v>
      </c>
      <c r="N2359" s="3" t="s">
        <v>5108</v>
      </c>
      <c r="O2359" s="3">
        <v>225</v>
      </c>
    </row>
    <row r="2360" spans="1:16" x14ac:dyDescent="0.25">
      <c r="A2360" s="3" t="s">
        <v>5109</v>
      </c>
      <c r="B2360" s="3" t="s">
        <v>124</v>
      </c>
      <c r="C2360" s="3" t="s">
        <v>11</v>
      </c>
      <c r="D2360" s="3" t="s">
        <v>125</v>
      </c>
      <c r="E2360" s="3" t="s">
        <v>126</v>
      </c>
      <c r="F2360" s="3" t="s">
        <v>127</v>
      </c>
      <c r="G2360" s="3">
        <v>2521040</v>
      </c>
      <c r="H2360" s="3">
        <v>2521870</v>
      </c>
      <c r="I2360" s="3" t="s">
        <v>159</v>
      </c>
      <c r="J2360" s="3">
        <v>831</v>
      </c>
      <c r="K2360" s="3" t="s">
        <v>129</v>
      </c>
      <c r="L2360" s="3" t="s">
        <v>130</v>
      </c>
      <c r="M2360" s="3" t="s">
        <v>5110</v>
      </c>
      <c r="N2360" s="3" t="s">
        <v>5111</v>
      </c>
      <c r="O2360" s="3">
        <v>276</v>
      </c>
    </row>
    <row r="2361" spans="1:16" x14ac:dyDescent="0.25">
      <c r="A2361" s="3" t="s">
        <v>5112</v>
      </c>
      <c r="B2361" s="3" t="s">
        <v>124</v>
      </c>
      <c r="C2361" s="3" t="s">
        <v>11</v>
      </c>
      <c r="D2361" s="3" t="s">
        <v>125</v>
      </c>
      <c r="E2361" s="3" t="s">
        <v>126</v>
      </c>
      <c r="F2361" s="3" t="s">
        <v>127</v>
      </c>
      <c r="G2361" s="3">
        <v>2521988</v>
      </c>
      <c r="H2361" s="3">
        <v>2522290</v>
      </c>
      <c r="I2361" s="3" t="s">
        <v>159</v>
      </c>
      <c r="J2361" s="3">
        <v>303</v>
      </c>
      <c r="K2361" s="3" t="s">
        <v>129</v>
      </c>
      <c r="L2361" s="3" t="s">
        <v>130</v>
      </c>
      <c r="M2361" s="3" t="s">
        <v>5113</v>
      </c>
      <c r="N2361" s="3" t="s">
        <v>141</v>
      </c>
      <c r="O2361" s="3">
        <v>100</v>
      </c>
    </row>
    <row r="2362" spans="1:16" x14ac:dyDescent="0.25">
      <c r="A2362" s="3" t="s">
        <v>5114</v>
      </c>
      <c r="B2362" s="3" t="s">
        <v>124</v>
      </c>
      <c r="C2362" s="3" t="s">
        <v>11</v>
      </c>
      <c r="D2362" s="3" t="s">
        <v>125</v>
      </c>
      <c r="E2362" s="3" t="s">
        <v>126</v>
      </c>
      <c r="F2362" s="3" t="s">
        <v>127</v>
      </c>
      <c r="G2362" s="3">
        <v>2522401</v>
      </c>
      <c r="H2362" s="3">
        <v>2523456</v>
      </c>
      <c r="I2362" s="3" t="s">
        <v>128</v>
      </c>
      <c r="J2362" s="3">
        <v>1056</v>
      </c>
      <c r="K2362" s="3" t="s">
        <v>129</v>
      </c>
      <c r="L2362" s="3" t="s">
        <v>130</v>
      </c>
      <c r="M2362" s="3" t="s">
        <v>5115</v>
      </c>
      <c r="N2362" s="3" t="s">
        <v>141</v>
      </c>
      <c r="O2362" s="3">
        <v>351</v>
      </c>
    </row>
    <row r="2363" spans="1:16" x14ac:dyDescent="0.25">
      <c r="A2363" s="3" t="s">
        <v>5116</v>
      </c>
      <c r="B2363" s="3" t="s">
        <v>124</v>
      </c>
      <c r="C2363" s="3" t="s">
        <v>11</v>
      </c>
      <c r="D2363" s="3" t="s">
        <v>125</v>
      </c>
      <c r="E2363" s="3" t="s">
        <v>126</v>
      </c>
      <c r="F2363" s="3" t="s">
        <v>127</v>
      </c>
      <c r="G2363" s="3">
        <v>2523510</v>
      </c>
      <c r="H2363" s="3">
        <v>2523728</v>
      </c>
      <c r="I2363" s="3" t="s">
        <v>128</v>
      </c>
      <c r="J2363" s="3">
        <v>219</v>
      </c>
      <c r="K2363" s="3" t="s">
        <v>129</v>
      </c>
      <c r="L2363" s="3" t="s">
        <v>130</v>
      </c>
      <c r="M2363" s="3" t="s">
        <v>5117</v>
      </c>
      <c r="N2363" s="3" t="s">
        <v>5118</v>
      </c>
      <c r="O2363" s="3">
        <v>72</v>
      </c>
    </row>
    <row r="2364" spans="1:16" x14ac:dyDescent="0.25">
      <c r="A2364" s="3" t="s">
        <v>5119</v>
      </c>
      <c r="B2364" s="3" t="s">
        <v>124</v>
      </c>
      <c r="C2364" s="3" t="s">
        <v>11</v>
      </c>
      <c r="D2364" s="3" t="s">
        <v>125</v>
      </c>
      <c r="E2364" s="3" t="s">
        <v>126</v>
      </c>
      <c r="F2364" s="3" t="s">
        <v>127</v>
      </c>
      <c r="G2364" s="3">
        <v>2523728</v>
      </c>
      <c r="H2364" s="3">
        <v>2524810</v>
      </c>
      <c r="I2364" s="3" t="s">
        <v>128</v>
      </c>
      <c r="J2364" s="3">
        <v>1083</v>
      </c>
      <c r="K2364" s="3" t="s">
        <v>129</v>
      </c>
      <c r="L2364" s="3" t="s">
        <v>130</v>
      </c>
      <c r="M2364" s="3" t="s">
        <v>5120</v>
      </c>
      <c r="N2364" s="3" t="s">
        <v>5121</v>
      </c>
      <c r="O2364" s="3">
        <v>360</v>
      </c>
    </row>
    <row r="2365" spans="1:16" x14ac:dyDescent="0.25">
      <c r="A2365" s="3" t="s">
        <v>5122</v>
      </c>
      <c r="B2365" s="3" t="s">
        <v>124</v>
      </c>
      <c r="C2365" s="3" t="s">
        <v>11</v>
      </c>
      <c r="D2365" s="3" t="s">
        <v>125</v>
      </c>
      <c r="E2365" s="3" t="s">
        <v>126</v>
      </c>
      <c r="F2365" s="3" t="s">
        <v>127</v>
      </c>
      <c r="G2365" s="3">
        <v>2525143</v>
      </c>
      <c r="H2365" s="3">
        <v>2525673</v>
      </c>
      <c r="I2365" s="3" t="s">
        <v>159</v>
      </c>
      <c r="J2365" s="3">
        <v>531</v>
      </c>
      <c r="K2365" s="3" t="s">
        <v>129</v>
      </c>
      <c r="L2365" s="3" t="s">
        <v>130</v>
      </c>
      <c r="M2365" s="3" t="s">
        <v>5123</v>
      </c>
      <c r="N2365" s="3" t="s">
        <v>141</v>
      </c>
      <c r="O2365" s="3">
        <v>176</v>
      </c>
    </row>
    <row r="2366" spans="1:16" x14ac:dyDescent="0.25">
      <c r="A2366" s="3" t="s">
        <v>5124</v>
      </c>
      <c r="B2366" s="3" t="s">
        <v>124</v>
      </c>
      <c r="C2366" s="3" t="s">
        <v>11</v>
      </c>
      <c r="D2366" s="3" t="s">
        <v>125</v>
      </c>
      <c r="E2366" s="3" t="s">
        <v>126</v>
      </c>
      <c r="F2366" s="3" t="s">
        <v>127</v>
      </c>
      <c r="G2366" s="3">
        <v>2525693</v>
      </c>
      <c r="H2366" s="3">
        <v>2527048</v>
      </c>
      <c r="I2366" s="3" t="s">
        <v>159</v>
      </c>
      <c r="J2366" s="3">
        <v>1356</v>
      </c>
      <c r="K2366" s="3" t="s">
        <v>129</v>
      </c>
      <c r="L2366" s="3" t="s">
        <v>130</v>
      </c>
      <c r="M2366" s="3" t="s">
        <v>5125</v>
      </c>
      <c r="N2366" s="3" t="s">
        <v>141</v>
      </c>
      <c r="O2366" s="3">
        <v>451</v>
      </c>
    </row>
    <row r="2367" spans="1:16" x14ac:dyDescent="0.25">
      <c r="A2367" s="3" t="s">
        <v>5126</v>
      </c>
      <c r="B2367" s="3" t="s">
        <v>124</v>
      </c>
      <c r="C2367" s="3" t="s">
        <v>149</v>
      </c>
      <c r="D2367" s="3" t="s">
        <v>125</v>
      </c>
      <c r="E2367" s="3" t="s">
        <v>126</v>
      </c>
      <c r="F2367" s="3" t="s">
        <v>127</v>
      </c>
      <c r="G2367" s="3">
        <v>2527166</v>
      </c>
      <c r="H2367" s="3">
        <v>2527254</v>
      </c>
      <c r="I2367" s="3" t="s">
        <v>128</v>
      </c>
      <c r="J2367" s="3">
        <v>89</v>
      </c>
      <c r="K2367" s="3" t="s">
        <v>149</v>
      </c>
      <c r="N2367" s="3" t="s">
        <v>211</v>
      </c>
      <c r="O2367" s="3">
        <v>0</v>
      </c>
      <c r="P2367" s="3" t="s">
        <v>5127</v>
      </c>
    </row>
    <row r="2368" spans="1:16" x14ac:dyDescent="0.25">
      <c r="A2368" s="3" t="s">
        <v>5128</v>
      </c>
      <c r="B2368" s="3" t="s">
        <v>124</v>
      </c>
      <c r="C2368" s="3" t="s">
        <v>11</v>
      </c>
      <c r="D2368" s="3" t="s">
        <v>125</v>
      </c>
      <c r="E2368" s="3" t="s">
        <v>126</v>
      </c>
      <c r="F2368" s="3" t="s">
        <v>127</v>
      </c>
      <c r="G2368" s="3">
        <v>2527467</v>
      </c>
      <c r="H2368" s="3">
        <v>2527862</v>
      </c>
      <c r="I2368" s="3" t="s">
        <v>159</v>
      </c>
      <c r="J2368" s="3">
        <v>396</v>
      </c>
      <c r="K2368" s="3" t="s">
        <v>129</v>
      </c>
      <c r="L2368" s="3" t="s">
        <v>130</v>
      </c>
      <c r="M2368" s="3" t="s">
        <v>5129</v>
      </c>
      <c r="N2368" s="3" t="s">
        <v>141</v>
      </c>
      <c r="O2368" s="3">
        <v>131</v>
      </c>
    </row>
    <row r="2369" spans="1:16" x14ac:dyDescent="0.25">
      <c r="A2369" s="3" t="s">
        <v>5130</v>
      </c>
      <c r="B2369" s="3" t="s">
        <v>124</v>
      </c>
      <c r="C2369" s="3" t="s">
        <v>11</v>
      </c>
      <c r="D2369" s="3" t="s">
        <v>125</v>
      </c>
      <c r="E2369" s="3" t="s">
        <v>126</v>
      </c>
      <c r="F2369" s="3" t="s">
        <v>127</v>
      </c>
      <c r="G2369" s="3">
        <v>2528444</v>
      </c>
      <c r="H2369" s="3">
        <v>2529442</v>
      </c>
      <c r="I2369" s="3" t="s">
        <v>159</v>
      </c>
      <c r="J2369" s="3">
        <v>999</v>
      </c>
      <c r="K2369" s="3" t="s">
        <v>129</v>
      </c>
      <c r="L2369" s="3" t="s">
        <v>130</v>
      </c>
      <c r="M2369" s="3" t="s">
        <v>8515</v>
      </c>
      <c r="N2369" s="3" t="s">
        <v>141</v>
      </c>
      <c r="O2369" s="3">
        <v>332</v>
      </c>
    </row>
    <row r="2370" spans="1:16" x14ac:dyDescent="0.25">
      <c r="A2370" s="3" t="s">
        <v>5131</v>
      </c>
      <c r="B2370" s="3" t="s">
        <v>124</v>
      </c>
      <c r="C2370" s="3" t="s">
        <v>11</v>
      </c>
      <c r="D2370" s="3" t="s">
        <v>125</v>
      </c>
      <c r="E2370" s="3" t="s">
        <v>126</v>
      </c>
      <c r="F2370" s="3" t="s">
        <v>127</v>
      </c>
      <c r="G2370" s="3">
        <v>2529675</v>
      </c>
      <c r="H2370" s="3">
        <v>2530286</v>
      </c>
      <c r="I2370" s="3" t="s">
        <v>128</v>
      </c>
      <c r="J2370" s="3">
        <v>612</v>
      </c>
      <c r="K2370" s="3" t="s">
        <v>129</v>
      </c>
      <c r="L2370" s="3" t="s">
        <v>130</v>
      </c>
      <c r="M2370" s="3" t="s">
        <v>5132</v>
      </c>
      <c r="N2370" s="3" t="s">
        <v>141</v>
      </c>
      <c r="O2370" s="3">
        <v>203</v>
      </c>
    </row>
    <row r="2371" spans="1:16" x14ac:dyDescent="0.25">
      <c r="A2371" s="3" t="s">
        <v>5133</v>
      </c>
      <c r="B2371" s="3" t="s">
        <v>124</v>
      </c>
      <c r="C2371" s="3" t="s">
        <v>11</v>
      </c>
      <c r="D2371" s="3" t="s">
        <v>125</v>
      </c>
      <c r="E2371" s="3" t="s">
        <v>126</v>
      </c>
      <c r="F2371" s="3" t="s">
        <v>127</v>
      </c>
      <c r="G2371" s="3">
        <v>2530298</v>
      </c>
      <c r="H2371" s="3">
        <v>2531167</v>
      </c>
      <c r="I2371" s="3" t="s">
        <v>128</v>
      </c>
      <c r="J2371" s="3">
        <v>870</v>
      </c>
      <c r="K2371" s="3" t="s">
        <v>129</v>
      </c>
      <c r="L2371" s="3" t="s">
        <v>130</v>
      </c>
      <c r="M2371" s="3" t="s">
        <v>5134</v>
      </c>
      <c r="N2371" s="3" t="s">
        <v>141</v>
      </c>
      <c r="O2371" s="3">
        <v>289</v>
      </c>
    </row>
    <row r="2372" spans="1:16" x14ac:dyDescent="0.25">
      <c r="A2372" s="3" t="s">
        <v>5135</v>
      </c>
      <c r="B2372" s="3" t="s">
        <v>124</v>
      </c>
      <c r="C2372" s="3" t="s">
        <v>11</v>
      </c>
      <c r="D2372" s="3" t="s">
        <v>125</v>
      </c>
      <c r="E2372" s="3" t="s">
        <v>126</v>
      </c>
      <c r="F2372" s="3" t="s">
        <v>127</v>
      </c>
      <c r="G2372" s="3">
        <v>2531232</v>
      </c>
      <c r="H2372" s="3">
        <v>2531975</v>
      </c>
      <c r="I2372" s="3" t="s">
        <v>159</v>
      </c>
      <c r="J2372" s="3">
        <v>744</v>
      </c>
      <c r="K2372" s="3" t="s">
        <v>129</v>
      </c>
      <c r="L2372" s="3" t="s">
        <v>130</v>
      </c>
      <c r="M2372" s="3" t="s">
        <v>5136</v>
      </c>
      <c r="N2372" s="3" t="s">
        <v>141</v>
      </c>
      <c r="O2372" s="3">
        <v>247</v>
      </c>
    </row>
    <row r="2373" spans="1:16" x14ac:dyDescent="0.25">
      <c r="A2373" s="3" t="s">
        <v>5137</v>
      </c>
      <c r="B2373" s="3" t="s">
        <v>124</v>
      </c>
      <c r="C2373" s="3" t="s">
        <v>11</v>
      </c>
      <c r="D2373" s="3" t="s">
        <v>125</v>
      </c>
      <c r="E2373" s="3" t="s">
        <v>126</v>
      </c>
      <c r="F2373" s="3" t="s">
        <v>127</v>
      </c>
      <c r="G2373" s="3">
        <v>2531972</v>
      </c>
      <c r="H2373" s="3">
        <v>2532553</v>
      </c>
      <c r="I2373" s="3" t="s">
        <v>159</v>
      </c>
      <c r="J2373" s="3">
        <v>582</v>
      </c>
      <c r="K2373" s="3" t="s">
        <v>129</v>
      </c>
      <c r="L2373" s="3" t="s">
        <v>130</v>
      </c>
      <c r="M2373" s="3" t="s">
        <v>5138</v>
      </c>
      <c r="N2373" s="3" t="s">
        <v>141</v>
      </c>
      <c r="O2373" s="3">
        <v>193</v>
      </c>
    </row>
    <row r="2374" spans="1:16" x14ac:dyDescent="0.25">
      <c r="A2374" s="3" t="s">
        <v>5139</v>
      </c>
      <c r="B2374" s="3" t="s">
        <v>124</v>
      </c>
      <c r="C2374" s="3" t="s">
        <v>70</v>
      </c>
      <c r="D2374" s="3" t="s">
        <v>125</v>
      </c>
      <c r="E2374" s="3" t="s">
        <v>126</v>
      </c>
      <c r="F2374" s="3" t="s">
        <v>127</v>
      </c>
      <c r="G2374" s="3">
        <v>2533350</v>
      </c>
      <c r="H2374" s="3">
        <v>2533523</v>
      </c>
      <c r="I2374" s="3" t="s">
        <v>159</v>
      </c>
      <c r="J2374" s="3">
        <v>174</v>
      </c>
      <c r="K2374" s="3" t="s">
        <v>129</v>
      </c>
      <c r="L2374" s="3" t="s">
        <v>337</v>
      </c>
      <c r="N2374" s="3" t="s">
        <v>5140</v>
      </c>
      <c r="O2374" s="3">
        <v>0</v>
      </c>
      <c r="P2374" s="3" t="s">
        <v>339</v>
      </c>
    </row>
    <row r="2375" spans="1:16" x14ac:dyDescent="0.25">
      <c r="A2375" s="3" t="s">
        <v>5141</v>
      </c>
      <c r="B2375" s="3" t="s">
        <v>124</v>
      </c>
      <c r="C2375" s="3" t="s">
        <v>11</v>
      </c>
      <c r="D2375" s="3" t="s">
        <v>125</v>
      </c>
      <c r="E2375" s="3" t="s">
        <v>126</v>
      </c>
      <c r="F2375" s="3" t="s">
        <v>127</v>
      </c>
      <c r="G2375" s="3">
        <v>2533714</v>
      </c>
      <c r="H2375" s="3">
        <v>2533926</v>
      </c>
      <c r="I2375" s="3" t="s">
        <v>159</v>
      </c>
      <c r="J2375" s="3">
        <v>213</v>
      </c>
      <c r="K2375" s="3" t="s">
        <v>129</v>
      </c>
      <c r="L2375" s="3" t="s">
        <v>130</v>
      </c>
      <c r="M2375" s="3" t="s">
        <v>5142</v>
      </c>
      <c r="N2375" s="3" t="s">
        <v>141</v>
      </c>
      <c r="O2375" s="3">
        <v>70</v>
      </c>
    </row>
    <row r="2376" spans="1:16" x14ac:dyDescent="0.25">
      <c r="A2376" s="3" t="s">
        <v>5143</v>
      </c>
      <c r="B2376" s="3" t="s">
        <v>124</v>
      </c>
      <c r="C2376" s="3" t="s">
        <v>11</v>
      </c>
      <c r="D2376" s="3" t="s">
        <v>125</v>
      </c>
      <c r="E2376" s="3" t="s">
        <v>126</v>
      </c>
      <c r="F2376" s="3" t="s">
        <v>127</v>
      </c>
      <c r="G2376" s="3">
        <v>2534079</v>
      </c>
      <c r="H2376" s="3">
        <v>2534510</v>
      </c>
      <c r="I2376" s="3" t="s">
        <v>159</v>
      </c>
      <c r="J2376" s="3">
        <v>432</v>
      </c>
      <c r="K2376" s="3" t="s">
        <v>129</v>
      </c>
      <c r="L2376" s="3" t="s">
        <v>130</v>
      </c>
      <c r="M2376" s="3" t="s">
        <v>5144</v>
      </c>
      <c r="N2376" s="3" t="s">
        <v>141</v>
      </c>
      <c r="O2376" s="3">
        <v>143</v>
      </c>
    </row>
    <row r="2377" spans="1:16" x14ac:dyDescent="0.25">
      <c r="A2377" s="3" t="s">
        <v>5145</v>
      </c>
      <c r="B2377" s="3" t="s">
        <v>124</v>
      </c>
      <c r="C2377" s="3" t="s">
        <v>11</v>
      </c>
      <c r="D2377" s="3" t="s">
        <v>125</v>
      </c>
      <c r="E2377" s="3" t="s">
        <v>126</v>
      </c>
      <c r="F2377" s="3" t="s">
        <v>127</v>
      </c>
      <c r="G2377" s="3">
        <v>2535973</v>
      </c>
      <c r="H2377" s="3">
        <v>2536221</v>
      </c>
      <c r="I2377" s="3" t="s">
        <v>128</v>
      </c>
      <c r="J2377" s="3">
        <v>249</v>
      </c>
      <c r="K2377" s="3" t="s">
        <v>129</v>
      </c>
      <c r="L2377" s="3" t="s">
        <v>130</v>
      </c>
      <c r="M2377" s="3" t="s">
        <v>5146</v>
      </c>
      <c r="N2377" s="3" t="s">
        <v>421</v>
      </c>
      <c r="O2377" s="3">
        <v>82</v>
      </c>
    </row>
    <row r="2378" spans="1:16" x14ac:dyDescent="0.25">
      <c r="A2378" s="3" t="s">
        <v>5147</v>
      </c>
      <c r="B2378" s="3" t="s">
        <v>124</v>
      </c>
      <c r="C2378" s="3" t="s">
        <v>11</v>
      </c>
      <c r="D2378" s="3" t="s">
        <v>125</v>
      </c>
      <c r="E2378" s="3" t="s">
        <v>126</v>
      </c>
      <c r="F2378" s="3" t="s">
        <v>127</v>
      </c>
      <c r="G2378" s="3">
        <v>2536225</v>
      </c>
      <c r="H2378" s="3">
        <v>2536659</v>
      </c>
      <c r="I2378" s="3" t="s">
        <v>128</v>
      </c>
      <c r="J2378" s="3">
        <v>435</v>
      </c>
      <c r="K2378" s="3" t="s">
        <v>129</v>
      </c>
      <c r="L2378" s="3" t="s">
        <v>130</v>
      </c>
      <c r="M2378" s="3" t="s">
        <v>5148</v>
      </c>
      <c r="N2378" s="3" t="s">
        <v>862</v>
      </c>
      <c r="O2378" s="3">
        <v>144</v>
      </c>
    </row>
    <row r="2379" spans="1:16" x14ac:dyDescent="0.25">
      <c r="A2379" s="3" t="s">
        <v>5149</v>
      </c>
      <c r="B2379" s="3" t="s">
        <v>124</v>
      </c>
      <c r="C2379" s="3" t="s">
        <v>11</v>
      </c>
      <c r="D2379" s="3" t="s">
        <v>125</v>
      </c>
      <c r="E2379" s="3" t="s">
        <v>126</v>
      </c>
      <c r="F2379" s="3" t="s">
        <v>127</v>
      </c>
      <c r="G2379" s="3">
        <v>2537267</v>
      </c>
      <c r="H2379" s="3">
        <v>2537977</v>
      </c>
      <c r="I2379" s="3" t="s">
        <v>128</v>
      </c>
      <c r="J2379" s="3">
        <v>711</v>
      </c>
      <c r="K2379" s="3" t="s">
        <v>129</v>
      </c>
      <c r="L2379" s="3" t="s">
        <v>130</v>
      </c>
      <c r="M2379" s="3" t="s">
        <v>5150</v>
      </c>
      <c r="N2379" s="3" t="s">
        <v>5151</v>
      </c>
      <c r="O2379" s="3">
        <v>236</v>
      </c>
    </row>
    <row r="2380" spans="1:16" x14ac:dyDescent="0.25">
      <c r="A2380" s="3" t="s">
        <v>5152</v>
      </c>
      <c r="B2380" s="3" t="s">
        <v>124</v>
      </c>
      <c r="C2380" s="3" t="s">
        <v>11</v>
      </c>
      <c r="D2380" s="3" t="s">
        <v>125</v>
      </c>
      <c r="E2380" s="3" t="s">
        <v>126</v>
      </c>
      <c r="F2380" s="3" t="s">
        <v>127</v>
      </c>
      <c r="G2380" s="3">
        <v>2537986</v>
      </c>
      <c r="H2380" s="3">
        <v>2538354</v>
      </c>
      <c r="I2380" s="3" t="s">
        <v>159</v>
      </c>
      <c r="J2380" s="3">
        <v>369</v>
      </c>
      <c r="K2380" s="3" t="s">
        <v>129</v>
      </c>
      <c r="L2380" s="3" t="s">
        <v>130</v>
      </c>
      <c r="M2380" s="3" t="s">
        <v>5153</v>
      </c>
      <c r="N2380" s="3" t="s">
        <v>141</v>
      </c>
      <c r="O2380" s="3">
        <v>122</v>
      </c>
    </row>
    <row r="2381" spans="1:16" x14ac:dyDescent="0.25">
      <c r="A2381" s="3" t="s">
        <v>5154</v>
      </c>
      <c r="B2381" s="3" t="s">
        <v>124</v>
      </c>
      <c r="C2381" s="3" t="s">
        <v>11</v>
      </c>
      <c r="D2381" s="3" t="s">
        <v>125</v>
      </c>
      <c r="E2381" s="3" t="s">
        <v>126</v>
      </c>
      <c r="F2381" s="3" t="s">
        <v>127</v>
      </c>
      <c r="G2381" s="3">
        <v>2538495</v>
      </c>
      <c r="H2381" s="3">
        <v>2539295</v>
      </c>
      <c r="I2381" s="3" t="s">
        <v>159</v>
      </c>
      <c r="J2381" s="3">
        <v>801</v>
      </c>
      <c r="K2381" s="3" t="s">
        <v>129</v>
      </c>
      <c r="L2381" s="3" t="s">
        <v>130</v>
      </c>
      <c r="M2381" s="3" t="s">
        <v>5155</v>
      </c>
      <c r="N2381" s="3" t="s">
        <v>5156</v>
      </c>
      <c r="O2381" s="3">
        <v>266</v>
      </c>
    </row>
    <row r="2382" spans="1:16" x14ac:dyDescent="0.25">
      <c r="A2382" s="3" t="s">
        <v>5157</v>
      </c>
      <c r="B2382" s="3" t="s">
        <v>124</v>
      </c>
      <c r="C2382" s="3" t="s">
        <v>11</v>
      </c>
      <c r="D2382" s="3" t="s">
        <v>125</v>
      </c>
      <c r="E2382" s="3" t="s">
        <v>126</v>
      </c>
      <c r="F2382" s="3" t="s">
        <v>127</v>
      </c>
      <c r="G2382" s="3">
        <v>2539543</v>
      </c>
      <c r="H2382" s="3">
        <v>2539833</v>
      </c>
      <c r="I2382" s="3" t="s">
        <v>159</v>
      </c>
      <c r="J2382" s="3">
        <v>291</v>
      </c>
      <c r="K2382" s="3" t="s">
        <v>129</v>
      </c>
      <c r="L2382" s="3" t="s">
        <v>130</v>
      </c>
      <c r="M2382" s="3" t="s">
        <v>8516</v>
      </c>
      <c r="N2382" s="3" t="s">
        <v>141</v>
      </c>
      <c r="O2382" s="3">
        <v>96</v>
      </c>
    </row>
    <row r="2383" spans="1:16" x14ac:dyDescent="0.25">
      <c r="A2383" s="3" t="s">
        <v>5158</v>
      </c>
      <c r="B2383" s="3" t="s">
        <v>124</v>
      </c>
      <c r="C2383" s="3" t="s">
        <v>11</v>
      </c>
      <c r="D2383" s="3" t="s">
        <v>125</v>
      </c>
      <c r="E2383" s="3" t="s">
        <v>126</v>
      </c>
      <c r="F2383" s="3" t="s">
        <v>127</v>
      </c>
      <c r="G2383" s="3">
        <v>2539909</v>
      </c>
      <c r="H2383" s="3">
        <v>2540550</v>
      </c>
      <c r="I2383" s="3" t="s">
        <v>159</v>
      </c>
      <c r="J2383" s="3">
        <v>642</v>
      </c>
      <c r="K2383" s="3" t="s">
        <v>129</v>
      </c>
      <c r="L2383" s="3" t="s">
        <v>130</v>
      </c>
      <c r="M2383" s="3" t="s">
        <v>5159</v>
      </c>
      <c r="N2383" s="3" t="s">
        <v>5160</v>
      </c>
      <c r="O2383" s="3">
        <v>213</v>
      </c>
    </row>
    <row r="2384" spans="1:16" x14ac:dyDescent="0.25">
      <c r="A2384" s="3" t="s">
        <v>5161</v>
      </c>
      <c r="B2384" s="3" t="s">
        <v>124</v>
      </c>
      <c r="C2384" s="3" t="s">
        <v>11</v>
      </c>
      <c r="D2384" s="3" t="s">
        <v>125</v>
      </c>
      <c r="E2384" s="3" t="s">
        <v>126</v>
      </c>
      <c r="F2384" s="3" t="s">
        <v>127</v>
      </c>
      <c r="G2384" s="3">
        <v>2540616</v>
      </c>
      <c r="H2384" s="3">
        <v>2541398</v>
      </c>
      <c r="I2384" s="3" t="s">
        <v>159</v>
      </c>
      <c r="J2384" s="3">
        <v>783</v>
      </c>
      <c r="K2384" s="3" t="s">
        <v>129</v>
      </c>
      <c r="L2384" s="3" t="s">
        <v>130</v>
      </c>
      <c r="M2384" s="3" t="s">
        <v>5162</v>
      </c>
      <c r="N2384" s="3" t="s">
        <v>141</v>
      </c>
      <c r="O2384" s="3">
        <v>260</v>
      </c>
    </row>
    <row r="2385" spans="1:16" x14ac:dyDescent="0.25">
      <c r="A2385" s="3" t="s">
        <v>5163</v>
      </c>
      <c r="B2385" s="3" t="s">
        <v>124</v>
      </c>
      <c r="C2385" s="3" t="s">
        <v>11</v>
      </c>
      <c r="D2385" s="3" t="s">
        <v>125</v>
      </c>
      <c r="E2385" s="3" t="s">
        <v>126</v>
      </c>
      <c r="F2385" s="3" t="s">
        <v>127</v>
      </c>
      <c r="G2385" s="3">
        <v>2541395</v>
      </c>
      <c r="H2385" s="3">
        <v>2542111</v>
      </c>
      <c r="I2385" s="3" t="s">
        <v>159</v>
      </c>
      <c r="J2385" s="3">
        <v>717</v>
      </c>
      <c r="K2385" s="3" t="s">
        <v>129</v>
      </c>
      <c r="L2385" s="3" t="s">
        <v>130</v>
      </c>
      <c r="M2385" s="3" t="s">
        <v>5164</v>
      </c>
      <c r="N2385" s="3" t="s">
        <v>5165</v>
      </c>
      <c r="O2385" s="3">
        <v>238</v>
      </c>
    </row>
    <row r="2386" spans="1:16" x14ac:dyDescent="0.25">
      <c r="A2386" s="3" t="s">
        <v>5166</v>
      </c>
      <c r="B2386" s="3" t="s">
        <v>124</v>
      </c>
      <c r="C2386" s="3" t="s">
        <v>11</v>
      </c>
      <c r="D2386" s="3" t="s">
        <v>125</v>
      </c>
      <c r="E2386" s="3" t="s">
        <v>126</v>
      </c>
      <c r="F2386" s="3" t="s">
        <v>127</v>
      </c>
      <c r="G2386" s="3">
        <v>2542160</v>
      </c>
      <c r="H2386" s="3">
        <v>2543299</v>
      </c>
      <c r="I2386" s="3" t="s">
        <v>159</v>
      </c>
      <c r="J2386" s="3">
        <v>1140</v>
      </c>
      <c r="K2386" s="3" t="s">
        <v>129</v>
      </c>
      <c r="L2386" s="3" t="s">
        <v>130</v>
      </c>
      <c r="M2386" s="3" t="s">
        <v>8376</v>
      </c>
      <c r="N2386" s="3" t="s">
        <v>5167</v>
      </c>
      <c r="O2386" s="3">
        <v>379</v>
      </c>
    </row>
    <row r="2387" spans="1:16" x14ac:dyDescent="0.25">
      <c r="A2387" s="3" t="s">
        <v>5168</v>
      </c>
      <c r="B2387" s="3" t="s">
        <v>124</v>
      </c>
      <c r="C2387" s="3" t="s">
        <v>11</v>
      </c>
      <c r="D2387" s="3" t="s">
        <v>125</v>
      </c>
      <c r="E2387" s="3" t="s">
        <v>126</v>
      </c>
      <c r="F2387" s="3" t="s">
        <v>127</v>
      </c>
      <c r="G2387" s="3">
        <v>2543484</v>
      </c>
      <c r="H2387" s="3">
        <v>2544434</v>
      </c>
      <c r="I2387" s="3" t="s">
        <v>159</v>
      </c>
      <c r="J2387" s="3">
        <v>951</v>
      </c>
      <c r="K2387" s="3" t="s">
        <v>129</v>
      </c>
      <c r="L2387" s="3" t="s">
        <v>130</v>
      </c>
      <c r="M2387" s="3" t="s">
        <v>5169</v>
      </c>
      <c r="N2387" s="3" t="s">
        <v>5170</v>
      </c>
      <c r="O2387" s="3">
        <v>316</v>
      </c>
    </row>
    <row r="2388" spans="1:16" x14ac:dyDescent="0.25">
      <c r="A2388" s="3" t="s">
        <v>5171</v>
      </c>
      <c r="B2388" s="3" t="s">
        <v>124</v>
      </c>
      <c r="C2388" s="3" t="s">
        <v>11</v>
      </c>
      <c r="D2388" s="3" t="s">
        <v>125</v>
      </c>
      <c r="E2388" s="3" t="s">
        <v>126</v>
      </c>
      <c r="F2388" s="3" t="s">
        <v>127</v>
      </c>
      <c r="G2388" s="3">
        <v>2544431</v>
      </c>
      <c r="H2388" s="3">
        <v>2545930</v>
      </c>
      <c r="I2388" s="3" t="s">
        <v>159</v>
      </c>
      <c r="J2388" s="3">
        <v>1500</v>
      </c>
      <c r="K2388" s="3" t="s">
        <v>129</v>
      </c>
      <c r="L2388" s="3" t="s">
        <v>130</v>
      </c>
      <c r="M2388" s="3" t="s">
        <v>5172</v>
      </c>
      <c r="N2388" s="3" t="s">
        <v>5173</v>
      </c>
      <c r="O2388" s="3">
        <v>499</v>
      </c>
    </row>
    <row r="2389" spans="1:16" x14ac:dyDescent="0.25">
      <c r="A2389" s="3" t="s">
        <v>5174</v>
      </c>
      <c r="B2389" s="3" t="s">
        <v>124</v>
      </c>
      <c r="C2389" s="3" t="s">
        <v>11</v>
      </c>
      <c r="D2389" s="3" t="s">
        <v>125</v>
      </c>
      <c r="E2389" s="3" t="s">
        <v>126</v>
      </c>
      <c r="F2389" s="3" t="s">
        <v>127</v>
      </c>
      <c r="G2389" s="3">
        <v>2545978</v>
      </c>
      <c r="H2389" s="3">
        <v>2547156</v>
      </c>
      <c r="I2389" s="3" t="s">
        <v>159</v>
      </c>
      <c r="J2389" s="3">
        <v>1179</v>
      </c>
      <c r="K2389" s="3" t="s">
        <v>129</v>
      </c>
      <c r="L2389" s="3" t="s">
        <v>130</v>
      </c>
      <c r="M2389" s="3" t="s">
        <v>5175</v>
      </c>
      <c r="N2389" s="3" t="s">
        <v>5176</v>
      </c>
      <c r="O2389" s="3">
        <v>392</v>
      </c>
    </row>
    <row r="2390" spans="1:16" x14ac:dyDescent="0.25">
      <c r="A2390" s="3" t="s">
        <v>5177</v>
      </c>
      <c r="B2390" s="3" t="s">
        <v>124</v>
      </c>
      <c r="C2390" s="3" t="s">
        <v>11</v>
      </c>
      <c r="D2390" s="3" t="s">
        <v>125</v>
      </c>
      <c r="E2390" s="3" t="s">
        <v>126</v>
      </c>
      <c r="F2390" s="3" t="s">
        <v>127</v>
      </c>
      <c r="G2390" s="3">
        <v>2547153</v>
      </c>
      <c r="H2390" s="3">
        <v>2548679</v>
      </c>
      <c r="I2390" s="3" t="s">
        <v>159</v>
      </c>
      <c r="J2390" s="3">
        <v>1527</v>
      </c>
      <c r="K2390" s="3" t="s">
        <v>129</v>
      </c>
      <c r="L2390" s="3" t="s">
        <v>130</v>
      </c>
      <c r="M2390" s="3" t="s">
        <v>5178</v>
      </c>
      <c r="N2390" s="3" t="s">
        <v>203</v>
      </c>
      <c r="O2390" s="3">
        <v>508</v>
      </c>
    </row>
    <row r="2391" spans="1:16" x14ac:dyDescent="0.25">
      <c r="A2391" s="3" t="s">
        <v>5179</v>
      </c>
      <c r="B2391" s="3" t="s">
        <v>124</v>
      </c>
      <c r="C2391" s="3" t="s">
        <v>11</v>
      </c>
      <c r="D2391" s="3" t="s">
        <v>125</v>
      </c>
      <c r="E2391" s="3" t="s">
        <v>126</v>
      </c>
      <c r="F2391" s="3" t="s">
        <v>127</v>
      </c>
      <c r="G2391" s="3">
        <v>2548698</v>
      </c>
      <c r="H2391" s="3">
        <v>2550194</v>
      </c>
      <c r="I2391" s="3" t="s">
        <v>159</v>
      </c>
      <c r="J2391" s="3">
        <v>1497</v>
      </c>
      <c r="K2391" s="3" t="s">
        <v>129</v>
      </c>
      <c r="L2391" s="3" t="s">
        <v>130</v>
      </c>
      <c r="M2391" s="3" t="s">
        <v>5180</v>
      </c>
      <c r="N2391" s="3" t="s">
        <v>5181</v>
      </c>
      <c r="O2391" s="3">
        <v>498</v>
      </c>
    </row>
    <row r="2392" spans="1:16" x14ac:dyDescent="0.25">
      <c r="A2392" s="3" t="s">
        <v>5182</v>
      </c>
      <c r="B2392" s="3" t="s">
        <v>124</v>
      </c>
      <c r="C2392" s="3" t="s">
        <v>11</v>
      </c>
      <c r="D2392" s="3" t="s">
        <v>125</v>
      </c>
      <c r="E2392" s="3" t="s">
        <v>126</v>
      </c>
      <c r="F2392" s="3" t="s">
        <v>127</v>
      </c>
      <c r="G2392" s="3">
        <v>2550196</v>
      </c>
      <c r="H2392" s="3">
        <v>2551275</v>
      </c>
      <c r="I2392" s="3" t="s">
        <v>159</v>
      </c>
      <c r="J2392" s="3">
        <v>1080</v>
      </c>
      <c r="K2392" s="3" t="s">
        <v>129</v>
      </c>
      <c r="L2392" s="3" t="s">
        <v>130</v>
      </c>
      <c r="M2392" s="3" t="s">
        <v>5183</v>
      </c>
      <c r="N2392" s="3" t="s">
        <v>5184</v>
      </c>
      <c r="O2392" s="3">
        <v>359</v>
      </c>
    </row>
    <row r="2393" spans="1:16" x14ac:dyDescent="0.25">
      <c r="A2393" s="3" t="s">
        <v>5185</v>
      </c>
      <c r="B2393" s="3" t="s">
        <v>124</v>
      </c>
      <c r="C2393" s="3" t="s">
        <v>11</v>
      </c>
      <c r="D2393" s="3" t="s">
        <v>125</v>
      </c>
      <c r="E2393" s="3" t="s">
        <v>126</v>
      </c>
      <c r="F2393" s="3" t="s">
        <v>127</v>
      </c>
      <c r="G2393" s="3">
        <v>2551272</v>
      </c>
      <c r="H2393" s="3">
        <v>2552789</v>
      </c>
      <c r="I2393" s="3" t="s">
        <v>159</v>
      </c>
      <c r="J2393" s="3">
        <v>1518</v>
      </c>
      <c r="K2393" s="3" t="s">
        <v>129</v>
      </c>
      <c r="L2393" s="3" t="s">
        <v>130</v>
      </c>
      <c r="M2393" s="3" t="s">
        <v>5186</v>
      </c>
      <c r="N2393" s="3" t="s">
        <v>5187</v>
      </c>
      <c r="O2393" s="3">
        <v>505</v>
      </c>
    </row>
    <row r="2394" spans="1:16" x14ac:dyDescent="0.25">
      <c r="A2394" s="3" t="s">
        <v>5188</v>
      </c>
      <c r="B2394" s="3" t="s">
        <v>124</v>
      </c>
      <c r="C2394" s="3" t="s">
        <v>11</v>
      </c>
      <c r="D2394" s="3" t="s">
        <v>125</v>
      </c>
      <c r="E2394" s="3" t="s">
        <v>126</v>
      </c>
      <c r="F2394" s="3" t="s">
        <v>127</v>
      </c>
      <c r="G2394" s="3">
        <v>2552786</v>
      </c>
      <c r="H2394" s="3">
        <v>2554354</v>
      </c>
      <c r="I2394" s="3" t="s">
        <v>159</v>
      </c>
      <c r="J2394" s="3">
        <v>1569</v>
      </c>
      <c r="K2394" s="3" t="s">
        <v>129</v>
      </c>
      <c r="L2394" s="3" t="s">
        <v>130</v>
      </c>
      <c r="M2394" s="3" t="s">
        <v>5189</v>
      </c>
      <c r="N2394" s="3" t="s">
        <v>5190</v>
      </c>
      <c r="O2394" s="3">
        <v>522</v>
      </c>
    </row>
    <row r="2395" spans="1:16" x14ac:dyDescent="0.25">
      <c r="A2395" s="3" t="s">
        <v>5191</v>
      </c>
      <c r="B2395" s="3" t="s">
        <v>124</v>
      </c>
      <c r="C2395" s="3" t="s">
        <v>11</v>
      </c>
      <c r="D2395" s="3" t="s">
        <v>125</v>
      </c>
      <c r="E2395" s="3" t="s">
        <v>126</v>
      </c>
      <c r="F2395" s="3" t="s">
        <v>127</v>
      </c>
      <c r="G2395" s="3">
        <v>2554478</v>
      </c>
      <c r="H2395" s="3">
        <v>2556469</v>
      </c>
      <c r="I2395" s="3" t="s">
        <v>159</v>
      </c>
      <c r="J2395" s="3">
        <v>1992</v>
      </c>
      <c r="K2395" s="3" t="s">
        <v>129</v>
      </c>
      <c r="L2395" s="3" t="s">
        <v>130</v>
      </c>
      <c r="M2395" s="3" t="s">
        <v>8517</v>
      </c>
      <c r="N2395" s="3" t="s">
        <v>5192</v>
      </c>
      <c r="O2395" s="3">
        <v>663</v>
      </c>
    </row>
    <row r="2396" spans="1:16" x14ac:dyDescent="0.25">
      <c r="A2396" s="3" t="s">
        <v>5193</v>
      </c>
      <c r="B2396" s="3" t="s">
        <v>124</v>
      </c>
      <c r="C2396" s="3" t="s">
        <v>70</v>
      </c>
      <c r="D2396" s="3" t="s">
        <v>125</v>
      </c>
      <c r="E2396" s="3" t="s">
        <v>126</v>
      </c>
      <c r="F2396" s="3" t="s">
        <v>127</v>
      </c>
      <c r="G2396" s="3">
        <v>2556589</v>
      </c>
      <c r="H2396" s="3">
        <v>2557491</v>
      </c>
      <c r="I2396" s="3" t="s">
        <v>159</v>
      </c>
      <c r="J2396" s="3">
        <v>903</v>
      </c>
      <c r="K2396" s="3" t="s">
        <v>129</v>
      </c>
      <c r="L2396" s="3" t="s">
        <v>337</v>
      </c>
      <c r="N2396" s="3" t="s">
        <v>141</v>
      </c>
      <c r="O2396" s="3">
        <v>0</v>
      </c>
      <c r="P2396" s="3" t="s">
        <v>339</v>
      </c>
    </row>
    <row r="2397" spans="1:16" x14ac:dyDescent="0.25">
      <c r="A2397" s="3" t="s">
        <v>5194</v>
      </c>
      <c r="B2397" s="3" t="s">
        <v>124</v>
      </c>
      <c r="C2397" s="3" t="s">
        <v>11</v>
      </c>
      <c r="D2397" s="3" t="s">
        <v>125</v>
      </c>
      <c r="E2397" s="3" t="s">
        <v>126</v>
      </c>
      <c r="F2397" s="3" t="s">
        <v>127</v>
      </c>
      <c r="G2397" s="3">
        <v>2557488</v>
      </c>
      <c r="H2397" s="3">
        <v>2558594</v>
      </c>
      <c r="I2397" s="3" t="s">
        <v>159</v>
      </c>
      <c r="J2397" s="3">
        <v>1107</v>
      </c>
      <c r="K2397" s="3" t="s">
        <v>129</v>
      </c>
      <c r="L2397" s="3" t="s">
        <v>130</v>
      </c>
      <c r="M2397" s="3" t="s">
        <v>5195</v>
      </c>
      <c r="N2397" s="3" t="s">
        <v>5196</v>
      </c>
      <c r="O2397" s="3">
        <v>368</v>
      </c>
    </row>
    <row r="2398" spans="1:16" x14ac:dyDescent="0.25">
      <c r="A2398" s="3" t="s">
        <v>5197</v>
      </c>
      <c r="B2398" s="3" t="s">
        <v>124</v>
      </c>
      <c r="C2398" s="3" t="s">
        <v>11</v>
      </c>
      <c r="D2398" s="3" t="s">
        <v>125</v>
      </c>
      <c r="E2398" s="3" t="s">
        <v>126</v>
      </c>
      <c r="F2398" s="3" t="s">
        <v>127</v>
      </c>
      <c r="G2398" s="3">
        <v>2558752</v>
      </c>
      <c r="H2398" s="3">
        <v>2559183</v>
      </c>
      <c r="I2398" s="3" t="s">
        <v>159</v>
      </c>
      <c r="J2398" s="3">
        <v>432</v>
      </c>
      <c r="K2398" s="3" t="s">
        <v>129</v>
      </c>
      <c r="L2398" s="3" t="s">
        <v>130</v>
      </c>
      <c r="M2398" s="3" t="s">
        <v>5198</v>
      </c>
      <c r="N2398" s="3" t="s">
        <v>5199</v>
      </c>
      <c r="O2398" s="3">
        <v>143</v>
      </c>
    </row>
    <row r="2399" spans="1:16" x14ac:dyDescent="0.25">
      <c r="A2399" s="3" t="s">
        <v>5200</v>
      </c>
      <c r="B2399" s="3" t="s">
        <v>124</v>
      </c>
      <c r="C2399" s="3" t="s">
        <v>11</v>
      </c>
      <c r="D2399" s="3" t="s">
        <v>125</v>
      </c>
      <c r="E2399" s="3" t="s">
        <v>126</v>
      </c>
      <c r="F2399" s="3" t="s">
        <v>127</v>
      </c>
      <c r="G2399" s="3">
        <v>2559545</v>
      </c>
      <c r="H2399" s="3">
        <v>2559949</v>
      </c>
      <c r="I2399" s="3" t="s">
        <v>159</v>
      </c>
      <c r="J2399" s="3">
        <v>405</v>
      </c>
      <c r="K2399" s="3" t="s">
        <v>129</v>
      </c>
      <c r="L2399" s="3" t="s">
        <v>130</v>
      </c>
      <c r="M2399" s="3" t="s">
        <v>5201</v>
      </c>
      <c r="N2399" s="3" t="s">
        <v>141</v>
      </c>
      <c r="O2399" s="3">
        <v>134</v>
      </c>
    </row>
    <row r="2400" spans="1:16" x14ac:dyDescent="0.25">
      <c r="A2400" s="3" t="s">
        <v>5202</v>
      </c>
      <c r="B2400" s="3" t="s">
        <v>124</v>
      </c>
      <c r="C2400" s="3" t="s">
        <v>11</v>
      </c>
      <c r="D2400" s="3" t="s">
        <v>125</v>
      </c>
      <c r="E2400" s="3" t="s">
        <v>126</v>
      </c>
      <c r="F2400" s="3" t="s">
        <v>127</v>
      </c>
      <c r="G2400" s="3">
        <v>2560271</v>
      </c>
      <c r="H2400" s="3">
        <v>2560897</v>
      </c>
      <c r="I2400" s="3" t="s">
        <v>128</v>
      </c>
      <c r="J2400" s="3">
        <v>627</v>
      </c>
      <c r="K2400" s="3" t="s">
        <v>129</v>
      </c>
      <c r="L2400" s="3" t="s">
        <v>130</v>
      </c>
      <c r="M2400" s="3" t="s">
        <v>5203</v>
      </c>
      <c r="N2400" s="3" t="s">
        <v>219</v>
      </c>
      <c r="O2400" s="3">
        <v>208</v>
      </c>
    </row>
    <row r="2401" spans="1:15" x14ac:dyDescent="0.25">
      <c r="A2401" s="3" t="s">
        <v>5204</v>
      </c>
      <c r="B2401" s="3" t="s">
        <v>124</v>
      </c>
      <c r="C2401" s="3" t="s">
        <v>11</v>
      </c>
      <c r="D2401" s="3" t="s">
        <v>125</v>
      </c>
      <c r="E2401" s="3" t="s">
        <v>126</v>
      </c>
      <c r="F2401" s="3" t="s">
        <v>127</v>
      </c>
      <c r="G2401" s="3">
        <v>2560932</v>
      </c>
      <c r="H2401" s="3">
        <v>2561651</v>
      </c>
      <c r="I2401" s="3" t="s">
        <v>128</v>
      </c>
      <c r="J2401" s="3">
        <v>720</v>
      </c>
      <c r="K2401" s="3" t="s">
        <v>129</v>
      </c>
      <c r="L2401" s="3" t="s">
        <v>130</v>
      </c>
      <c r="M2401" s="3" t="s">
        <v>5205</v>
      </c>
      <c r="N2401" s="3" t="s">
        <v>5206</v>
      </c>
      <c r="O2401" s="3">
        <v>239</v>
      </c>
    </row>
    <row r="2402" spans="1:15" x14ac:dyDescent="0.25">
      <c r="A2402" s="3" t="s">
        <v>5207</v>
      </c>
      <c r="B2402" s="3" t="s">
        <v>124</v>
      </c>
      <c r="C2402" s="3" t="s">
        <v>11</v>
      </c>
      <c r="D2402" s="3" t="s">
        <v>125</v>
      </c>
      <c r="E2402" s="3" t="s">
        <v>126</v>
      </c>
      <c r="F2402" s="3" t="s">
        <v>127</v>
      </c>
      <c r="G2402" s="3">
        <v>2561640</v>
      </c>
      <c r="H2402" s="3">
        <v>2562557</v>
      </c>
      <c r="I2402" s="3" t="s">
        <v>159</v>
      </c>
      <c r="J2402" s="3">
        <v>918</v>
      </c>
      <c r="K2402" s="3" t="s">
        <v>129</v>
      </c>
      <c r="L2402" s="3" t="s">
        <v>130</v>
      </c>
      <c r="M2402" s="3" t="s">
        <v>5208</v>
      </c>
      <c r="N2402" s="3" t="s">
        <v>141</v>
      </c>
      <c r="O2402" s="3">
        <v>305</v>
      </c>
    </row>
    <row r="2403" spans="1:15" x14ac:dyDescent="0.25">
      <c r="A2403" s="3" t="s">
        <v>5209</v>
      </c>
      <c r="B2403" s="3" t="s">
        <v>124</v>
      </c>
      <c r="C2403" s="3" t="s">
        <v>11</v>
      </c>
      <c r="D2403" s="3" t="s">
        <v>125</v>
      </c>
      <c r="E2403" s="3" t="s">
        <v>126</v>
      </c>
      <c r="F2403" s="3" t="s">
        <v>127</v>
      </c>
      <c r="G2403" s="3">
        <v>2562851</v>
      </c>
      <c r="H2403" s="3">
        <v>2563924</v>
      </c>
      <c r="I2403" s="3" t="s">
        <v>128</v>
      </c>
      <c r="J2403" s="3">
        <v>1074</v>
      </c>
      <c r="K2403" s="3" t="s">
        <v>129</v>
      </c>
      <c r="L2403" s="3" t="s">
        <v>130</v>
      </c>
      <c r="M2403" s="3" t="s">
        <v>5210</v>
      </c>
      <c r="N2403" s="3" t="s">
        <v>1533</v>
      </c>
      <c r="O2403" s="3">
        <v>357</v>
      </c>
    </row>
    <row r="2404" spans="1:15" x14ac:dyDescent="0.25">
      <c r="A2404" s="3" t="s">
        <v>5211</v>
      </c>
      <c r="B2404" s="3" t="s">
        <v>124</v>
      </c>
      <c r="C2404" s="3" t="s">
        <v>11</v>
      </c>
      <c r="D2404" s="3" t="s">
        <v>125</v>
      </c>
      <c r="E2404" s="3" t="s">
        <v>126</v>
      </c>
      <c r="F2404" s="3" t="s">
        <v>127</v>
      </c>
      <c r="G2404" s="3">
        <v>2563929</v>
      </c>
      <c r="H2404" s="3">
        <v>2565467</v>
      </c>
      <c r="I2404" s="3" t="s">
        <v>128</v>
      </c>
      <c r="J2404" s="3">
        <v>1539</v>
      </c>
      <c r="K2404" s="3" t="s">
        <v>129</v>
      </c>
      <c r="L2404" s="3" t="s">
        <v>130</v>
      </c>
      <c r="M2404" s="3" t="s">
        <v>5212</v>
      </c>
      <c r="N2404" s="3" t="s">
        <v>141</v>
      </c>
      <c r="O2404" s="3">
        <v>512</v>
      </c>
    </row>
    <row r="2405" spans="1:15" x14ac:dyDescent="0.25">
      <c r="A2405" s="3" t="s">
        <v>5213</v>
      </c>
      <c r="B2405" s="3" t="s">
        <v>124</v>
      </c>
      <c r="C2405" s="3" t="s">
        <v>11</v>
      </c>
      <c r="D2405" s="3" t="s">
        <v>125</v>
      </c>
      <c r="E2405" s="3" t="s">
        <v>126</v>
      </c>
      <c r="F2405" s="3" t="s">
        <v>127</v>
      </c>
      <c r="G2405" s="3">
        <v>2565464</v>
      </c>
      <c r="H2405" s="3">
        <v>2565868</v>
      </c>
      <c r="I2405" s="3" t="s">
        <v>159</v>
      </c>
      <c r="J2405" s="3">
        <v>405</v>
      </c>
      <c r="K2405" s="3" t="s">
        <v>129</v>
      </c>
      <c r="L2405" s="3" t="s">
        <v>130</v>
      </c>
      <c r="M2405" s="3" t="s">
        <v>5214</v>
      </c>
      <c r="N2405" s="3" t="s">
        <v>1387</v>
      </c>
      <c r="O2405" s="3">
        <v>134</v>
      </c>
    </row>
    <row r="2406" spans="1:15" x14ac:dyDescent="0.25">
      <c r="A2406" s="3" t="s">
        <v>5215</v>
      </c>
      <c r="B2406" s="3" t="s">
        <v>124</v>
      </c>
      <c r="C2406" s="3" t="s">
        <v>11</v>
      </c>
      <c r="D2406" s="3" t="s">
        <v>125</v>
      </c>
      <c r="E2406" s="3" t="s">
        <v>126</v>
      </c>
      <c r="F2406" s="3" t="s">
        <v>127</v>
      </c>
      <c r="G2406" s="3">
        <v>2565942</v>
      </c>
      <c r="H2406" s="3">
        <v>2567075</v>
      </c>
      <c r="I2406" s="3" t="s">
        <v>128</v>
      </c>
      <c r="J2406" s="3">
        <v>1134</v>
      </c>
      <c r="K2406" s="3" t="s">
        <v>129</v>
      </c>
      <c r="L2406" s="3" t="s">
        <v>130</v>
      </c>
      <c r="M2406" s="3" t="s">
        <v>5216</v>
      </c>
      <c r="N2406" s="3" t="s">
        <v>195</v>
      </c>
      <c r="O2406" s="3">
        <v>377</v>
      </c>
    </row>
    <row r="2407" spans="1:15" x14ac:dyDescent="0.25">
      <c r="A2407" s="3" t="s">
        <v>5217</v>
      </c>
      <c r="B2407" s="3" t="s">
        <v>124</v>
      </c>
      <c r="C2407" s="3" t="s">
        <v>11</v>
      </c>
      <c r="D2407" s="3" t="s">
        <v>125</v>
      </c>
      <c r="E2407" s="3" t="s">
        <v>126</v>
      </c>
      <c r="F2407" s="3" t="s">
        <v>127</v>
      </c>
      <c r="G2407" s="3">
        <v>2567088</v>
      </c>
      <c r="H2407" s="3">
        <v>2568485</v>
      </c>
      <c r="I2407" s="3" t="s">
        <v>159</v>
      </c>
      <c r="J2407" s="3">
        <v>1398</v>
      </c>
      <c r="K2407" s="3" t="s">
        <v>129</v>
      </c>
      <c r="L2407" s="3" t="s">
        <v>130</v>
      </c>
      <c r="M2407" s="3" t="s">
        <v>5218</v>
      </c>
      <c r="N2407" s="3" t="s">
        <v>5219</v>
      </c>
      <c r="O2407" s="3">
        <v>465</v>
      </c>
    </row>
    <row r="2408" spans="1:15" x14ac:dyDescent="0.25">
      <c r="A2408" s="3" t="s">
        <v>5220</v>
      </c>
      <c r="B2408" s="3" t="s">
        <v>124</v>
      </c>
      <c r="C2408" s="3" t="s">
        <v>11</v>
      </c>
      <c r="D2408" s="3" t="s">
        <v>125</v>
      </c>
      <c r="E2408" s="3" t="s">
        <v>126</v>
      </c>
      <c r="F2408" s="3" t="s">
        <v>127</v>
      </c>
      <c r="G2408" s="3">
        <v>2568548</v>
      </c>
      <c r="H2408" s="3">
        <v>2569063</v>
      </c>
      <c r="I2408" s="3" t="s">
        <v>159</v>
      </c>
      <c r="J2408" s="3">
        <v>516</v>
      </c>
      <c r="K2408" s="3" t="s">
        <v>129</v>
      </c>
      <c r="L2408" s="3" t="s">
        <v>130</v>
      </c>
      <c r="M2408" s="3" t="s">
        <v>8518</v>
      </c>
      <c r="N2408" s="3" t="s">
        <v>141</v>
      </c>
      <c r="O2408" s="3">
        <v>171</v>
      </c>
    </row>
    <row r="2409" spans="1:15" x14ac:dyDescent="0.25">
      <c r="A2409" s="3" t="s">
        <v>5221</v>
      </c>
      <c r="B2409" s="3" t="s">
        <v>124</v>
      </c>
      <c r="C2409" s="3" t="s">
        <v>11</v>
      </c>
      <c r="D2409" s="3" t="s">
        <v>125</v>
      </c>
      <c r="E2409" s="3" t="s">
        <v>126</v>
      </c>
      <c r="F2409" s="3" t="s">
        <v>127</v>
      </c>
      <c r="G2409" s="3">
        <v>2569076</v>
      </c>
      <c r="H2409" s="3">
        <v>2569981</v>
      </c>
      <c r="I2409" s="3" t="s">
        <v>159</v>
      </c>
      <c r="J2409" s="3">
        <v>906</v>
      </c>
      <c r="K2409" s="3" t="s">
        <v>129</v>
      </c>
      <c r="L2409" s="3" t="s">
        <v>130</v>
      </c>
      <c r="M2409" s="3" t="s">
        <v>5222</v>
      </c>
      <c r="N2409" s="3" t="s">
        <v>141</v>
      </c>
      <c r="O2409" s="3">
        <v>301</v>
      </c>
    </row>
    <row r="2410" spans="1:15" x14ac:dyDescent="0.25">
      <c r="A2410" s="3" t="s">
        <v>5223</v>
      </c>
      <c r="B2410" s="3" t="s">
        <v>124</v>
      </c>
      <c r="C2410" s="3" t="s">
        <v>11</v>
      </c>
      <c r="D2410" s="3" t="s">
        <v>125</v>
      </c>
      <c r="E2410" s="3" t="s">
        <v>126</v>
      </c>
      <c r="F2410" s="3" t="s">
        <v>127</v>
      </c>
      <c r="G2410" s="3">
        <v>2570090</v>
      </c>
      <c r="H2410" s="3">
        <v>2571373</v>
      </c>
      <c r="I2410" s="3" t="s">
        <v>128</v>
      </c>
      <c r="J2410" s="3">
        <v>1284</v>
      </c>
      <c r="K2410" s="3" t="s">
        <v>129</v>
      </c>
      <c r="L2410" s="3" t="s">
        <v>130</v>
      </c>
      <c r="M2410" s="3" t="s">
        <v>5224</v>
      </c>
      <c r="N2410" s="3" t="s">
        <v>3708</v>
      </c>
      <c r="O2410" s="3">
        <v>427</v>
      </c>
    </row>
    <row r="2411" spans="1:15" x14ac:dyDescent="0.25">
      <c r="A2411" s="3" t="s">
        <v>5225</v>
      </c>
      <c r="B2411" s="3" t="s">
        <v>124</v>
      </c>
      <c r="C2411" s="3" t="s">
        <v>11</v>
      </c>
      <c r="D2411" s="3" t="s">
        <v>125</v>
      </c>
      <c r="E2411" s="3" t="s">
        <v>126</v>
      </c>
      <c r="F2411" s="3" t="s">
        <v>127</v>
      </c>
      <c r="G2411" s="3">
        <v>2571380</v>
      </c>
      <c r="H2411" s="3">
        <v>2572108</v>
      </c>
      <c r="I2411" s="3" t="s">
        <v>159</v>
      </c>
      <c r="J2411" s="3">
        <v>729</v>
      </c>
      <c r="K2411" s="3" t="s">
        <v>129</v>
      </c>
      <c r="L2411" s="3" t="s">
        <v>130</v>
      </c>
      <c r="M2411" s="3" t="s">
        <v>5226</v>
      </c>
      <c r="N2411" s="3" t="s">
        <v>5227</v>
      </c>
      <c r="O2411" s="3">
        <v>242</v>
      </c>
    </row>
    <row r="2412" spans="1:15" x14ac:dyDescent="0.25">
      <c r="A2412" s="3" t="s">
        <v>5228</v>
      </c>
      <c r="B2412" s="3" t="s">
        <v>124</v>
      </c>
      <c r="C2412" s="3" t="s">
        <v>11</v>
      </c>
      <c r="D2412" s="3" t="s">
        <v>125</v>
      </c>
      <c r="E2412" s="3" t="s">
        <v>126</v>
      </c>
      <c r="F2412" s="3" t="s">
        <v>127</v>
      </c>
      <c r="G2412" s="3">
        <v>2572194</v>
      </c>
      <c r="H2412" s="3">
        <v>2572586</v>
      </c>
      <c r="I2412" s="3" t="s">
        <v>159</v>
      </c>
      <c r="J2412" s="3">
        <v>393</v>
      </c>
      <c r="K2412" s="3" t="s">
        <v>129</v>
      </c>
      <c r="L2412" s="3" t="s">
        <v>130</v>
      </c>
      <c r="M2412" s="3" t="s">
        <v>5229</v>
      </c>
      <c r="N2412" s="3" t="s">
        <v>141</v>
      </c>
      <c r="O2412" s="3">
        <v>130</v>
      </c>
    </row>
    <row r="2413" spans="1:15" x14ac:dyDescent="0.25">
      <c r="A2413" s="3" t="s">
        <v>5230</v>
      </c>
      <c r="B2413" s="3" t="s">
        <v>124</v>
      </c>
      <c r="C2413" s="3" t="s">
        <v>11</v>
      </c>
      <c r="D2413" s="3" t="s">
        <v>125</v>
      </c>
      <c r="E2413" s="3" t="s">
        <v>126</v>
      </c>
      <c r="F2413" s="3" t="s">
        <v>127</v>
      </c>
      <c r="G2413" s="3">
        <v>2572583</v>
      </c>
      <c r="H2413" s="3">
        <v>2573770</v>
      </c>
      <c r="I2413" s="3" t="s">
        <v>159</v>
      </c>
      <c r="J2413" s="3">
        <v>1188</v>
      </c>
      <c r="K2413" s="3" t="s">
        <v>129</v>
      </c>
      <c r="L2413" s="3" t="s">
        <v>130</v>
      </c>
      <c r="M2413" s="3" t="s">
        <v>5231</v>
      </c>
      <c r="N2413" s="3" t="s">
        <v>141</v>
      </c>
      <c r="O2413" s="3">
        <v>395</v>
      </c>
    </row>
    <row r="2414" spans="1:15" x14ac:dyDescent="0.25">
      <c r="A2414" s="3" t="s">
        <v>5232</v>
      </c>
      <c r="B2414" s="3" t="s">
        <v>124</v>
      </c>
      <c r="C2414" s="3" t="s">
        <v>11</v>
      </c>
      <c r="D2414" s="3" t="s">
        <v>125</v>
      </c>
      <c r="E2414" s="3" t="s">
        <v>126</v>
      </c>
      <c r="F2414" s="3" t="s">
        <v>127</v>
      </c>
      <c r="G2414" s="3">
        <v>2573847</v>
      </c>
      <c r="H2414" s="3">
        <v>2574284</v>
      </c>
      <c r="I2414" s="3" t="s">
        <v>159</v>
      </c>
      <c r="J2414" s="3">
        <v>438</v>
      </c>
      <c r="K2414" s="3" t="s">
        <v>129</v>
      </c>
      <c r="L2414" s="3" t="s">
        <v>130</v>
      </c>
      <c r="M2414" s="3" t="s">
        <v>5233</v>
      </c>
      <c r="N2414" s="3" t="s">
        <v>342</v>
      </c>
      <c r="O2414" s="3">
        <v>145</v>
      </c>
    </row>
    <row r="2415" spans="1:15" x14ac:dyDescent="0.25">
      <c r="A2415" s="3" t="s">
        <v>5234</v>
      </c>
      <c r="B2415" s="3" t="s">
        <v>124</v>
      </c>
      <c r="C2415" s="3" t="s">
        <v>11</v>
      </c>
      <c r="D2415" s="3" t="s">
        <v>125</v>
      </c>
      <c r="E2415" s="3" t="s">
        <v>126</v>
      </c>
      <c r="F2415" s="3" t="s">
        <v>127</v>
      </c>
      <c r="G2415" s="3">
        <v>2574401</v>
      </c>
      <c r="H2415" s="3">
        <v>2574808</v>
      </c>
      <c r="I2415" s="3" t="s">
        <v>159</v>
      </c>
      <c r="J2415" s="3">
        <v>408</v>
      </c>
      <c r="K2415" s="3" t="s">
        <v>129</v>
      </c>
      <c r="L2415" s="3" t="s">
        <v>130</v>
      </c>
      <c r="M2415" s="3" t="s">
        <v>5235</v>
      </c>
      <c r="N2415" s="3" t="s">
        <v>5236</v>
      </c>
      <c r="O2415" s="3">
        <v>135</v>
      </c>
    </row>
    <row r="2416" spans="1:15" x14ac:dyDescent="0.25">
      <c r="A2416" s="3" t="s">
        <v>5237</v>
      </c>
      <c r="B2416" s="3" t="s">
        <v>124</v>
      </c>
      <c r="C2416" s="3" t="s">
        <v>11</v>
      </c>
      <c r="D2416" s="3" t="s">
        <v>125</v>
      </c>
      <c r="E2416" s="3" t="s">
        <v>126</v>
      </c>
      <c r="F2416" s="3" t="s">
        <v>127</v>
      </c>
      <c r="G2416" s="3">
        <v>2574987</v>
      </c>
      <c r="H2416" s="3">
        <v>2576789</v>
      </c>
      <c r="I2416" s="3" t="s">
        <v>128</v>
      </c>
      <c r="J2416" s="3">
        <v>1803</v>
      </c>
      <c r="K2416" s="3" t="s">
        <v>129</v>
      </c>
      <c r="L2416" s="3" t="s">
        <v>130</v>
      </c>
      <c r="M2416" s="3" t="s">
        <v>5238</v>
      </c>
      <c r="N2416" s="3" t="s">
        <v>613</v>
      </c>
      <c r="O2416" s="3">
        <v>600</v>
      </c>
    </row>
    <row r="2417" spans="1:16" x14ac:dyDescent="0.25">
      <c r="A2417" s="3" t="s">
        <v>5239</v>
      </c>
      <c r="B2417" s="3" t="s">
        <v>124</v>
      </c>
      <c r="C2417" s="3" t="s">
        <v>11</v>
      </c>
      <c r="D2417" s="3" t="s">
        <v>125</v>
      </c>
      <c r="E2417" s="3" t="s">
        <v>126</v>
      </c>
      <c r="F2417" s="3" t="s">
        <v>127</v>
      </c>
      <c r="G2417" s="3">
        <v>2576786</v>
      </c>
      <c r="H2417" s="3">
        <v>2577952</v>
      </c>
      <c r="I2417" s="3" t="s">
        <v>159</v>
      </c>
      <c r="J2417" s="3">
        <v>1167</v>
      </c>
      <c r="K2417" s="3" t="s">
        <v>129</v>
      </c>
      <c r="L2417" s="3" t="s">
        <v>130</v>
      </c>
      <c r="M2417" s="3" t="s">
        <v>5240</v>
      </c>
      <c r="N2417" s="3" t="s">
        <v>3708</v>
      </c>
      <c r="O2417" s="3">
        <v>388</v>
      </c>
    </row>
    <row r="2418" spans="1:16" x14ac:dyDescent="0.25">
      <c r="A2418" s="3" t="s">
        <v>5241</v>
      </c>
      <c r="B2418" s="3" t="s">
        <v>124</v>
      </c>
      <c r="C2418" s="3" t="s">
        <v>11</v>
      </c>
      <c r="D2418" s="3" t="s">
        <v>125</v>
      </c>
      <c r="E2418" s="3" t="s">
        <v>126</v>
      </c>
      <c r="F2418" s="3" t="s">
        <v>127</v>
      </c>
      <c r="G2418" s="3">
        <v>2577989</v>
      </c>
      <c r="H2418" s="3">
        <v>2578783</v>
      </c>
      <c r="I2418" s="3" t="s">
        <v>159</v>
      </c>
      <c r="J2418" s="3">
        <v>795</v>
      </c>
      <c r="K2418" s="3" t="s">
        <v>129</v>
      </c>
      <c r="L2418" s="3" t="s">
        <v>130</v>
      </c>
      <c r="M2418" s="3" t="s">
        <v>5242</v>
      </c>
      <c r="N2418" s="3" t="s">
        <v>141</v>
      </c>
      <c r="O2418" s="3">
        <v>264</v>
      </c>
    </row>
    <row r="2419" spans="1:16" x14ac:dyDescent="0.25">
      <c r="A2419" s="3" t="s">
        <v>5243</v>
      </c>
      <c r="B2419" s="3" t="s">
        <v>124</v>
      </c>
      <c r="C2419" s="3" t="s">
        <v>70</v>
      </c>
      <c r="D2419" s="3" t="s">
        <v>125</v>
      </c>
      <c r="E2419" s="3" t="s">
        <v>126</v>
      </c>
      <c r="F2419" s="3" t="s">
        <v>127</v>
      </c>
      <c r="G2419" s="3">
        <v>2578833</v>
      </c>
      <c r="H2419" s="3">
        <v>2580016</v>
      </c>
      <c r="I2419" s="3" t="s">
        <v>159</v>
      </c>
      <c r="J2419" s="3">
        <v>1184</v>
      </c>
      <c r="K2419" s="3" t="e">
        <v>#N/A</v>
      </c>
      <c r="L2419" s="3" t="e">
        <v>#N/A</v>
      </c>
      <c r="M2419" s="3" t="e">
        <v>#N/A</v>
      </c>
      <c r="N2419" s="3" t="e">
        <v>#N/A</v>
      </c>
      <c r="O2419" s="3" t="e">
        <v>#N/A</v>
      </c>
      <c r="P2419" s="3" t="e">
        <v>#N/A</v>
      </c>
    </row>
    <row r="2420" spans="1:16" x14ac:dyDescent="0.25">
      <c r="A2420" s="3" t="s">
        <v>5244</v>
      </c>
      <c r="B2420" s="3" t="s">
        <v>124</v>
      </c>
      <c r="C2420" s="3" t="s">
        <v>11</v>
      </c>
      <c r="D2420" s="3" t="s">
        <v>125</v>
      </c>
      <c r="E2420" s="3" t="s">
        <v>126</v>
      </c>
      <c r="F2420" s="3" t="s">
        <v>127</v>
      </c>
      <c r="G2420" s="3">
        <v>2580201</v>
      </c>
      <c r="H2420" s="3">
        <v>2580455</v>
      </c>
      <c r="I2420" s="3" t="s">
        <v>159</v>
      </c>
      <c r="J2420" s="3">
        <v>255</v>
      </c>
      <c r="K2420" s="3" t="s">
        <v>129</v>
      </c>
      <c r="L2420" s="3" t="s">
        <v>130</v>
      </c>
      <c r="M2420" s="3" t="s">
        <v>5245</v>
      </c>
      <c r="N2420" s="3" t="s">
        <v>141</v>
      </c>
      <c r="O2420" s="3">
        <v>84</v>
      </c>
    </row>
    <row r="2421" spans="1:16" x14ac:dyDescent="0.25">
      <c r="A2421" s="3" t="s">
        <v>5246</v>
      </c>
      <c r="B2421" s="3" t="s">
        <v>124</v>
      </c>
      <c r="C2421" s="3" t="s">
        <v>11</v>
      </c>
      <c r="D2421" s="3" t="s">
        <v>125</v>
      </c>
      <c r="E2421" s="3" t="s">
        <v>126</v>
      </c>
      <c r="F2421" s="3" t="s">
        <v>127</v>
      </c>
      <c r="G2421" s="3">
        <v>2580577</v>
      </c>
      <c r="H2421" s="3">
        <v>2581677</v>
      </c>
      <c r="I2421" s="3" t="s">
        <v>159</v>
      </c>
      <c r="J2421" s="3">
        <v>1101</v>
      </c>
      <c r="K2421" s="3" t="s">
        <v>129</v>
      </c>
      <c r="L2421" s="3" t="s">
        <v>130</v>
      </c>
      <c r="M2421" s="3" t="s">
        <v>5247</v>
      </c>
      <c r="N2421" s="3" t="s">
        <v>5248</v>
      </c>
      <c r="O2421" s="3">
        <v>366</v>
      </c>
    </row>
    <row r="2422" spans="1:16" x14ac:dyDescent="0.25">
      <c r="A2422" s="3" t="s">
        <v>5249</v>
      </c>
      <c r="B2422" s="3" t="s">
        <v>124</v>
      </c>
      <c r="C2422" s="3" t="s">
        <v>11</v>
      </c>
      <c r="D2422" s="3" t="s">
        <v>125</v>
      </c>
      <c r="E2422" s="3" t="s">
        <v>126</v>
      </c>
      <c r="F2422" s="3" t="s">
        <v>127</v>
      </c>
      <c r="G2422" s="3">
        <v>2581763</v>
      </c>
      <c r="H2422" s="3">
        <v>2582374</v>
      </c>
      <c r="I2422" s="3" t="s">
        <v>128</v>
      </c>
      <c r="J2422" s="3">
        <v>612</v>
      </c>
      <c r="K2422" s="3" t="s">
        <v>129</v>
      </c>
      <c r="L2422" s="3" t="s">
        <v>130</v>
      </c>
      <c r="M2422" s="3" t="s">
        <v>8519</v>
      </c>
      <c r="N2422" s="3" t="s">
        <v>5250</v>
      </c>
      <c r="O2422" s="3">
        <v>203</v>
      </c>
    </row>
    <row r="2423" spans="1:16" x14ac:dyDescent="0.25">
      <c r="A2423" s="3" t="s">
        <v>5251</v>
      </c>
      <c r="B2423" s="3" t="s">
        <v>124</v>
      </c>
      <c r="C2423" s="3" t="s">
        <v>11</v>
      </c>
      <c r="D2423" s="3" t="s">
        <v>125</v>
      </c>
      <c r="E2423" s="3" t="s">
        <v>126</v>
      </c>
      <c r="F2423" s="3" t="s">
        <v>127</v>
      </c>
      <c r="G2423" s="3">
        <v>2582371</v>
      </c>
      <c r="H2423" s="3">
        <v>2583231</v>
      </c>
      <c r="I2423" s="3" t="s">
        <v>128</v>
      </c>
      <c r="J2423" s="3">
        <v>861</v>
      </c>
      <c r="K2423" s="3" t="s">
        <v>129</v>
      </c>
      <c r="L2423" s="3" t="s">
        <v>130</v>
      </c>
      <c r="M2423" s="3" t="s">
        <v>5252</v>
      </c>
      <c r="N2423" s="3" t="s">
        <v>5253</v>
      </c>
      <c r="O2423" s="3">
        <v>286</v>
      </c>
    </row>
    <row r="2424" spans="1:16" x14ac:dyDescent="0.25">
      <c r="A2424" s="3" t="s">
        <v>5254</v>
      </c>
      <c r="B2424" s="3" t="s">
        <v>124</v>
      </c>
      <c r="C2424" s="3" t="s">
        <v>11</v>
      </c>
      <c r="D2424" s="3" t="s">
        <v>125</v>
      </c>
      <c r="E2424" s="3" t="s">
        <v>126</v>
      </c>
      <c r="F2424" s="3" t="s">
        <v>127</v>
      </c>
      <c r="G2424" s="3">
        <v>2583228</v>
      </c>
      <c r="H2424" s="3">
        <v>2584412</v>
      </c>
      <c r="I2424" s="3" t="s">
        <v>128</v>
      </c>
      <c r="J2424" s="3">
        <v>1185</v>
      </c>
      <c r="K2424" s="3" t="s">
        <v>129</v>
      </c>
      <c r="L2424" s="3" t="s">
        <v>130</v>
      </c>
      <c r="M2424" s="3" t="s">
        <v>5255</v>
      </c>
      <c r="N2424" s="3" t="s">
        <v>5256</v>
      </c>
      <c r="O2424" s="3">
        <v>394</v>
      </c>
    </row>
    <row r="2425" spans="1:16" x14ac:dyDescent="0.25">
      <c r="A2425" s="3" t="s">
        <v>5257</v>
      </c>
      <c r="B2425" s="3" t="s">
        <v>124</v>
      </c>
      <c r="C2425" s="3" t="s">
        <v>11</v>
      </c>
      <c r="D2425" s="3" t="s">
        <v>125</v>
      </c>
      <c r="E2425" s="3" t="s">
        <v>126</v>
      </c>
      <c r="F2425" s="3" t="s">
        <v>127</v>
      </c>
      <c r="G2425" s="3">
        <v>2584409</v>
      </c>
      <c r="H2425" s="3">
        <v>2586064</v>
      </c>
      <c r="I2425" s="3" t="s">
        <v>128</v>
      </c>
      <c r="J2425" s="3">
        <v>1656</v>
      </c>
      <c r="K2425" s="3" t="s">
        <v>129</v>
      </c>
      <c r="L2425" s="3" t="s">
        <v>130</v>
      </c>
      <c r="M2425" s="3" t="s">
        <v>5258</v>
      </c>
      <c r="N2425" s="3" t="s">
        <v>5256</v>
      </c>
      <c r="O2425" s="3">
        <v>551</v>
      </c>
    </row>
    <row r="2426" spans="1:16" x14ac:dyDescent="0.25">
      <c r="A2426" s="3" t="s">
        <v>5259</v>
      </c>
      <c r="B2426" s="3" t="s">
        <v>124</v>
      </c>
      <c r="C2426" s="3" t="s">
        <v>11</v>
      </c>
      <c r="D2426" s="3" t="s">
        <v>125</v>
      </c>
      <c r="E2426" s="3" t="s">
        <v>126</v>
      </c>
      <c r="F2426" s="3" t="s">
        <v>127</v>
      </c>
      <c r="G2426" s="3">
        <v>2586072</v>
      </c>
      <c r="H2426" s="3">
        <v>2586716</v>
      </c>
      <c r="I2426" s="3" t="s">
        <v>159</v>
      </c>
      <c r="J2426" s="3">
        <v>645</v>
      </c>
      <c r="K2426" s="3" t="s">
        <v>129</v>
      </c>
      <c r="L2426" s="3" t="s">
        <v>130</v>
      </c>
      <c r="M2426" s="3" t="s">
        <v>5260</v>
      </c>
      <c r="N2426" s="3" t="s">
        <v>141</v>
      </c>
      <c r="O2426" s="3">
        <v>214</v>
      </c>
    </row>
    <row r="2427" spans="1:16" x14ac:dyDescent="0.25">
      <c r="A2427" s="3" t="s">
        <v>5261</v>
      </c>
      <c r="B2427" s="3" t="s">
        <v>124</v>
      </c>
      <c r="C2427" s="3" t="s">
        <v>11</v>
      </c>
      <c r="D2427" s="3" t="s">
        <v>125</v>
      </c>
      <c r="E2427" s="3" t="s">
        <v>126</v>
      </c>
      <c r="F2427" s="3" t="s">
        <v>127</v>
      </c>
      <c r="G2427" s="3">
        <v>2586716</v>
      </c>
      <c r="H2427" s="3">
        <v>2587621</v>
      </c>
      <c r="I2427" s="3" t="s">
        <v>159</v>
      </c>
      <c r="J2427" s="3">
        <v>906</v>
      </c>
      <c r="K2427" s="3" t="s">
        <v>129</v>
      </c>
      <c r="L2427" s="3" t="s">
        <v>130</v>
      </c>
      <c r="M2427" s="3" t="s">
        <v>5262</v>
      </c>
      <c r="N2427" s="3" t="s">
        <v>141</v>
      </c>
      <c r="O2427" s="3">
        <v>301</v>
      </c>
    </row>
    <row r="2428" spans="1:16" x14ac:dyDescent="0.25">
      <c r="A2428" s="3" t="s">
        <v>5263</v>
      </c>
      <c r="B2428" s="3" t="s">
        <v>124</v>
      </c>
      <c r="C2428" s="3" t="s">
        <v>11</v>
      </c>
      <c r="D2428" s="3" t="s">
        <v>125</v>
      </c>
      <c r="E2428" s="3" t="s">
        <v>126</v>
      </c>
      <c r="F2428" s="3" t="s">
        <v>127</v>
      </c>
      <c r="G2428" s="3">
        <v>2587805</v>
      </c>
      <c r="H2428" s="3">
        <v>2588224</v>
      </c>
      <c r="I2428" s="3" t="s">
        <v>159</v>
      </c>
      <c r="J2428" s="3">
        <v>420</v>
      </c>
      <c r="K2428" s="3" t="s">
        <v>129</v>
      </c>
      <c r="L2428" s="3" t="s">
        <v>130</v>
      </c>
      <c r="M2428" s="3" t="s">
        <v>5264</v>
      </c>
      <c r="N2428" s="3" t="s">
        <v>5265</v>
      </c>
      <c r="O2428" s="3">
        <v>139</v>
      </c>
    </row>
    <row r="2429" spans="1:16" x14ac:dyDescent="0.25">
      <c r="A2429" s="3" t="s">
        <v>5266</v>
      </c>
      <c r="B2429" s="3" t="s">
        <v>124</v>
      </c>
      <c r="C2429" s="3" t="s">
        <v>11</v>
      </c>
      <c r="D2429" s="3" t="s">
        <v>125</v>
      </c>
      <c r="E2429" s="3" t="s">
        <v>126</v>
      </c>
      <c r="F2429" s="3" t="s">
        <v>127</v>
      </c>
      <c r="G2429" s="3">
        <v>2588250</v>
      </c>
      <c r="H2429" s="3">
        <v>2589311</v>
      </c>
      <c r="I2429" s="3" t="s">
        <v>159</v>
      </c>
      <c r="J2429" s="3">
        <v>1062</v>
      </c>
      <c r="K2429" s="3" t="s">
        <v>129</v>
      </c>
      <c r="L2429" s="3" t="s">
        <v>130</v>
      </c>
      <c r="M2429" s="3" t="s">
        <v>5267</v>
      </c>
      <c r="N2429" s="3" t="s">
        <v>4435</v>
      </c>
      <c r="O2429" s="3">
        <v>353</v>
      </c>
    </row>
    <row r="2430" spans="1:16" x14ac:dyDescent="0.25">
      <c r="A2430" s="3" t="s">
        <v>5268</v>
      </c>
      <c r="B2430" s="3" t="s">
        <v>124</v>
      </c>
      <c r="C2430" s="3" t="s">
        <v>11</v>
      </c>
      <c r="D2430" s="3" t="s">
        <v>125</v>
      </c>
      <c r="E2430" s="3" t="s">
        <v>126</v>
      </c>
      <c r="F2430" s="3" t="s">
        <v>127</v>
      </c>
      <c r="G2430" s="3">
        <v>2589469</v>
      </c>
      <c r="H2430" s="3">
        <v>2591430</v>
      </c>
      <c r="I2430" s="3" t="s">
        <v>128</v>
      </c>
      <c r="J2430" s="3">
        <v>1962</v>
      </c>
      <c r="K2430" s="3" t="s">
        <v>129</v>
      </c>
      <c r="L2430" s="3" t="s">
        <v>130</v>
      </c>
      <c r="M2430" s="3" t="s">
        <v>5269</v>
      </c>
      <c r="N2430" s="3" t="s">
        <v>5270</v>
      </c>
      <c r="O2430" s="3">
        <v>653</v>
      </c>
    </row>
    <row r="2431" spans="1:16" x14ac:dyDescent="0.25">
      <c r="A2431" s="3" t="s">
        <v>5271</v>
      </c>
      <c r="B2431" s="3" t="s">
        <v>124</v>
      </c>
      <c r="C2431" s="3" t="s">
        <v>11</v>
      </c>
      <c r="D2431" s="3" t="s">
        <v>125</v>
      </c>
      <c r="E2431" s="3" t="s">
        <v>126</v>
      </c>
      <c r="F2431" s="3" t="s">
        <v>127</v>
      </c>
      <c r="G2431" s="3">
        <v>2591427</v>
      </c>
      <c r="H2431" s="3">
        <v>2592401</v>
      </c>
      <c r="I2431" s="3" t="s">
        <v>159</v>
      </c>
      <c r="J2431" s="3">
        <v>975</v>
      </c>
      <c r="K2431" s="3" t="s">
        <v>129</v>
      </c>
      <c r="L2431" s="3" t="s">
        <v>130</v>
      </c>
      <c r="M2431" s="3" t="s">
        <v>5272</v>
      </c>
      <c r="N2431" s="3" t="s">
        <v>5273</v>
      </c>
      <c r="O2431" s="3">
        <v>324</v>
      </c>
    </row>
    <row r="2432" spans="1:16" x14ac:dyDescent="0.25">
      <c r="A2432" s="3" t="s">
        <v>5274</v>
      </c>
      <c r="B2432" s="3" t="s">
        <v>124</v>
      </c>
      <c r="C2432" s="3" t="s">
        <v>11</v>
      </c>
      <c r="D2432" s="3" t="s">
        <v>125</v>
      </c>
      <c r="E2432" s="3" t="s">
        <v>126</v>
      </c>
      <c r="F2432" s="3" t="s">
        <v>127</v>
      </c>
      <c r="G2432" s="3">
        <v>2592604</v>
      </c>
      <c r="H2432" s="3">
        <v>2593257</v>
      </c>
      <c r="I2432" s="3" t="s">
        <v>128</v>
      </c>
      <c r="J2432" s="3">
        <v>654</v>
      </c>
      <c r="K2432" s="3" t="s">
        <v>129</v>
      </c>
      <c r="L2432" s="3" t="s">
        <v>130</v>
      </c>
      <c r="M2432" s="3" t="s">
        <v>5275</v>
      </c>
      <c r="N2432" s="3" t="s">
        <v>141</v>
      </c>
      <c r="O2432" s="3">
        <v>217</v>
      </c>
    </row>
    <row r="2433" spans="1:15" x14ac:dyDescent="0.25">
      <c r="A2433" s="3" t="s">
        <v>5276</v>
      </c>
      <c r="B2433" s="3" t="s">
        <v>124</v>
      </c>
      <c r="C2433" s="3" t="s">
        <v>11</v>
      </c>
      <c r="D2433" s="3" t="s">
        <v>125</v>
      </c>
      <c r="E2433" s="3" t="s">
        <v>126</v>
      </c>
      <c r="F2433" s="3" t="s">
        <v>127</v>
      </c>
      <c r="G2433" s="3">
        <v>2593260</v>
      </c>
      <c r="H2433" s="3">
        <v>2593616</v>
      </c>
      <c r="I2433" s="3" t="s">
        <v>159</v>
      </c>
      <c r="J2433" s="3">
        <v>357</v>
      </c>
      <c r="K2433" s="3" t="s">
        <v>129</v>
      </c>
      <c r="L2433" s="3" t="s">
        <v>130</v>
      </c>
      <c r="M2433" s="3" t="s">
        <v>8520</v>
      </c>
      <c r="N2433" s="3" t="s">
        <v>5277</v>
      </c>
      <c r="O2433" s="3">
        <v>118</v>
      </c>
    </row>
    <row r="2434" spans="1:15" x14ac:dyDescent="0.25">
      <c r="A2434" s="3" t="s">
        <v>5278</v>
      </c>
      <c r="B2434" s="3" t="s">
        <v>124</v>
      </c>
      <c r="C2434" s="3" t="s">
        <v>11</v>
      </c>
      <c r="D2434" s="3" t="s">
        <v>125</v>
      </c>
      <c r="E2434" s="3" t="s">
        <v>126</v>
      </c>
      <c r="F2434" s="3" t="s">
        <v>127</v>
      </c>
      <c r="G2434" s="3">
        <v>2593667</v>
      </c>
      <c r="H2434" s="3">
        <v>2594743</v>
      </c>
      <c r="I2434" s="3" t="s">
        <v>159</v>
      </c>
      <c r="J2434" s="3">
        <v>1077</v>
      </c>
      <c r="K2434" s="3" t="s">
        <v>129</v>
      </c>
      <c r="L2434" s="3" t="s">
        <v>130</v>
      </c>
      <c r="M2434" s="3" t="s">
        <v>8377</v>
      </c>
      <c r="N2434" s="3" t="s">
        <v>141</v>
      </c>
      <c r="O2434" s="3">
        <v>358</v>
      </c>
    </row>
    <row r="2435" spans="1:15" x14ac:dyDescent="0.25">
      <c r="A2435" s="3" t="s">
        <v>5279</v>
      </c>
      <c r="B2435" s="3" t="s">
        <v>124</v>
      </c>
      <c r="C2435" s="3" t="s">
        <v>11</v>
      </c>
      <c r="D2435" s="3" t="s">
        <v>125</v>
      </c>
      <c r="E2435" s="3" t="s">
        <v>126</v>
      </c>
      <c r="F2435" s="3" t="s">
        <v>127</v>
      </c>
      <c r="G2435" s="3">
        <v>2594919</v>
      </c>
      <c r="H2435" s="3">
        <v>2595623</v>
      </c>
      <c r="I2435" s="3" t="s">
        <v>128</v>
      </c>
      <c r="J2435" s="3">
        <v>705</v>
      </c>
      <c r="K2435" s="3" t="s">
        <v>129</v>
      </c>
      <c r="L2435" s="3" t="s">
        <v>130</v>
      </c>
      <c r="M2435" s="3" t="s">
        <v>5280</v>
      </c>
      <c r="N2435" s="3" t="s">
        <v>141</v>
      </c>
      <c r="O2435" s="3">
        <v>234</v>
      </c>
    </row>
    <row r="2436" spans="1:15" x14ac:dyDescent="0.25">
      <c r="A2436" s="3" t="s">
        <v>5281</v>
      </c>
      <c r="B2436" s="3" t="s">
        <v>124</v>
      </c>
      <c r="C2436" s="3" t="s">
        <v>11</v>
      </c>
      <c r="D2436" s="3" t="s">
        <v>125</v>
      </c>
      <c r="E2436" s="3" t="s">
        <v>126</v>
      </c>
      <c r="F2436" s="3" t="s">
        <v>127</v>
      </c>
      <c r="G2436" s="3">
        <v>2595623</v>
      </c>
      <c r="H2436" s="3">
        <v>2596672</v>
      </c>
      <c r="I2436" s="3" t="s">
        <v>128</v>
      </c>
      <c r="J2436" s="3">
        <v>1050</v>
      </c>
      <c r="K2436" s="3" t="s">
        <v>129</v>
      </c>
      <c r="L2436" s="3" t="s">
        <v>130</v>
      </c>
      <c r="M2436" s="3" t="s">
        <v>5282</v>
      </c>
      <c r="N2436" s="3" t="s">
        <v>5283</v>
      </c>
      <c r="O2436" s="3">
        <v>349</v>
      </c>
    </row>
    <row r="2437" spans="1:15" x14ac:dyDescent="0.25">
      <c r="A2437" s="3" t="s">
        <v>5284</v>
      </c>
      <c r="B2437" s="3" t="s">
        <v>124</v>
      </c>
      <c r="C2437" s="3" t="s">
        <v>11</v>
      </c>
      <c r="D2437" s="3" t="s">
        <v>125</v>
      </c>
      <c r="E2437" s="3" t="s">
        <v>126</v>
      </c>
      <c r="F2437" s="3" t="s">
        <v>127</v>
      </c>
      <c r="G2437" s="3">
        <v>2596669</v>
      </c>
      <c r="H2437" s="3">
        <v>2597409</v>
      </c>
      <c r="I2437" s="3" t="s">
        <v>128</v>
      </c>
      <c r="J2437" s="3">
        <v>741</v>
      </c>
      <c r="K2437" s="3" t="s">
        <v>129</v>
      </c>
      <c r="L2437" s="3" t="s">
        <v>130</v>
      </c>
      <c r="M2437" s="3" t="s">
        <v>5285</v>
      </c>
      <c r="N2437" s="3" t="s">
        <v>5286</v>
      </c>
      <c r="O2437" s="3">
        <v>246</v>
      </c>
    </row>
    <row r="2438" spans="1:15" x14ac:dyDescent="0.25">
      <c r="A2438" s="3" t="s">
        <v>5287</v>
      </c>
      <c r="B2438" s="3" t="s">
        <v>124</v>
      </c>
      <c r="C2438" s="3" t="s">
        <v>11</v>
      </c>
      <c r="D2438" s="3" t="s">
        <v>125</v>
      </c>
      <c r="E2438" s="3" t="s">
        <v>126</v>
      </c>
      <c r="F2438" s="3" t="s">
        <v>127</v>
      </c>
      <c r="G2438" s="3">
        <v>2597471</v>
      </c>
      <c r="H2438" s="3">
        <v>2598589</v>
      </c>
      <c r="I2438" s="3" t="s">
        <v>159</v>
      </c>
      <c r="J2438" s="3">
        <v>1119</v>
      </c>
      <c r="K2438" s="3" t="s">
        <v>129</v>
      </c>
      <c r="L2438" s="3" t="s">
        <v>130</v>
      </c>
      <c r="M2438" s="3" t="s">
        <v>5288</v>
      </c>
      <c r="N2438" s="3" t="s">
        <v>5289</v>
      </c>
      <c r="O2438" s="3">
        <v>372</v>
      </c>
    </row>
    <row r="2439" spans="1:15" x14ac:dyDescent="0.25">
      <c r="A2439" s="3" t="s">
        <v>5290</v>
      </c>
      <c r="B2439" s="3" t="s">
        <v>124</v>
      </c>
      <c r="C2439" s="3" t="s">
        <v>11</v>
      </c>
      <c r="D2439" s="3" t="s">
        <v>125</v>
      </c>
      <c r="E2439" s="3" t="s">
        <v>126</v>
      </c>
      <c r="F2439" s="3" t="s">
        <v>127</v>
      </c>
      <c r="G2439" s="3">
        <v>2598646</v>
      </c>
      <c r="H2439" s="3">
        <v>2599749</v>
      </c>
      <c r="I2439" s="3" t="s">
        <v>159</v>
      </c>
      <c r="J2439" s="3">
        <v>1104</v>
      </c>
      <c r="K2439" s="3" t="s">
        <v>129</v>
      </c>
      <c r="L2439" s="3" t="s">
        <v>130</v>
      </c>
      <c r="M2439" s="3" t="s">
        <v>5291</v>
      </c>
      <c r="N2439" s="3" t="s">
        <v>5292</v>
      </c>
      <c r="O2439" s="3">
        <v>367</v>
      </c>
    </row>
    <row r="2440" spans="1:15" x14ac:dyDescent="0.25">
      <c r="A2440" s="3" t="s">
        <v>5293</v>
      </c>
      <c r="B2440" s="3" t="s">
        <v>124</v>
      </c>
      <c r="C2440" s="3" t="s">
        <v>11</v>
      </c>
      <c r="D2440" s="3" t="s">
        <v>125</v>
      </c>
      <c r="E2440" s="3" t="s">
        <v>126</v>
      </c>
      <c r="F2440" s="3" t="s">
        <v>127</v>
      </c>
      <c r="G2440" s="3">
        <v>2599874</v>
      </c>
      <c r="H2440" s="3">
        <v>2601445</v>
      </c>
      <c r="I2440" s="3" t="s">
        <v>128</v>
      </c>
      <c r="J2440" s="3">
        <v>1572</v>
      </c>
      <c r="K2440" s="3" t="s">
        <v>129</v>
      </c>
      <c r="L2440" s="3" t="s">
        <v>130</v>
      </c>
      <c r="M2440" s="3" t="s">
        <v>5294</v>
      </c>
      <c r="N2440" s="3" t="s">
        <v>5295</v>
      </c>
      <c r="O2440" s="3">
        <v>523</v>
      </c>
    </row>
    <row r="2441" spans="1:15" x14ac:dyDescent="0.25">
      <c r="A2441" s="3" t="s">
        <v>5296</v>
      </c>
      <c r="B2441" s="3" t="s">
        <v>124</v>
      </c>
      <c r="C2441" s="3" t="s">
        <v>11</v>
      </c>
      <c r="D2441" s="3" t="s">
        <v>125</v>
      </c>
      <c r="E2441" s="3" t="s">
        <v>126</v>
      </c>
      <c r="F2441" s="3" t="s">
        <v>127</v>
      </c>
      <c r="G2441" s="3">
        <v>2601467</v>
      </c>
      <c r="H2441" s="3">
        <v>2603257</v>
      </c>
      <c r="I2441" s="3" t="s">
        <v>159</v>
      </c>
      <c r="J2441" s="3">
        <v>1791</v>
      </c>
      <c r="K2441" s="3" t="s">
        <v>129</v>
      </c>
      <c r="L2441" s="3" t="s">
        <v>130</v>
      </c>
      <c r="M2441" s="3" t="s">
        <v>5297</v>
      </c>
      <c r="N2441" s="3" t="s">
        <v>268</v>
      </c>
      <c r="O2441" s="3">
        <v>596</v>
      </c>
    </row>
    <row r="2442" spans="1:15" x14ac:dyDescent="0.25">
      <c r="A2442" s="3" t="s">
        <v>5298</v>
      </c>
      <c r="B2442" s="3" t="s">
        <v>124</v>
      </c>
      <c r="C2442" s="3" t="s">
        <v>11</v>
      </c>
      <c r="D2442" s="3" t="s">
        <v>125</v>
      </c>
      <c r="E2442" s="3" t="s">
        <v>126</v>
      </c>
      <c r="F2442" s="3" t="s">
        <v>127</v>
      </c>
      <c r="G2442" s="3">
        <v>2603489</v>
      </c>
      <c r="H2442" s="3">
        <v>2605213</v>
      </c>
      <c r="I2442" s="3" t="s">
        <v>128</v>
      </c>
      <c r="J2442" s="3">
        <v>1725</v>
      </c>
      <c r="K2442" s="3" t="s">
        <v>129</v>
      </c>
      <c r="L2442" s="3" t="s">
        <v>130</v>
      </c>
      <c r="M2442" s="3" t="s">
        <v>5299</v>
      </c>
      <c r="N2442" s="3" t="s">
        <v>5300</v>
      </c>
      <c r="O2442" s="3">
        <v>574</v>
      </c>
    </row>
    <row r="2443" spans="1:15" x14ac:dyDescent="0.25">
      <c r="A2443" s="3" t="s">
        <v>5301</v>
      </c>
      <c r="B2443" s="3" t="s">
        <v>124</v>
      </c>
      <c r="C2443" s="3" t="s">
        <v>11</v>
      </c>
      <c r="D2443" s="3" t="s">
        <v>125</v>
      </c>
      <c r="E2443" s="3" t="s">
        <v>126</v>
      </c>
      <c r="F2443" s="3" t="s">
        <v>127</v>
      </c>
      <c r="G2443" s="3">
        <v>2605229</v>
      </c>
      <c r="H2443" s="3">
        <v>2606152</v>
      </c>
      <c r="I2443" s="3" t="s">
        <v>128</v>
      </c>
      <c r="J2443" s="3">
        <v>924</v>
      </c>
      <c r="K2443" s="3" t="s">
        <v>129</v>
      </c>
      <c r="L2443" s="3" t="s">
        <v>130</v>
      </c>
      <c r="M2443" s="3" t="s">
        <v>5302</v>
      </c>
      <c r="N2443" s="3" t="s">
        <v>5303</v>
      </c>
      <c r="O2443" s="3">
        <v>307</v>
      </c>
    </row>
    <row r="2444" spans="1:15" x14ac:dyDescent="0.25">
      <c r="A2444" s="3" t="s">
        <v>5304</v>
      </c>
      <c r="B2444" s="3" t="s">
        <v>124</v>
      </c>
      <c r="C2444" s="3" t="s">
        <v>11</v>
      </c>
      <c r="D2444" s="3" t="s">
        <v>125</v>
      </c>
      <c r="E2444" s="3" t="s">
        <v>126</v>
      </c>
      <c r="F2444" s="3" t="s">
        <v>127</v>
      </c>
      <c r="G2444" s="3">
        <v>2606206</v>
      </c>
      <c r="H2444" s="3">
        <v>2606913</v>
      </c>
      <c r="I2444" s="3" t="s">
        <v>128</v>
      </c>
      <c r="J2444" s="3">
        <v>708</v>
      </c>
      <c r="K2444" s="3" t="s">
        <v>129</v>
      </c>
      <c r="L2444" s="3" t="s">
        <v>130</v>
      </c>
      <c r="M2444" s="3" t="s">
        <v>8521</v>
      </c>
      <c r="N2444" s="3" t="s">
        <v>5305</v>
      </c>
      <c r="O2444" s="3">
        <v>235</v>
      </c>
    </row>
    <row r="2445" spans="1:15" x14ac:dyDescent="0.25">
      <c r="A2445" s="3" t="s">
        <v>5306</v>
      </c>
      <c r="B2445" s="3" t="s">
        <v>124</v>
      </c>
      <c r="C2445" s="3" t="s">
        <v>11</v>
      </c>
      <c r="D2445" s="3" t="s">
        <v>125</v>
      </c>
      <c r="E2445" s="3" t="s">
        <v>126</v>
      </c>
      <c r="F2445" s="3" t="s">
        <v>127</v>
      </c>
      <c r="G2445" s="3">
        <v>2606916</v>
      </c>
      <c r="H2445" s="3">
        <v>2607866</v>
      </c>
      <c r="I2445" s="3" t="s">
        <v>128</v>
      </c>
      <c r="J2445" s="3">
        <v>951</v>
      </c>
      <c r="K2445" s="3" t="s">
        <v>129</v>
      </c>
      <c r="L2445" s="3" t="s">
        <v>130</v>
      </c>
      <c r="M2445" s="3" t="s">
        <v>5307</v>
      </c>
      <c r="N2445" s="3" t="s">
        <v>5308</v>
      </c>
      <c r="O2445" s="3">
        <v>316</v>
      </c>
    </row>
    <row r="2446" spans="1:15" x14ac:dyDescent="0.25">
      <c r="A2446" s="3" t="s">
        <v>5309</v>
      </c>
      <c r="B2446" s="3" t="s">
        <v>124</v>
      </c>
      <c r="C2446" s="3" t="s">
        <v>11</v>
      </c>
      <c r="D2446" s="3" t="s">
        <v>125</v>
      </c>
      <c r="E2446" s="3" t="s">
        <v>126</v>
      </c>
      <c r="F2446" s="3" t="s">
        <v>127</v>
      </c>
      <c r="G2446" s="3">
        <v>2607893</v>
      </c>
      <c r="H2446" s="3">
        <v>2608654</v>
      </c>
      <c r="I2446" s="3" t="s">
        <v>128</v>
      </c>
      <c r="J2446" s="3">
        <v>762</v>
      </c>
      <c r="K2446" s="3" t="s">
        <v>129</v>
      </c>
      <c r="L2446" s="3" t="s">
        <v>130</v>
      </c>
      <c r="M2446" s="3" t="s">
        <v>5310</v>
      </c>
      <c r="N2446" s="3" t="s">
        <v>141</v>
      </c>
      <c r="O2446" s="3">
        <v>253</v>
      </c>
    </row>
    <row r="2447" spans="1:15" x14ac:dyDescent="0.25">
      <c r="A2447" s="3" t="s">
        <v>5311</v>
      </c>
      <c r="B2447" s="3" t="s">
        <v>124</v>
      </c>
      <c r="C2447" s="3" t="s">
        <v>11</v>
      </c>
      <c r="D2447" s="3" t="s">
        <v>125</v>
      </c>
      <c r="E2447" s="3" t="s">
        <v>126</v>
      </c>
      <c r="F2447" s="3" t="s">
        <v>127</v>
      </c>
      <c r="G2447" s="3">
        <v>2608704</v>
      </c>
      <c r="H2447" s="3">
        <v>2609126</v>
      </c>
      <c r="I2447" s="3" t="s">
        <v>159</v>
      </c>
      <c r="J2447" s="3">
        <v>423</v>
      </c>
      <c r="K2447" s="3" t="s">
        <v>129</v>
      </c>
      <c r="L2447" s="3" t="s">
        <v>130</v>
      </c>
      <c r="M2447" s="3" t="s">
        <v>5312</v>
      </c>
      <c r="N2447" s="3" t="s">
        <v>141</v>
      </c>
      <c r="O2447" s="3">
        <v>140</v>
      </c>
    </row>
    <row r="2448" spans="1:15" x14ac:dyDescent="0.25">
      <c r="A2448" s="3" t="s">
        <v>5313</v>
      </c>
      <c r="B2448" s="3" t="s">
        <v>124</v>
      </c>
      <c r="C2448" s="3" t="s">
        <v>11</v>
      </c>
      <c r="D2448" s="3" t="s">
        <v>125</v>
      </c>
      <c r="E2448" s="3" t="s">
        <v>126</v>
      </c>
      <c r="F2448" s="3" t="s">
        <v>127</v>
      </c>
      <c r="G2448" s="3">
        <v>2609351</v>
      </c>
      <c r="H2448" s="3">
        <v>2610787</v>
      </c>
      <c r="I2448" s="3" t="s">
        <v>128</v>
      </c>
      <c r="J2448" s="3">
        <v>1437</v>
      </c>
      <c r="K2448" s="3" t="s">
        <v>129</v>
      </c>
      <c r="L2448" s="3" t="s">
        <v>130</v>
      </c>
      <c r="M2448" s="3" t="s">
        <v>5314</v>
      </c>
      <c r="N2448" s="3" t="s">
        <v>4710</v>
      </c>
      <c r="O2448" s="3">
        <v>478</v>
      </c>
    </row>
    <row r="2449" spans="1:16" x14ac:dyDescent="0.25">
      <c r="A2449" s="3" t="s">
        <v>5315</v>
      </c>
      <c r="B2449" s="3" t="s">
        <v>124</v>
      </c>
      <c r="C2449" s="3" t="s">
        <v>11</v>
      </c>
      <c r="D2449" s="3" t="s">
        <v>125</v>
      </c>
      <c r="E2449" s="3" t="s">
        <v>126</v>
      </c>
      <c r="F2449" s="3" t="s">
        <v>127</v>
      </c>
      <c r="G2449" s="3">
        <v>2611054</v>
      </c>
      <c r="H2449" s="3">
        <v>2614074</v>
      </c>
      <c r="I2449" s="3" t="s">
        <v>159</v>
      </c>
      <c r="J2449" s="3">
        <v>3021</v>
      </c>
      <c r="K2449" s="3" t="s">
        <v>129</v>
      </c>
      <c r="L2449" s="3" t="s">
        <v>130</v>
      </c>
      <c r="M2449" s="3" t="s">
        <v>5316</v>
      </c>
      <c r="N2449" s="3" t="s">
        <v>5317</v>
      </c>
      <c r="O2449" s="3">
        <v>1006</v>
      </c>
    </row>
    <row r="2450" spans="1:16" x14ac:dyDescent="0.25">
      <c r="A2450" s="3" t="s">
        <v>5318</v>
      </c>
      <c r="B2450" s="3" t="s">
        <v>124</v>
      </c>
      <c r="C2450" s="3" t="s">
        <v>11</v>
      </c>
      <c r="D2450" s="3" t="s">
        <v>125</v>
      </c>
      <c r="E2450" s="3" t="s">
        <v>126</v>
      </c>
      <c r="F2450" s="3" t="s">
        <v>127</v>
      </c>
      <c r="G2450" s="3">
        <v>2614124</v>
      </c>
      <c r="H2450" s="3">
        <v>2615464</v>
      </c>
      <c r="I2450" s="3" t="s">
        <v>159</v>
      </c>
      <c r="J2450" s="3">
        <v>1341</v>
      </c>
      <c r="K2450" s="3" t="s">
        <v>129</v>
      </c>
      <c r="L2450" s="3" t="s">
        <v>130</v>
      </c>
      <c r="M2450" s="3" t="s">
        <v>5319</v>
      </c>
      <c r="N2450" s="3" t="s">
        <v>4710</v>
      </c>
      <c r="O2450" s="3">
        <v>446</v>
      </c>
    </row>
    <row r="2451" spans="1:16" x14ac:dyDescent="0.25">
      <c r="A2451" s="3" t="s">
        <v>5320</v>
      </c>
      <c r="B2451" s="3" t="s">
        <v>124</v>
      </c>
      <c r="C2451" s="3" t="s">
        <v>11</v>
      </c>
      <c r="D2451" s="3" t="s">
        <v>125</v>
      </c>
      <c r="E2451" s="3" t="s">
        <v>126</v>
      </c>
      <c r="F2451" s="3" t="s">
        <v>127</v>
      </c>
      <c r="G2451" s="3">
        <v>2615608</v>
      </c>
      <c r="H2451" s="3">
        <v>2616090</v>
      </c>
      <c r="I2451" s="3" t="s">
        <v>159</v>
      </c>
      <c r="J2451" s="3">
        <v>483</v>
      </c>
      <c r="K2451" s="3" t="s">
        <v>129</v>
      </c>
      <c r="L2451" s="3" t="s">
        <v>130</v>
      </c>
      <c r="M2451" s="3" t="s">
        <v>5321</v>
      </c>
      <c r="N2451" s="3" t="s">
        <v>141</v>
      </c>
      <c r="O2451" s="3">
        <v>160</v>
      </c>
    </row>
    <row r="2452" spans="1:16" x14ac:dyDescent="0.25">
      <c r="A2452" s="3" t="s">
        <v>5322</v>
      </c>
      <c r="B2452" s="3" t="s">
        <v>124</v>
      </c>
      <c r="C2452" s="3" t="s">
        <v>11</v>
      </c>
      <c r="D2452" s="3" t="s">
        <v>125</v>
      </c>
      <c r="E2452" s="3" t="s">
        <v>126</v>
      </c>
      <c r="F2452" s="3" t="s">
        <v>127</v>
      </c>
      <c r="G2452" s="3">
        <v>2616092</v>
      </c>
      <c r="H2452" s="3">
        <v>2616358</v>
      </c>
      <c r="I2452" s="3" t="s">
        <v>159</v>
      </c>
      <c r="J2452" s="3">
        <v>267</v>
      </c>
      <c r="K2452" s="3" t="s">
        <v>129</v>
      </c>
      <c r="L2452" s="3" t="s">
        <v>130</v>
      </c>
      <c r="M2452" s="3" t="s">
        <v>5323</v>
      </c>
      <c r="N2452" s="3" t="s">
        <v>141</v>
      </c>
      <c r="O2452" s="3">
        <v>88</v>
      </c>
    </row>
    <row r="2453" spans="1:16" x14ac:dyDescent="0.25">
      <c r="A2453" s="3" t="s">
        <v>5324</v>
      </c>
      <c r="B2453" s="3" t="s">
        <v>124</v>
      </c>
      <c r="C2453" s="3" t="s">
        <v>11</v>
      </c>
      <c r="D2453" s="3" t="s">
        <v>125</v>
      </c>
      <c r="E2453" s="3" t="s">
        <v>126</v>
      </c>
      <c r="F2453" s="3" t="s">
        <v>127</v>
      </c>
      <c r="G2453" s="3">
        <v>2616437</v>
      </c>
      <c r="H2453" s="3">
        <v>2616703</v>
      </c>
      <c r="I2453" s="3" t="s">
        <v>159</v>
      </c>
      <c r="J2453" s="3">
        <v>267</v>
      </c>
      <c r="K2453" s="3" t="s">
        <v>129</v>
      </c>
      <c r="L2453" s="3" t="s">
        <v>130</v>
      </c>
      <c r="M2453" s="3" t="s">
        <v>5325</v>
      </c>
      <c r="N2453" s="3" t="s">
        <v>141</v>
      </c>
      <c r="O2453" s="3">
        <v>88</v>
      </c>
    </row>
    <row r="2454" spans="1:16" x14ac:dyDescent="0.25">
      <c r="A2454" s="3" t="s">
        <v>5326</v>
      </c>
      <c r="B2454" s="3" t="s">
        <v>124</v>
      </c>
      <c r="C2454" s="3" t="s">
        <v>11</v>
      </c>
      <c r="D2454" s="3" t="s">
        <v>125</v>
      </c>
      <c r="E2454" s="3" t="s">
        <v>126</v>
      </c>
      <c r="F2454" s="3" t="s">
        <v>127</v>
      </c>
      <c r="G2454" s="3">
        <v>2617074</v>
      </c>
      <c r="H2454" s="3">
        <v>2618621</v>
      </c>
      <c r="I2454" s="3" t="s">
        <v>159</v>
      </c>
      <c r="J2454" s="3">
        <v>1548</v>
      </c>
      <c r="K2454" s="3" t="s">
        <v>129</v>
      </c>
      <c r="L2454" s="3" t="s">
        <v>130</v>
      </c>
      <c r="M2454" s="3" t="s">
        <v>5327</v>
      </c>
      <c r="N2454" s="3" t="s">
        <v>285</v>
      </c>
      <c r="O2454" s="3">
        <v>515</v>
      </c>
    </row>
    <row r="2455" spans="1:16" x14ac:dyDescent="0.25">
      <c r="A2455" s="3" t="s">
        <v>5328</v>
      </c>
      <c r="B2455" s="3" t="s">
        <v>124</v>
      </c>
      <c r="C2455" s="3" t="s">
        <v>11</v>
      </c>
      <c r="D2455" s="3" t="s">
        <v>125</v>
      </c>
      <c r="E2455" s="3" t="s">
        <v>126</v>
      </c>
      <c r="F2455" s="3" t="s">
        <v>127</v>
      </c>
      <c r="G2455" s="3">
        <v>2618694</v>
      </c>
      <c r="H2455" s="3">
        <v>2620250</v>
      </c>
      <c r="I2455" s="3" t="s">
        <v>159</v>
      </c>
      <c r="J2455" s="3">
        <v>1557</v>
      </c>
      <c r="K2455" s="3" t="s">
        <v>129</v>
      </c>
      <c r="L2455" s="3" t="s">
        <v>130</v>
      </c>
      <c r="M2455" s="3" t="s">
        <v>5329</v>
      </c>
      <c r="N2455" s="3" t="s">
        <v>285</v>
      </c>
      <c r="O2455" s="3">
        <v>518</v>
      </c>
    </row>
    <row r="2456" spans="1:16" x14ac:dyDescent="0.25">
      <c r="A2456" s="3" t="s">
        <v>5330</v>
      </c>
      <c r="B2456" s="3" t="s">
        <v>124</v>
      </c>
      <c r="C2456" s="3" t="s">
        <v>11</v>
      </c>
      <c r="D2456" s="3" t="s">
        <v>125</v>
      </c>
      <c r="E2456" s="3" t="s">
        <v>126</v>
      </c>
      <c r="F2456" s="3" t="s">
        <v>127</v>
      </c>
      <c r="G2456" s="3">
        <v>2620537</v>
      </c>
      <c r="H2456" s="3">
        <v>2621931</v>
      </c>
      <c r="I2456" s="3" t="s">
        <v>159</v>
      </c>
      <c r="J2456" s="3">
        <v>1395</v>
      </c>
      <c r="K2456" s="3" t="s">
        <v>129</v>
      </c>
      <c r="L2456" s="3" t="s">
        <v>130</v>
      </c>
      <c r="M2456" s="3" t="s">
        <v>8522</v>
      </c>
      <c r="N2456" s="3" t="s">
        <v>1998</v>
      </c>
      <c r="O2456" s="3">
        <v>464</v>
      </c>
    </row>
    <row r="2457" spans="1:16" x14ac:dyDescent="0.25">
      <c r="A2457" s="3" t="s">
        <v>5331</v>
      </c>
      <c r="B2457" s="3" t="s">
        <v>124</v>
      </c>
      <c r="C2457" s="3" t="s">
        <v>11</v>
      </c>
      <c r="D2457" s="3" t="s">
        <v>125</v>
      </c>
      <c r="E2457" s="3" t="s">
        <v>126</v>
      </c>
      <c r="F2457" s="3" t="s">
        <v>127</v>
      </c>
      <c r="G2457" s="3">
        <v>2622077</v>
      </c>
      <c r="H2457" s="3">
        <v>2622913</v>
      </c>
      <c r="I2457" s="3" t="s">
        <v>128</v>
      </c>
      <c r="J2457" s="3">
        <v>837</v>
      </c>
      <c r="K2457" s="3" t="s">
        <v>129</v>
      </c>
      <c r="L2457" s="3" t="s">
        <v>130</v>
      </c>
      <c r="M2457" s="3" t="s">
        <v>8514</v>
      </c>
      <c r="N2457" s="3" t="s">
        <v>5332</v>
      </c>
      <c r="O2457" s="3">
        <v>278</v>
      </c>
    </row>
    <row r="2458" spans="1:16" x14ac:dyDescent="0.25">
      <c r="A2458" s="3" t="s">
        <v>5333</v>
      </c>
      <c r="B2458" s="3" t="s">
        <v>124</v>
      </c>
      <c r="C2458" s="3" t="s">
        <v>11</v>
      </c>
      <c r="D2458" s="3" t="s">
        <v>125</v>
      </c>
      <c r="E2458" s="3" t="s">
        <v>126</v>
      </c>
      <c r="F2458" s="3" t="s">
        <v>127</v>
      </c>
      <c r="G2458" s="3">
        <v>2623002</v>
      </c>
      <c r="H2458" s="3">
        <v>2623634</v>
      </c>
      <c r="I2458" s="3" t="s">
        <v>159</v>
      </c>
      <c r="J2458" s="3">
        <v>633</v>
      </c>
      <c r="K2458" s="3" t="s">
        <v>129</v>
      </c>
      <c r="L2458" s="3" t="s">
        <v>130</v>
      </c>
      <c r="M2458" s="3" t="s">
        <v>8515</v>
      </c>
      <c r="N2458" s="3" t="s">
        <v>141</v>
      </c>
      <c r="O2458" s="3">
        <v>210</v>
      </c>
    </row>
    <row r="2459" spans="1:16" x14ac:dyDescent="0.25">
      <c r="A2459" s="3" t="s">
        <v>5334</v>
      </c>
      <c r="B2459" s="3" t="s">
        <v>124</v>
      </c>
      <c r="C2459" s="3" t="s">
        <v>70</v>
      </c>
      <c r="D2459" s="3" t="s">
        <v>125</v>
      </c>
      <c r="E2459" s="3" t="s">
        <v>126</v>
      </c>
      <c r="F2459" s="3" t="s">
        <v>127</v>
      </c>
      <c r="G2459" s="3">
        <v>2623631</v>
      </c>
      <c r="H2459" s="3">
        <v>2624003</v>
      </c>
      <c r="I2459" s="3" t="s">
        <v>159</v>
      </c>
      <c r="J2459" s="3">
        <v>373</v>
      </c>
      <c r="K2459" s="3" t="e">
        <v>#N/A</v>
      </c>
      <c r="L2459" s="3" t="e">
        <v>#N/A</v>
      </c>
      <c r="M2459" s="3" t="e">
        <v>#N/A</v>
      </c>
      <c r="N2459" s="3" t="e">
        <v>#N/A</v>
      </c>
      <c r="O2459" s="3" t="e">
        <v>#N/A</v>
      </c>
      <c r="P2459" s="3" t="e">
        <v>#N/A</v>
      </c>
    </row>
    <row r="2460" spans="1:16" x14ac:dyDescent="0.25">
      <c r="A2460" s="3" t="s">
        <v>5335</v>
      </c>
      <c r="B2460" s="3" t="s">
        <v>124</v>
      </c>
      <c r="C2460" s="3" t="s">
        <v>11</v>
      </c>
      <c r="D2460" s="3" t="s">
        <v>125</v>
      </c>
      <c r="E2460" s="3" t="s">
        <v>126</v>
      </c>
      <c r="F2460" s="3" t="s">
        <v>127</v>
      </c>
      <c r="G2460" s="3">
        <v>2624438</v>
      </c>
      <c r="H2460" s="3">
        <v>2625970</v>
      </c>
      <c r="I2460" s="3" t="s">
        <v>128</v>
      </c>
      <c r="J2460" s="3">
        <v>1533</v>
      </c>
      <c r="K2460" s="3" t="s">
        <v>129</v>
      </c>
      <c r="L2460" s="3" t="s">
        <v>130</v>
      </c>
      <c r="M2460" s="3" t="s">
        <v>8516</v>
      </c>
      <c r="N2460" s="3" t="s">
        <v>141</v>
      </c>
      <c r="O2460" s="3">
        <v>510</v>
      </c>
    </row>
    <row r="2461" spans="1:16" x14ac:dyDescent="0.25">
      <c r="A2461" s="3" t="s">
        <v>5336</v>
      </c>
      <c r="B2461" s="3" t="s">
        <v>124</v>
      </c>
      <c r="C2461" s="3" t="s">
        <v>5337</v>
      </c>
      <c r="D2461" s="3" t="s">
        <v>125</v>
      </c>
      <c r="E2461" s="3" t="s">
        <v>126</v>
      </c>
      <c r="F2461" s="3" t="s">
        <v>127</v>
      </c>
      <c r="G2461" s="3">
        <v>2625995</v>
      </c>
      <c r="H2461" s="3">
        <v>2626425</v>
      </c>
      <c r="I2461" s="3" t="s">
        <v>159</v>
      </c>
      <c r="J2461" s="3">
        <v>431</v>
      </c>
      <c r="K2461" s="3" t="s">
        <v>5338</v>
      </c>
      <c r="L2461" s="3" t="s">
        <v>5337</v>
      </c>
      <c r="N2461" s="3" t="s">
        <v>5339</v>
      </c>
      <c r="O2461" s="3">
        <v>0</v>
      </c>
    </row>
    <row r="2462" spans="1:16" x14ac:dyDescent="0.25">
      <c r="A2462" s="3" t="s">
        <v>5340</v>
      </c>
      <c r="B2462" s="3" t="s">
        <v>124</v>
      </c>
      <c r="C2462" s="3" t="s">
        <v>11</v>
      </c>
      <c r="D2462" s="3" t="s">
        <v>125</v>
      </c>
      <c r="E2462" s="3" t="s">
        <v>126</v>
      </c>
      <c r="F2462" s="3" t="s">
        <v>127</v>
      </c>
      <c r="G2462" s="3">
        <v>2626629</v>
      </c>
      <c r="H2462" s="3">
        <v>2627435</v>
      </c>
      <c r="I2462" s="3" t="s">
        <v>128</v>
      </c>
      <c r="J2462" s="3">
        <v>807</v>
      </c>
      <c r="K2462" s="3" t="s">
        <v>129</v>
      </c>
      <c r="L2462" s="3" t="s">
        <v>130</v>
      </c>
      <c r="M2462" s="3" t="s">
        <v>8517</v>
      </c>
      <c r="N2462" s="3" t="s">
        <v>5341</v>
      </c>
      <c r="O2462" s="3">
        <v>268</v>
      </c>
    </row>
    <row r="2463" spans="1:16" x14ac:dyDescent="0.25">
      <c r="A2463" s="3" t="s">
        <v>5342</v>
      </c>
      <c r="B2463" s="3" t="s">
        <v>124</v>
      </c>
      <c r="C2463" s="3" t="s">
        <v>11</v>
      </c>
      <c r="D2463" s="3" t="s">
        <v>125</v>
      </c>
      <c r="E2463" s="3" t="s">
        <v>126</v>
      </c>
      <c r="F2463" s="3" t="s">
        <v>127</v>
      </c>
      <c r="G2463" s="3">
        <v>2627475</v>
      </c>
      <c r="H2463" s="3">
        <v>2628590</v>
      </c>
      <c r="I2463" s="3" t="s">
        <v>159</v>
      </c>
      <c r="J2463" s="3">
        <v>1116</v>
      </c>
      <c r="K2463" s="3" t="s">
        <v>129</v>
      </c>
      <c r="L2463" s="3" t="s">
        <v>130</v>
      </c>
      <c r="M2463" s="3" t="s">
        <v>8518</v>
      </c>
      <c r="N2463" s="3" t="s">
        <v>2079</v>
      </c>
      <c r="O2463" s="3">
        <v>371</v>
      </c>
    </row>
    <row r="2464" spans="1:16" x14ac:dyDescent="0.25">
      <c r="A2464" s="3" t="s">
        <v>5343</v>
      </c>
      <c r="B2464" s="3" t="s">
        <v>124</v>
      </c>
      <c r="C2464" s="3" t="s">
        <v>11</v>
      </c>
      <c r="D2464" s="3" t="s">
        <v>125</v>
      </c>
      <c r="E2464" s="3" t="s">
        <v>126</v>
      </c>
      <c r="F2464" s="3" t="s">
        <v>127</v>
      </c>
      <c r="G2464" s="3">
        <v>2628587</v>
      </c>
      <c r="H2464" s="3">
        <v>2629324</v>
      </c>
      <c r="I2464" s="3" t="s">
        <v>159</v>
      </c>
      <c r="J2464" s="3">
        <v>738</v>
      </c>
      <c r="K2464" s="3" t="s">
        <v>129</v>
      </c>
      <c r="L2464" s="3" t="s">
        <v>130</v>
      </c>
      <c r="M2464" s="3" t="s">
        <v>8519</v>
      </c>
      <c r="N2464" s="3" t="s">
        <v>141</v>
      </c>
      <c r="O2464" s="3">
        <v>245</v>
      </c>
    </row>
    <row r="2465" spans="1:16" x14ac:dyDescent="0.25">
      <c r="A2465" s="3" t="s">
        <v>5344</v>
      </c>
      <c r="B2465" s="3" t="s">
        <v>124</v>
      </c>
      <c r="C2465" s="3" t="s">
        <v>11</v>
      </c>
      <c r="D2465" s="3" t="s">
        <v>125</v>
      </c>
      <c r="E2465" s="3" t="s">
        <v>126</v>
      </c>
      <c r="F2465" s="3" t="s">
        <v>127</v>
      </c>
      <c r="G2465" s="3">
        <v>2629321</v>
      </c>
      <c r="H2465" s="3">
        <v>2630481</v>
      </c>
      <c r="I2465" s="3" t="s">
        <v>159</v>
      </c>
      <c r="J2465" s="3">
        <v>1161</v>
      </c>
      <c r="K2465" s="3" t="s">
        <v>129</v>
      </c>
      <c r="L2465" s="3" t="s">
        <v>130</v>
      </c>
      <c r="M2465" s="3" t="s">
        <v>8520</v>
      </c>
      <c r="N2465" s="3" t="s">
        <v>141</v>
      </c>
      <c r="O2465" s="3">
        <v>386</v>
      </c>
    </row>
    <row r="2466" spans="1:16" x14ac:dyDescent="0.25">
      <c r="A2466" s="3" t="s">
        <v>5345</v>
      </c>
      <c r="B2466" s="3" t="s">
        <v>124</v>
      </c>
      <c r="C2466" s="3" t="s">
        <v>11</v>
      </c>
      <c r="D2466" s="3" t="s">
        <v>125</v>
      </c>
      <c r="E2466" s="3" t="s">
        <v>126</v>
      </c>
      <c r="F2466" s="3" t="s">
        <v>127</v>
      </c>
      <c r="G2466" s="3">
        <v>2630478</v>
      </c>
      <c r="H2466" s="3">
        <v>2631542</v>
      </c>
      <c r="I2466" s="3" t="s">
        <v>159</v>
      </c>
      <c r="J2466" s="3">
        <v>1065</v>
      </c>
      <c r="K2466" s="3" t="s">
        <v>129</v>
      </c>
      <c r="L2466" s="3" t="s">
        <v>130</v>
      </c>
      <c r="M2466" s="3" t="s">
        <v>8521</v>
      </c>
      <c r="N2466" s="3" t="s">
        <v>141</v>
      </c>
      <c r="O2466" s="3">
        <v>354</v>
      </c>
    </row>
    <row r="2467" spans="1:16" x14ac:dyDescent="0.25">
      <c r="A2467" s="3" t="s">
        <v>5346</v>
      </c>
      <c r="B2467" s="3" t="s">
        <v>124</v>
      </c>
      <c r="C2467" s="3" t="s">
        <v>11</v>
      </c>
      <c r="D2467" s="3" t="s">
        <v>125</v>
      </c>
      <c r="E2467" s="3" t="s">
        <v>126</v>
      </c>
      <c r="F2467" s="3" t="s">
        <v>127</v>
      </c>
      <c r="G2467" s="3">
        <v>2631719</v>
      </c>
      <c r="H2467" s="3">
        <v>2632216</v>
      </c>
      <c r="I2467" s="3" t="s">
        <v>128</v>
      </c>
      <c r="J2467" s="3">
        <v>498</v>
      </c>
      <c r="K2467" s="3" t="s">
        <v>129</v>
      </c>
      <c r="L2467" s="3" t="s">
        <v>130</v>
      </c>
      <c r="M2467" s="3" t="s">
        <v>8522</v>
      </c>
      <c r="N2467" s="3" t="s">
        <v>5347</v>
      </c>
      <c r="O2467" s="3">
        <v>165</v>
      </c>
    </row>
    <row r="2468" spans="1:16" x14ac:dyDescent="0.25">
      <c r="A2468" s="3" t="s">
        <v>5348</v>
      </c>
      <c r="B2468" s="3" t="s">
        <v>124</v>
      </c>
      <c r="C2468" s="3" t="s">
        <v>11</v>
      </c>
      <c r="D2468" s="3" t="s">
        <v>125</v>
      </c>
      <c r="E2468" s="3" t="s">
        <v>126</v>
      </c>
      <c r="F2468" s="3" t="s">
        <v>127</v>
      </c>
      <c r="G2468" s="3">
        <v>2632216</v>
      </c>
      <c r="H2468" s="3">
        <v>2633028</v>
      </c>
      <c r="I2468" s="3" t="s">
        <v>128</v>
      </c>
      <c r="J2468" s="3">
        <v>813</v>
      </c>
      <c r="K2468" s="3" t="s">
        <v>129</v>
      </c>
      <c r="L2468" s="3" t="s">
        <v>130</v>
      </c>
      <c r="M2468" s="3" t="s">
        <v>8523</v>
      </c>
      <c r="N2468" s="3" t="s">
        <v>141</v>
      </c>
      <c r="O2468" s="3">
        <v>270</v>
      </c>
    </row>
    <row r="2469" spans="1:16" x14ac:dyDescent="0.25">
      <c r="A2469" s="3" t="s">
        <v>5349</v>
      </c>
      <c r="B2469" s="3" t="s">
        <v>124</v>
      </c>
      <c r="C2469" s="3" t="s">
        <v>11</v>
      </c>
      <c r="D2469" s="3" t="s">
        <v>125</v>
      </c>
      <c r="E2469" s="3" t="s">
        <v>126</v>
      </c>
      <c r="F2469" s="3" t="s">
        <v>127</v>
      </c>
      <c r="G2469" s="3">
        <v>2633010</v>
      </c>
      <c r="H2469" s="3">
        <v>2633945</v>
      </c>
      <c r="I2469" s="3" t="s">
        <v>159</v>
      </c>
      <c r="J2469" s="3">
        <v>936</v>
      </c>
      <c r="K2469" s="3" t="s">
        <v>129</v>
      </c>
      <c r="L2469" s="3" t="s">
        <v>130</v>
      </c>
      <c r="M2469" s="3" t="s">
        <v>5350</v>
      </c>
      <c r="N2469" s="3" t="s">
        <v>5351</v>
      </c>
      <c r="O2469" s="3">
        <v>311</v>
      </c>
    </row>
    <row r="2470" spans="1:16" x14ac:dyDescent="0.25">
      <c r="A2470" s="3" t="s">
        <v>5352</v>
      </c>
      <c r="B2470" s="3" t="s">
        <v>124</v>
      </c>
      <c r="C2470" s="3" t="s">
        <v>11</v>
      </c>
      <c r="D2470" s="3" t="s">
        <v>125</v>
      </c>
      <c r="E2470" s="3" t="s">
        <v>126</v>
      </c>
      <c r="F2470" s="3" t="s">
        <v>127</v>
      </c>
      <c r="G2470" s="3">
        <v>2633902</v>
      </c>
      <c r="H2470" s="3">
        <v>2634129</v>
      </c>
      <c r="I2470" s="3" t="s">
        <v>159</v>
      </c>
      <c r="J2470" s="3">
        <v>228</v>
      </c>
      <c r="K2470" s="3" t="s">
        <v>129</v>
      </c>
      <c r="L2470" s="3" t="s">
        <v>130</v>
      </c>
      <c r="M2470" s="3" t="s">
        <v>5353</v>
      </c>
      <c r="N2470" s="3" t="s">
        <v>141</v>
      </c>
      <c r="O2470" s="3">
        <v>75</v>
      </c>
    </row>
    <row r="2471" spans="1:16" x14ac:dyDescent="0.25">
      <c r="A2471" s="3" t="s">
        <v>5354</v>
      </c>
      <c r="B2471" s="3" t="s">
        <v>124</v>
      </c>
      <c r="C2471" s="3" t="s">
        <v>11</v>
      </c>
      <c r="D2471" s="3" t="s">
        <v>125</v>
      </c>
      <c r="E2471" s="3" t="s">
        <v>126</v>
      </c>
      <c r="F2471" s="3" t="s">
        <v>127</v>
      </c>
      <c r="G2471" s="3">
        <v>2634283</v>
      </c>
      <c r="H2471" s="3">
        <v>2634507</v>
      </c>
      <c r="I2471" s="3" t="s">
        <v>159</v>
      </c>
      <c r="J2471" s="3">
        <v>225</v>
      </c>
      <c r="K2471" s="3" t="s">
        <v>129</v>
      </c>
      <c r="L2471" s="3" t="s">
        <v>130</v>
      </c>
      <c r="M2471" s="3" t="s">
        <v>5355</v>
      </c>
      <c r="N2471" s="3" t="s">
        <v>141</v>
      </c>
      <c r="O2471" s="3">
        <v>74</v>
      </c>
    </row>
    <row r="2472" spans="1:16" x14ac:dyDescent="0.25">
      <c r="A2472" s="3" t="s">
        <v>5356</v>
      </c>
      <c r="B2472" s="3" t="s">
        <v>124</v>
      </c>
      <c r="C2472" s="3" t="s">
        <v>11</v>
      </c>
      <c r="D2472" s="3" t="s">
        <v>125</v>
      </c>
      <c r="E2472" s="3" t="s">
        <v>126</v>
      </c>
      <c r="F2472" s="3" t="s">
        <v>127</v>
      </c>
      <c r="G2472" s="3">
        <v>2634711</v>
      </c>
      <c r="H2472" s="3">
        <v>2634980</v>
      </c>
      <c r="I2472" s="3" t="s">
        <v>128</v>
      </c>
      <c r="J2472" s="3">
        <v>270</v>
      </c>
      <c r="K2472" s="3" t="s">
        <v>129</v>
      </c>
      <c r="L2472" s="3" t="s">
        <v>130</v>
      </c>
      <c r="M2472" s="3" t="s">
        <v>5357</v>
      </c>
      <c r="N2472" s="3" t="s">
        <v>5358</v>
      </c>
      <c r="O2472" s="3">
        <v>89</v>
      </c>
    </row>
    <row r="2473" spans="1:16" x14ac:dyDescent="0.25">
      <c r="A2473" s="3" t="s">
        <v>5359</v>
      </c>
      <c r="B2473" s="3" t="s">
        <v>124</v>
      </c>
      <c r="C2473" s="3" t="s">
        <v>70</v>
      </c>
      <c r="D2473" s="3" t="s">
        <v>125</v>
      </c>
      <c r="E2473" s="3" t="s">
        <v>126</v>
      </c>
      <c r="F2473" s="3" t="s">
        <v>127</v>
      </c>
      <c r="G2473" s="3">
        <v>2634984</v>
      </c>
      <c r="H2473" s="3">
        <v>2635495</v>
      </c>
      <c r="I2473" s="3" t="s">
        <v>128</v>
      </c>
      <c r="J2473" s="3">
        <v>512</v>
      </c>
      <c r="K2473" s="3" t="e">
        <v>#N/A</v>
      </c>
      <c r="L2473" s="3" t="e">
        <v>#N/A</v>
      </c>
      <c r="M2473" s="3" t="e">
        <v>#N/A</v>
      </c>
      <c r="N2473" s="3" t="e">
        <v>#N/A</v>
      </c>
      <c r="O2473" s="3" t="e">
        <v>#N/A</v>
      </c>
      <c r="P2473" s="3" t="e">
        <v>#N/A</v>
      </c>
    </row>
    <row r="2474" spans="1:16" x14ac:dyDescent="0.25">
      <c r="A2474" s="3" t="s">
        <v>5360</v>
      </c>
      <c r="B2474" s="3" t="s">
        <v>124</v>
      </c>
      <c r="C2474" s="3" t="s">
        <v>11</v>
      </c>
      <c r="D2474" s="3" t="s">
        <v>125</v>
      </c>
      <c r="E2474" s="3" t="s">
        <v>126</v>
      </c>
      <c r="F2474" s="3" t="s">
        <v>127</v>
      </c>
      <c r="G2474" s="3">
        <v>2636401</v>
      </c>
      <c r="H2474" s="3">
        <v>2636658</v>
      </c>
      <c r="I2474" s="3" t="s">
        <v>159</v>
      </c>
      <c r="J2474" s="3">
        <v>258</v>
      </c>
      <c r="K2474" s="3" t="s">
        <v>129</v>
      </c>
      <c r="L2474" s="3" t="s">
        <v>130</v>
      </c>
      <c r="M2474" s="3" t="s">
        <v>5361</v>
      </c>
      <c r="N2474" s="3" t="s">
        <v>141</v>
      </c>
      <c r="O2474" s="3">
        <v>85</v>
      </c>
    </row>
    <row r="2475" spans="1:16" x14ac:dyDescent="0.25">
      <c r="A2475" s="3" t="s">
        <v>5362</v>
      </c>
      <c r="B2475" s="3" t="s">
        <v>124</v>
      </c>
      <c r="C2475" s="3" t="s">
        <v>11</v>
      </c>
      <c r="D2475" s="3" t="s">
        <v>125</v>
      </c>
      <c r="E2475" s="3" t="s">
        <v>126</v>
      </c>
      <c r="F2475" s="3" t="s">
        <v>127</v>
      </c>
      <c r="G2475" s="3">
        <v>2637216</v>
      </c>
      <c r="H2475" s="3">
        <v>2637488</v>
      </c>
      <c r="I2475" s="3" t="s">
        <v>159</v>
      </c>
      <c r="J2475" s="3">
        <v>273</v>
      </c>
      <c r="K2475" s="3" t="s">
        <v>129</v>
      </c>
      <c r="L2475" s="3" t="s">
        <v>130</v>
      </c>
      <c r="M2475" s="3" t="s">
        <v>5363</v>
      </c>
      <c r="N2475" s="3" t="s">
        <v>141</v>
      </c>
      <c r="O2475" s="3">
        <v>90</v>
      </c>
    </row>
    <row r="2476" spans="1:16" x14ac:dyDescent="0.25">
      <c r="A2476" s="3" t="s">
        <v>5364</v>
      </c>
      <c r="B2476" s="3" t="s">
        <v>124</v>
      </c>
      <c r="C2476" s="3" t="s">
        <v>149</v>
      </c>
      <c r="D2476" s="3" t="s">
        <v>125</v>
      </c>
      <c r="E2476" s="3" t="s">
        <v>126</v>
      </c>
      <c r="F2476" s="3" t="s">
        <v>127</v>
      </c>
      <c r="G2476" s="3">
        <v>2638457</v>
      </c>
      <c r="H2476" s="3">
        <v>2638531</v>
      </c>
      <c r="I2476" s="3" t="s">
        <v>159</v>
      </c>
      <c r="J2476" s="3">
        <v>75</v>
      </c>
      <c r="K2476" s="3" t="s">
        <v>149</v>
      </c>
      <c r="N2476" s="3" t="s">
        <v>3579</v>
      </c>
      <c r="O2476" s="3">
        <v>0</v>
      </c>
      <c r="P2476" s="3" t="s">
        <v>5365</v>
      </c>
    </row>
    <row r="2477" spans="1:16" x14ac:dyDescent="0.25">
      <c r="A2477" s="3" t="s">
        <v>5366</v>
      </c>
      <c r="B2477" s="3" t="s">
        <v>124</v>
      </c>
      <c r="C2477" s="3" t="s">
        <v>11</v>
      </c>
      <c r="D2477" s="3" t="s">
        <v>125</v>
      </c>
      <c r="E2477" s="3" t="s">
        <v>126</v>
      </c>
      <c r="F2477" s="3" t="s">
        <v>127</v>
      </c>
      <c r="G2477" s="3">
        <v>2638577</v>
      </c>
      <c r="H2477" s="3">
        <v>2639038</v>
      </c>
      <c r="I2477" s="3" t="s">
        <v>159</v>
      </c>
      <c r="J2477" s="3">
        <v>462</v>
      </c>
      <c r="K2477" s="3" t="s">
        <v>129</v>
      </c>
      <c r="L2477" s="3" t="s">
        <v>130</v>
      </c>
      <c r="M2477" s="3" t="s">
        <v>5367</v>
      </c>
      <c r="N2477" s="3" t="s">
        <v>2556</v>
      </c>
      <c r="O2477" s="3">
        <v>153</v>
      </c>
    </row>
    <row r="2478" spans="1:16" x14ac:dyDescent="0.25">
      <c r="A2478" s="3" t="s">
        <v>5368</v>
      </c>
      <c r="B2478" s="3" t="s">
        <v>124</v>
      </c>
      <c r="C2478" s="3" t="s">
        <v>11</v>
      </c>
      <c r="D2478" s="3" t="s">
        <v>125</v>
      </c>
      <c r="E2478" s="3" t="s">
        <v>126</v>
      </c>
      <c r="F2478" s="3" t="s">
        <v>127</v>
      </c>
      <c r="G2478" s="3">
        <v>2639038</v>
      </c>
      <c r="H2478" s="3">
        <v>2639460</v>
      </c>
      <c r="I2478" s="3" t="s">
        <v>159</v>
      </c>
      <c r="J2478" s="3">
        <v>423</v>
      </c>
      <c r="K2478" s="3" t="s">
        <v>129</v>
      </c>
      <c r="L2478" s="3" t="s">
        <v>130</v>
      </c>
      <c r="M2478" s="3" t="s">
        <v>5369</v>
      </c>
      <c r="N2478" s="3" t="s">
        <v>141</v>
      </c>
      <c r="O2478" s="3">
        <v>140</v>
      </c>
    </row>
    <row r="2479" spans="1:16" x14ac:dyDescent="0.25">
      <c r="A2479" s="3" t="s">
        <v>5370</v>
      </c>
      <c r="B2479" s="3" t="s">
        <v>124</v>
      </c>
      <c r="C2479" s="3" t="s">
        <v>11</v>
      </c>
      <c r="D2479" s="3" t="s">
        <v>125</v>
      </c>
      <c r="E2479" s="3" t="s">
        <v>126</v>
      </c>
      <c r="F2479" s="3" t="s">
        <v>127</v>
      </c>
      <c r="G2479" s="3">
        <v>2639570</v>
      </c>
      <c r="H2479" s="3">
        <v>2640067</v>
      </c>
      <c r="I2479" s="3" t="s">
        <v>159</v>
      </c>
      <c r="J2479" s="3">
        <v>498</v>
      </c>
      <c r="K2479" s="3" t="s">
        <v>129</v>
      </c>
      <c r="L2479" s="3" t="s">
        <v>130</v>
      </c>
      <c r="M2479" s="3" t="s">
        <v>5371</v>
      </c>
      <c r="N2479" s="3" t="s">
        <v>141</v>
      </c>
      <c r="O2479" s="3">
        <v>165</v>
      </c>
    </row>
    <row r="2480" spans="1:16" x14ac:dyDescent="0.25">
      <c r="A2480" s="3" t="s">
        <v>5372</v>
      </c>
      <c r="B2480" s="3" t="s">
        <v>124</v>
      </c>
      <c r="C2480" s="3" t="s">
        <v>11</v>
      </c>
      <c r="D2480" s="3" t="s">
        <v>125</v>
      </c>
      <c r="E2480" s="3" t="s">
        <v>126</v>
      </c>
      <c r="F2480" s="3" t="s">
        <v>127</v>
      </c>
      <c r="G2480" s="3">
        <v>2640358</v>
      </c>
      <c r="H2480" s="3">
        <v>2643177</v>
      </c>
      <c r="I2480" s="3" t="s">
        <v>128</v>
      </c>
      <c r="J2480" s="3">
        <v>2820</v>
      </c>
      <c r="K2480" s="3" t="s">
        <v>129</v>
      </c>
      <c r="L2480" s="3" t="s">
        <v>130</v>
      </c>
      <c r="M2480" s="3" t="s">
        <v>5373</v>
      </c>
      <c r="N2480" s="3" t="s">
        <v>5374</v>
      </c>
      <c r="O2480" s="3">
        <v>939</v>
      </c>
    </row>
    <row r="2481" spans="1:16" x14ac:dyDescent="0.25">
      <c r="A2481" s="3" t="s">
        <v>5375</v>
      </c>
      <c r="B2481" s="3" t="s">
        <v>124</v>
      </c>
      <c r="C2481" s="3" t="s">
        <v>11</v>
      </c>
      <c r="D2481" s="3" t="s">
        <v>125</v>
      </c>
      <c r="E2481" s="3" t="s">
        <v>126</v>
      </c>
      <c r="F2481" s="3" t="s">
        <v>127</v>
      </c>
      <c r="G2481" s="3">
        <v>2643333</v>
      </c>
      <c r="H2481" s="3">
        <v>2644652</v>
      </c>
      <c r="I2481" s="3" t="s">
        <v>128</v>
      </c>
      <c r="J2481" s="3">
        <v>1320</v>
      </c>
      <c r="K2481" s="3" t="s">
        <v>129</v>
      </c>
      <c r="L2481" s="3" t="s">
        <v>130</v>
      </c>
      <c r="M2481" s="3" t="s">
        <v>5376</v>
      </c>
      <c r="N2481" s="3" t="s">
        <v>5377</v>
      </c>
      <c r="O2481" s="3">
        <v>439</v>
      </c>
    </row>
    <row r="2482" spans="1:16" x14ac:dyDescent="0.25">
      <c r="A2482" s="3" t="s">
        <v>5378</v>
      </c>
      <c r="B2482" s="3" t="s">
        <v>124</v>
      </c>
      <c r="C2482" s="3" t="s">
        <v>11</v>
      </c>
      <c r="D2482" s="3" t="s">
        <v>125</v>
      </c>
      <c r="E2482" s="3" t="s">
        <v>126</v>
      </c>
      <c r="F2482" s="3" t="s">
        <v>127</v>
      </c>
      <c r="G2482" s="3">
        <v>2644793</v>
      </c>
      <c r="H2482" s="3">
        <v>2645707</v>
      </c>
      <c r="I2482" s="3" t="s">
        <v>128</v>
      </c>
      <c r="J2482" s="3">
        <v>915</v>
      </c>
      <c r="K2482" s="3" t="s">
        <v>129</v>
      </c>
      <c r="L2482" s="3" t="s">
        <v>130</v>
      </c>
      <c r="M2482" s="3" t="s">
        <v>8524</v>
      </c>
      <c r="N2482" s="3" t="s">
        <v>5379</v>
      </c>
      <c r="O2482" s="3">
        <v>304</v>
      </c>
    </row>
    <row r="2483" spans="1:16" x14ac:dyDescent="0.25">
      <c r="A2483" s="3" t="s">
        <v>5380</v>
      </c>
      <c r="B2483" s="3" t="s">
        <v>124</v>
      </c>
      <c r="C2483" s="3" t="s">
        <v>11</v>
      </c>
      <c r="D2483" s="3" t="s">
        <v>125</v>
      </c>
      <c r="E2483" s="3" t="s">
        <v>126</v>
      </c>
      <c r="F2483" s="3" t="s">
        <v>127</v>
      </c>
      <c r="G2483" s="3">
        <v>2645806</v>
      </c>
      <c r="H2483" s="3">
        <v>2646153</v>
      </c>
      <c r="I2483" s="3" t="s">
        <v>128</v>
      </c>
      <c r="J2483" s="3">
        <v>348</v>
      </c>
      <c r="K2483" s="3" t="s">
        <v>129</v>
      </c>
      <c r="L2483" s="3" t="s">
        <v>130</v>
      </c>
      <c r="M2483" s="3" t="s">
        <v>5381</v>
      </c>
      <c r="N2483" s="3" t="s">
        <v>2505</v>
      </c>
      <c r="O2483" s="3">
        <v>115</v>
      </c>
    </row>
    <row r="2484" spans="1:16" x14ac:dyDescent="0.25">
      <c r="A2484" s="3" t="s">
        <v>5382</v>
      </c>
      <c r="B2484" s="3" t="s">
        <v>124</v>
      </c>
      <c r="C2484" s="3" t="s">
        <v>11</v>
      </c>
      <c r="D2484" s="3" t="s">
        <v>125</v>
      </c>
      <c r="E2484" s="3" t="s">
        <v>126</v>
      </c>
      <c r="F2484" s="3" t="s">
        <v>127</v>
      </c>
      <c r="G2484" s="3">
        <v>2646150</v>
      </c>
      <c r="H2484" s="3">
        <v>2647400</v>
      </c>
      <c r="I2484" s="3" t="s">
        <v>128</v>
      </c>
      <c r="J2484" s="3">
        <v>1251</v>
      </c>
      <c r="K2484" s="3" t="s">
        <v>129</v>
      </c>
      <c r="L2484" s="3" t="s">
        <v>130</v>
      </c>
      <c r="M2484" s="3" t="s">
        <v>5383</v>
      </c>
      <c r="N2484" s="3" t="s">
        <v>1843</v>
      </c>
      <c r="O2484" s="3">
        <v>416</v>
      </c>
    </row>
    <row r="2485" spans="1:16" x14ac:dyDescent="0.25">
      <c r="A2485" s="3" t="s">
        <v>5384</v>
      </c>
      <c r="B2485" s="3" t="s">
        <v>124</v>
      </c>
      <c r="C2485" s="3" t="s">
        <v>11</v>
      </c>
      <c r="D2485" s="3" t="s">
        <v>125</v>
      </c>
      <c r="E2485" s="3" t="s">
        <v>126</v>
      </c>
      <c r="F2485" s="3" t="s">
        <v>127</v>
      </c>
      <c r="G2485" s="3">
        <v>2647428</v>
      </c>
      <c r="H2485" s="3">
        <v>2648690</v>
      </c>
      <c r="I2485" s="3" t="s">
        <v>128</v>
      </c>
      <c r="J2485" s="3">
        <v>1263</v>
      </c>
      <c r="K2485" s="3" t="s">
        <v>129</v>
      </c>
      <c r="L2485" s="3" t="s">
        <v>130</v>
      </c>
      <c r="M2485" s="3" t="s">
        <v>5385</v>
      </c>
      <c r="N2485" s="3" t="s">
        <v>1843</v>
      </c>
      <c r="O2485" s="3">
        <v>420</v>
      </c>
    </row>
    <row r="2486" spans="1:16" x14ac:dyDescent="0.25">
      <c r="A2486" s="3" t="s">
        <v>5386</v>
      </c>
      <c r="B2486" s="3" t="s">
        <v>124</v>
      </c>
      <c r="C2486" s="3" t="s">
        <v>11</v>
      </c>
      <c r="D2486" s="3" t="s">
        <v>125</v>
      </c>
      <c r="E2486" s="3" t="s">
        <v>126</v>
      </c>
      <c r="F2486" s="3" t="s">
        <v>127</v>
      </c>
      <c r="G2486" s="3">
        <v>2648721</v>
      </c>
      <c r="H2486" s="3">
        <v>2650142</v>
      </c>
      <c r="I2486" s="3" t="s">
        <v>128</v>
      </c>
      <c r="J2486" s="3">
        <v>1422</v>
      </c>
      <c r="K2486" s="3" t="s">
        <v>129</v>
      </c>
      <c r="L2486" s="3" t="s">
        <v>130</v>
      </c>
      <c r="M2486" s="3" t="s">
        <v>5387</v>
      </c>
      <c r="N2486" s="3" t="s">
        <v>5388</v>
      </c>
      <c r="O2486" s="3">
        <v>473</v>
      </c>
    </row>
    <row r="2487" spans="1:16" x14ac:dyDescent="0.25">
      <c r="A2487" s="3" t="s">
        <v>5389</v>
      </c>
      <c r="B2487" s="3" t="s">
        <v>124</v>
      </c>
      <c r="C2487" s="3" t="s">
        <v>11</v>
      </c>
      <c r="D2487" s="3" t="s">
        <v>125</v>
      </c>
      <c r="E2487" s="3" t="s">
        <v>126</v>
      </c>
      <c r="F2487" s="3" t="s">
        <v>127</v>
      </c>
      <c r="G2487" s="3">
        <v>2650161</v>
      </c>
      <c r="H2487" s="3">
        <v>2651717</v>
      </c>
      <c r="I2487" s="3" t="s">
        <v>159</v>
      </c>
      <c r="J2487" s="3">
        <v>1557</v>
      </c>
      <c r="K2487" s="3" t="s">
        <v>129</v>
      </c>
      <c r="L2487" s="3" t="s">
        <v>130</v>
      </c>
      <c r="M2487" s="3" t="s">
        <v>5390</v>
      </c>
      <c r="N2487" s="3" t="s">
        <v>2101</v>
      </c>
      <c r="O2487" s="3">
        <v>518</v>
      </c>
    </row>
    <row r="2488" spans="1:16" x14ac:dyDescent="0.25">
      <c r="A2488" s="3" t="s">
        <v>5391</v>
      </c>
      <c r="B2488" s="3" t="s">
        <v>124</v>
      </c>
      <c r="C2488" s="3" t="s">
        <v>11</v>
      </c>
      <c r="D2488" s="3" t="s">
        <v>125</v>
      </c>
      <c r="E2488" s="3" t="s">
        <v>126</v>
      </c>
      <c r="F2488" s="3" t="s">
        <v>127</v>
      </c>
      <c r="G2488" s="3">
        <v>2651714</v>
      </c>
      <c r="H2488" s="3">
        <v>2652283</v>
      </c>
      <c r="I2488" s="3" t="s">
        <v>159</v>
      </c>
      <c r="J2488" s="3">
        <v>570</v>
      </c>
      <c r="K2488" s="3" t="s">
        <v>129</v>
      </c>
      <c r="L2488" s="3" t="s">
        <v>130</v>
      </c>
      <c r="M2488" s="3" t="s">
        <v>5392</v>
      </c>
      <c r="N2488" s="3" t="s">
        <v>355</v>
      </c>
      <c r="O2488" s="3">
        <v>189</v>
      </c>
    </row>
    <row r="2489" spans="1:16" x14ac:dyDescent="0.25">
      <c r="A2489" s="3" t="s">
        <v>5393</v>
      </c>
      <c r="B2489" s="3" t="s">
        <v>124</v>
      </c>
      <c r="C2489" s="3" t="s">
        <v>11</v>
      </c>
      <c r="D2489" s="3" t="s">
        <v>125</v>
      </c>
      <c r="E2489" s="3" t="s">
        <v>126</v>
      </c>
      <c r="F2489" s="3" t="s">
        <v>127</v>
      </c>
      <c r="G2489" s="3">
        <v>2652331</v>
      </c>
      <c r="H2489" s="3">
        <v>2653920</v>
      </c>
      <c r="I2489" s="3" t="s">
        <v>128</v>
      </c>
      <c r="J2489" s="3">
        <v>1590</v>
      </c>
      <c r="K2489" s="3" t="s">
        <v>129</v>
      </c>
      <c r="L2489" s="3" t="s">
        <v>130</v>
      </c>
      <c r="M2489" s="3" t="s">
        <v>5394</v>
      </c>
      <c r="N2489" s="3" t="s">
        <v>5395</v>
      </c>
      <c r="O2489" s="3">
        <v>529</v>
      </c>
    </row>
    <row r="2490" spans="1:16" x14ac:dyDescent="0.25">
      <c r="A2490" s="3" t="s">
        <v>5396</v>
      </c>
      <c r="B2490" s="3" t="s">
        <v>124</v>
      </c>
      <c r="C2490" s="3" t="s">
        <v>11</v>
      </c>
      <c r="D2490" s="3" t="s">
        <v>125</v>
      </c>
      <c r="E2490" s="3" t="s">
        <v>126</v>
      </c>
      <c r="F2490" s="3" t="s">
        <v>127</v>
      </c>
      <c r="G2490" s="3">
        <v>2653917</v>
      </c>
      <c r="H2490" s="3">
        <v>2654846</v>
      </c>
      <c r="I2490" s="3" t="s">
        <v>128</v>
      </c>
      <c r="J2490" s="3">
        <v>930</v>
      </c>
      <c r="K2490" s="3" t="s">
        <v>129</v>
      </c>
      <c r="L2490" s="3" t="s">
        <v>130</v>
      </c>
      <c r="M2490" s="3" t="s">
        <v>5397</v>
      </c>
      <c r="N2490" s="3" t="s">
        <v>2356</v>
      </c>
      <c r="O2490" s="3">
        <v>309</v>
      </c>
    </row>
    <row r="2491" spans="1:16" x14ac:dyDescent="0.25">
      <c r="A2491" s="3" t="s">
        <v>5398</v>
      </c>
      <c r="B2491" s="3" t="s">
        <v>124</v>
      </c>
      <c r="C2491" s="3" t="s">
        <v>11</v>
      </c>
      <c r="D2491" s="3" t="s">
        <v>125</v>
      </c>
      <c r="E2491" s="3" t="s">
        <v>126</v>
      </c>
      <c r="F2491" s="3" t="s">
        <v>127</v>
      </c>
      <c r="G2491" s="3">
        <v>2654851</v>
      </c>
      <c r="H2491" s="3">
        <v>2655363</v>
      </c>
      <c r="I2491" s="3" t="s">
        <v>159</v>
      </c>
      <c r="J2491" s="3">
        <v>513</v>
      </c>
      <c r="K2491" s="3" t="s">
        <v>129</v>
      </c>
      <c r="L2491" s="3" t="s">
        <v>130</v>
      </c>
      <c r="M2491" s="3" t="s">
        <v>5399</v>
      </c>
      <c r="N2491" s="3" t="s">
        <v>141</v>
      </c>
      <c r="O2491" s="3">
        <v>170</v>
      </c>
    </row>
    <row r="2492" spans="1:16" x14ac:dyDescent="0.25">
      <c r="A2492" s="3" t="s">
        <v>5400</v>
      </c>
      <c r="B2492" s="3" t="s">
        <v>124</v>
      </c>
      <c r="C2492" s="3" t="s">
        <v>11</v>
      </c>
      <c r="D2492" s="3" t="s">
        <v>125</v>
      </c>
      <c r="E2492" s="3" t="s">
        <v>126</v>
      </c>
      <c r="F2492" s="3" t="s">
        <v>127</v>
      </c>
      <c r="G2492" s="3">
        <v>2655501</v>
      </c>
      <c r="H2492" s="3">
        <v>2656322</v>
      </c>
      <c r="I2492" s="3" t="s">
        <v>159</v>
      </c>
      <c r="J2492" s="3">
        <v>822</v>
      </c>
      <c r="K2492" s="3" t="s">
        <v>129</v>
      </c>
      <c r="L2492" s="3" t="s">
        <v>130</v>
      </c>
      <c r="M2492" s="3" t="s">
        <v>5401</v>
      </c>
      <c r="N2492" s="3" t="s">
        <v>5402</v>
      </c>
      <c r="O2492" s="3">
        <v>273</v>
      </c>
    </row>
    <row r="2493" spans="1:16" x14ac:dyDescent="0.25">
      <c r="A2493" s="3" t="s">
        <v>5403</v>
      </c>
      <c r="B2493" s="3" t="s">
        <v>124</v>
      </c>
      <c r="C2493" s="3" t="s">
        <v>11</v>
      </c>
      <c r="D2493" s="3" t="s">
        <v>125</v>
      </c>
      <c r="E2493" s="3" t="s">
        <v>126</v>
      </c>
      <c r="F2493" s="3" t="s">
        <v>127</v>
      </c>
      <c r="G2493" s="3">
        <v>2656336</v>
      </c>
      <c r="H2493" s="3">
        <v>2657421</v>
      </c>
      <c r="I2493" s="3" t="s">
        <v>159</v>
      </c>
      <c r="J2493" s="3">
        <v>1086</v>
      </c>
      <c r="K2493" s="3" t="s">
        <v>129</v>
      </c>
      <c r="L2493" s="3" t="s">
        <v>130</v>
      </c>
      <c r="M2493" s="3" t="s">
        <v>8525</v>
      </c>
      <c r="N2493" s="3" t="s">
        <v>547</v>
      </c>
      <c r="O2493" s="3">
        <v>361</v>
      </c>
    </row>
    <row r="2494" spans="1:16" x14ac:dyDescent="0.25">
      <c r="A2494" s="3" t="s">
        <v>5404</v>
      </c>
      <c r="B2494" s="3" t="s">
        <v>124</v>
      </c>
      <c r="C2494" s="3" t="s">
        <v>11</v>
      </c>
      <c r="D2494" s="3" t="s">
        <v>125</v>
      </c>
      <c r="E2494" s="3" t="s">
        <v>126</v>
      </c>
      <c r="F2494" s="3" t="s">
        <v>127</v>
      </c>
      <c r="G2494" s="3">
        <v>2657504</v>
      </c>
      <c r="H2494" s="3">
        <v>2658589</v>
      </c>
      <c r="I2494" s="3" t="s">
        <v>128</v>
      </c>
      <c r="J2494" s="3">
        <v>1086</v>
      </c>
      <c r="K2494" s="3" t="s">
        <v>129</v>
      </c>
      <c r="L2494" s="3" t="s">
        <v>130</v>
      </c>
      <c r="M2494" s="3" t="s">
        <v>5405</v>
      </c>
      <c r="N2494" s="3" t="s">
        <v>5406</v>
      </c>
      <c r="O2494" s="3">
        <v>361</v>
      </c>
    </row>
    <row r="2495" spans="1:16" x14ac:dyDescent="0.25">
      <c r="A2495" s="3" t="s">
        <v>5407</v>
      </c>
      <c r="B2495" s="3" t="s">
        <v>124</v>
      </c>
      <c r="C2495" s="3" t="s">
        <v>11</v>
      </c>
      <c r="D2495" s="3" t="s">
        <v>125</v>
      </c>
      <c r="E2495" s="3" t="s">
        <v>126</v>
      </c>
      <c r="F2495" s="3" t="s">
        <v>127</v>
      </c>
      <c r="G2495" s="3">
        <v>2658586</v>
      </c>
      <c r="H2495" s="3">
        <v>2659215</v>
      </c>
      <c r="I2495" s="3" t="s">
        <v>128</v>
      </c>
      <c r="J2495" s="3">
        <v>630</v>
      </c>
      <c r="K2495" s="3" t="s">
        <v>129</v>
      </c>
      <c r="L2495" s="3" t="s">
        <v>130</v>
      </c>
      <c r="M2495" s="3" t="s">
        <v>5408</v>
      </c>
      <c r="N2495" s="3" t="s">
        <v>4336</v>
      </c>
      <c r="O2495" s="3">
        <v>209</v>
      </c>
    </row>
    <row r="2496" spans="1:16" x14ac:dyDescent="0.25">
      <c r="A2496" s="3" t="s">
        <v>5409</v>
      </c>
      <c r="B2496" s="3" t="s">
        <v>124</v>
      </c>
      <c r="C2496" s="3" t="s">
        <v>70</v>
      </c>
      <c r="D2496" s="3" t="s">
        <v>125</v>
      </c>
      <c r="E2496" s="3" t="s">
        <v>126</v>
      </c>
      <c r="F2496" s="3" t="s">
        <v>127</v>
      </c>
      <c r="G2496" s="3">
        <v>2659291</v>
      </c>
      <c r="H2496" s="3">
        <v>2659827</v>
      </c>
      <c r="I2496" s="3" t="s">
        <v>159</v>
      </c>
      <c r="J2496" s="3">
        <v>537</v>
      </c>
      <c r="K2496" s="3" t="s">
        <v>129</v>
      </c>
      <c r="L2496" s="3" t="s">
        <v>337</v>
      </c>
      <c r="N2496" s="3" t="s">
        <v>141</v>
      </c>
      <c r="O2496" s="3">
        <v>0</v>
      </c>
      <c r="P2496" s="3" t="s">
        <v>339</v>
      </c>
    </row>
    <row r="2497" spans="1:16" x14ac:dyDescent="0.25">
      <c r="A2497" s="3" t="s">
        <v>5410</v>
      </c>
      <c r="B2497" s="3" t="s">
        <v>124</v>
      </c>
      <c r="C2497" s="3" t="s">
        <v>11</v>
      </c>
      <c r="D2497" s="3" t="s">
        <v>125</v>
      </c>
      <c r="E2497" s="3" t="s">
        <v>126</v>
      </c>
      <c r="F2497" s="3" t="s">
        <v>127</v>
      </c>
      <c r="G2497" s="3">
        <v>2659824</v>
      </c>
      <c r="H2497" s="3">
        <v>2661332</v>
      </c>
      <c r="I2497" s="3" t="s">
        <v>159</v>
      </c>
      <c r="J2497" s="3">
        <v>1509</v>
      </c>
      <c r="K2497" s="3" t="s">
        <v>129</v>
      </c>
      <c r="L2497" s="3" t="s">
        <v>130</v>
      </c>
      <c r="M2497" s="3" t="s">
        <v>5411</v>
      </c>
      <c r="N2497" s="3" t="s">
        <v>750</v>
      </c>
      <c r="O2497" s="3">
        <v>502</v>
      </c>
    </row>
    <row r="2498" spans="1:16" x14ac:dyDescent="0.25">
      <c r="A2498" s="3" t="s">
        <v>5412</v>
      </c>
      <c r="B2498" s="3" t="s">
        <v>124</v>
      </c>
      <c r="C2498" s="3" t="s">
        <v>11</v>
      </c>
      <c r="D2498" s="3" t="s">
        <v>125</v>
      </c>
      <c r="E2498" s="3" t="s">
        <v>126</v>
      </c>
      <c r="F2498" s="3" t="s">
        <v>127</v>
      </c>
      <c r="G2498" s="3">
        <v>2661412</v>
      </c>
      <c r="H2498" s="3">
        <v>2662365</v>
      </c>
      <c r="I2498" s="3" t="s">
        <v>128</v>
      </c>
      <c r="J2498" s="3">
        <v>954</v>
      </c>
      <c r="K2498" s="3" t="s">
        <v>129</v>
      </c>
      <c r="L2498" s="3" t="s">
        <v>130</v>
      </c>
      <c r="M2498" s="3" t="s">
        <v>5413</v>
      </c>
      <c r="N2498" s="3" t="s">
        <v>268</v>
      </c>
      <c r="O2498" s="3">
        <v>317</v>
      </c>
    </row>
    <row r="2499" spans="1:16" x14ac:dyDescent="0.25">
      <c r="A2499" s="3" t="s">
        <v>5414</v>
      </c>
      <c r="B2499" s="3" t="s">
        <v>124</v>
      </c>
      <c r="C2499" s="3" t="s">
        <v>11</v>
      </c>
      <c r="D2499" s="3" t="s">
        <v>125</v>
      </c>
      <c r="E2499" s="3" t="s">
        <v>126</v>
      </c>
      <c r="F2499" s="3" t="s">
        <v>127</v>
      </c>
      <c r="G2499" s="3">
        <v>2662736</v>
      </c>
      <c r="H2499" s="3">
        <v>2664037</v>
      </c>
      <c r="I2499" s="3" t="s">
        <v>128</v>
      </c>
      <c r="J2499" s="3">
        <v>1302</v>
      </c>
      <c r="K2499" s="3" t="s">
        <v>129</v>
      </c>
      <c r="L2499" s="3" t="s">
        <v>130</v>
      </c>
      <c r="M2499" s="3" t="s">
        <v>5415</v>
      </c>
      <c r="N2499" s="3" t="s">
        <v>536</v>
      </c>
      <c r="O2499" s="3">
        <v>433</v>
      </c>
    </row>
    <row r="2500" spans="1:16" x14ac:dyDescent="0.25">
      <c r="A2500" s="3" t="s">
        <v>5416</v>
      </c>
      <c r="B2500" s="3" t="s">
        <v>124</v>
      </c>
      <c r="C2500" s="3" t="s">
        <v>11</v>
      </c>
      <c r="D2500" s="3" t="s">
        <v>125</v>
      </c>
      <c r="E2500" s="3" t="s">
        <v>126</v>
      </c>
      <c r="F2500" s="3" t="s">
        <v>127</v>
      </c>
      <c r="G2500" s="3">
        <v>2665102</v>
      </c>
      <c r="H2500" s="3">
        <v>2665599</v>
      </c>
      <c r="I2500" s="3" t="s">
        <v>128</v>
      </c>
      <c r="J2500" s="3">
        <v>498</v>
      </c>
      <c r="K2500" s="3" t="s">
        <v>129</v>
      </c>
      <c r="L2500" s="3" t="s">
        <v>130</v>
      </c>
      <c r="M2500" s="3" t="s">
        <v>5417</v>
      </c>
      <c r="N2500" s="3" t="s">
        <v>141</v>
      </c>
      <c r="O2500" s="3">
        <v>165</v>
      </c>
    </row>
    <row r="2501" spans="1:16" x14ac:dyDescent="0.25">
      <c r="A2501" s="3" t="s">
        <v>5418</v>
      </c>
      <c r="B2501" s="3" t="s">
        <v>124</v>
      </c>
      <c r="C2501" s="3" t="s">
        <v>11</v>
      </c>
      <c r="D2501" s="3" t="s">
        <v>125</v>
      </c>
      <c r="E2501" s="3" t="s">
        <v>126</v>
      </c>
      <c r="F2501" s="3" t="s">
        <v>127</v>
      </c>
      <c r="G2501" s="3">
        <v>2665967</v>
      </c>
      <c r="H2501" s="3">
        <v>2666359</v>
      </c>
      <c r="I2501" s="3" t="s">
        <v>128</v>
      </c>
      <c r="J2501" s="3">
        <v>393</v>
      </c>
      <c r="K2501" s="3" t="s">
        <v>129</v>
      </c>
      <c r="L2501" s="3" t="s">
        <v>130</v>
      </c>
      <c r="M2501" s="3" t="s">
        <v>5419</v>
      </c>
      <c r="N2501" s="3" t="s">
        <v>141</v>
      </c>
      <c r="O2501" s="3">
        <v>130</v>
      </c>
    </row>
    <row r="2502" spans="1:16" x14ac:dyDescent="0.25">
      <c r="A2502" s="3" t="s">
        <v>5420</v>
      </c>
      <c r="B2502" s="3" t="s">
        <v>124</v>
      </c>
      <c r="C2502" s="3" t="s">
        <v>11</v>
      </c>
      <c r="D2502" s="3" t="s">
        <v>125</v>
      </c>
      <c r="E2502" s="3" t="s">
        <v>126</v>
      </c>
      <c r="F2502" s="3" t="s">
        <v>127</v>
      </c>
      <c r="G2502" s="3">
        <v>2666356</v>
      </c>
      <c r="H2502" s="3">
        <v>2666688</v>
      </c>
      <c r="I2502" s="3" t="s">
        <v>128</v>
      </c>
      <c r="J2502" s="3">
        <v>333</v>
      </c>
      <c r="K2502" s="3" t="s">
        <v>129</v>
      </c>
      <c r="L2502" s="3" t="s">
        <v>130</v>
      </c>
      <c r="M2502" s="3" t="s">
        <v>5421</v>
      </c>
      <c r="N2502" s="3" t="s">
        <v>141</v>
      </c>
      <c r="O2502" s="3">
        <v>110</v>
      </c>
    </row>
    <row r="2503" spans="1:16" x14ac:dyDescent="0.25">
      <c r="A2503" s="3" t="s">
        <v>5422</v>
      </c>
      <c r="B2503" s="3" t="s">
        <v>124</v>
      </c>
      <c r="C2503" s="3" t="s">
        <v>70</v>
      </c>
      <c r="D2503" s="3" t="s">
        <v>125</v>
      </c>
      <c r="E2503" s="3" t="s">
        <v>126</v>
      </c>
      <c r="F2503" s="3" t="s">
        <v>127</v>
      </c>
      <c r="G2503" s="3">
        <v>2666685</v>
      </c>
      <c r="H2503" s="3">
        <v>2667313</v>
      </c>
      <c r="I2503" s="3" t="s">
        <v>159</v>
      </c>
      <c r="J2503" s="3">
        <v>629</v>
      </c>
      <c r="K2503" s="3" t="e">
        <v>#N/A</v>
      </c>
      <c r="L2503" s="3" t="e">
        <v>#N/A</v>
      </c>
      <c r="M2503" s="3" t="e">
        <v>#N/A</v>
      </c>
      <c r="N2503" s="3" t="e">
        <v>#N/A</v>
      </c>
      <c r="O2503" s="3" t="e">
        <v>#N/A</v>
      </c>
      <c r="P2503" s="3" t="e">
        <v>#N/A</v>
      </c>
    </row>
    <row r="2504" spans="1:16" x14ac:dyDescent="0.25">
      <c r="A2504" s="3" t="s">
        <v>5423</v>
      </c>
      <c r="B2504" s="3" t="s">
        <v>124</v>
      </c>
      <c r="C2504" s="3" t="s">
        <v>11</v>
      </c>
      <c r="D2504" s="3" t="s">
        <v>125</v>
      </c>
      <c r="E2504" s="3" t="s">
        <v>126</v>
      </c>
      <c r="F2504" s="3" t="s">
        <v>127</v>
      </c>
      <c r="G2504" s="3">
        <v>2667310</v>
      </c>
      <c r="H2504" s="3">
        <v>2667927</v>
      </c>
      <c r="I2504" s="3" t="s">
        <v>159</v>
      </c>
      <c r="J2504" s="3">
        <v>618</v>
      </c>
      <c r="K2504" s="3" t="s">
        <v>129</v>
      </c>
      <c r="L2504" s="3" t="s">
        <v>130</v>
      </c>
      <c r="M2504" s="3" t="s">
        <v>5424</v>
      </c>
      <c r="N2504" s="3" t="s">
        <v>547</v>
      </c>
      <c r="O2504" s="3">
        <v>205</v>
      </c>
    </row>
    <row r="2505" spans="1:16" x14ac:dyDescent="0.25">
      <c r="A2505" s="3" t="s">
        <v>5425</v>
      </c>
      <c r="B2505" s="3" t="s">
        <v>124</v>
      </c>
      <c r="C2505" s="3" t="s">
        <v>11</v>
      </c>
      <c r="D2505" s="3" t="s">
        <v>125</v>
      </c>
      <c r="E2505" s="3" t="s">
        <v>126</v>
      </c>
      <c r="F2505" s="3" t="s">
        <v>127</v>
      </c>
      <c r="G2505" s="3">
        <v>2667938</v>
      </c>
      <c r="H2505" s="3">
        <v>2668888</v>
      </c>
      <c r="I2505" s="3" t="s">
        <v>159</v>
      </c>
      <c r="J2505" s="3">
        <v>951</v>
      </c>
      <c r="K2505" s="3" t="s">
        <v>129</v>
      </c>
      <c r="L2505" s="3" t="s">
        <v>130</v>
      </c>
      <c r="M2505" s="3" t="s">
        <v>5426</v>
      </c>
      <c r="N2505" s="3" t="s">
        <v>5427</v>
      </c>
      <c r="O2505" s="3">
        <v>316</v>
      </c>
    </row>
    <row r="2506" spans="1:16" x14ac:dyDescent="0.25">
      <c r="A2506" s="3" t="s">
        <v>5428</v>
      </c>
      <c r="B2506" s="3" t="s">
        <v>124</v>
      </c>
      <c r="C2506" s="3" t="s">
        <v>11</v>
      </c>
      <c r="D2506" s="3" t="s">
        <v>125</v>
      </c>
      <c r="E2506" s="3" t="s">
        <v>126</v>
      </c>
      <c r="F2506" s="3" t="s">
        <v>127</v>
      </c>
      <c r="G2506" s="3">
        <v>2669011</v>
      </c>
      <c r="H2506" s="3">
        <v>2669388</v>
      </c>
      <c r="I2506" s="3" t="s">
        <v>159</v>
      </c>
      <c r="J2506" s="3">
        <v>378</v>
      </c>
      <c r="K2506" s="3" t="s">
        <v>129</v>
      </c>
      <c r="L2506" s="3" t="s">
        <v>130</v>
      </c>
      <c r="M2506" s="3" t="s">
        <v>8526</v>
      </c>
      <c r="N2506" s="3" t="s">
        <v>4845</v>
      </c>
      <c r="O2506" s="3">
        <v>125</v>
      </c>
    </row>
    <row r="2507" spans="1:16" x14ac:dyDescent="0.25">
      <c r="A2507" s="3" t="s">
        <v>5429</v>
      </c>
      <c r="B2507" s="3" t="s">
        <v>124</v>
      </c>
      <c r="C2507" s="3" t="s">
        <v>11</v>
      </c>
      <c r="D2507" s="3" t="s">
        <v>125</v>
      </c>
      <c r="E2507" s="3" t="s">
        <v>126</v>
      </c>
      <c r="F2507" s="3" t="s">
        <v>127</v>
      </c>
      <c r="G2507" s="3">
        <v>2669419</v>
      </c>
      <c r="H2507" s="3">
        <v>2669853</v>
      </c>
      <c r="I2507" s="3" t="s">
        <v>159</v>
      </c>
      <c r="J2507" s="3">
        <v>435</v>
      </c>
      <c r="K2507" s="3" t="s">
        <v>129</v>
      </c>
      <c r="L2507" s="3" t="s">
        <v>130</v>
      </c>
      <c r="M2507" s="3" t="s">
        <v>5430</v>
      </c>
      <c r="N2507" s="3" t="s">
        <v>141</v>
      </c>
      <c r="O2507" s="3">
        <v>144</v>
      </c>
    </row>
    <row r="2508" spans="1:16" x14ac:dyDescent="0.25">
      <c r="A2508" s="3" t="s">
        <v>5431</v>
      </c>
      <c r="B2508" s="3" t="s">
        <v>124</v>
      </c>
      <c r="C2508" s="3" t="s">
        <v>11</v>
      </c>
      <c r="D2508" s="3" t="s">
        <v>125</v>
      </c>
      <c r="E2508" s="3" t="s">
        <v>126</v>
      </c>
      <c r="F2508" s="3" t="s">
        <v>127</v>
      </c>
      <c r="G2508" s="3">
        <v>2669951</v>
      </c>
      <c r="H2508" s="3">
        <v>2671543</v>
      </c>
      <c r="I2508" s="3" t="s">
        <v>128</v>
      </c>
      <c r="J2508" s="3">
        <v>1593</v>
      </c>
      <c r="K2508" s="3" t="s">
        <v>129</v>
      </c>
      <c r="L2508" s="3" t="s">
        <v>130</v>
      </c>
      <c r="M2508" s="3" t="s">
        <v>5432</v>
      </c>
      <c r="N2508" s="3" t="s">
        <v>5433</v>
      </c>
      <c r="O2508" s="3">
        <v>530</v>
      </c>
    </row>
    <row r="2509" spans="1:16" x14ac:dyDescent="0.25">
      <c r="A2509" s="3" t="s">
        <v>5434</v>
      </c>
      <c r="B2509" s="3" t="s">
        <v>124</v>
      </c>
      <c r="C2509" s="3" t="s">
        <v>11</v>
      </c>
      <c r="D2509" s="3" t="s">
        <v>125</v>
      </c>
      <c r="E2509" s="3" t="s">
        <v>126</v>
      </c>
      <c r="F2509" s="3" t="s">
        <v>127</v>
      </c>
      <c r="G2509" s="3">
        <v>2671583</v>
      </c>
      <c r="H2509" s="3">
        <v>2672785</v>
      </c>
      <c r="I2509" s="3" t="s">
        <v>128</v>
      </c>
      <c r="J2509" s="3">
        <v>1203</v>
      </c>
      <c r="K2509" s="3" t="s">
        <v>129</v>
      </c>
      <c r="L2509" s="3" t="s">
        <v>130</v>
      </c>
      <c r="M2509" s="3" t="s">
        <v>5435</v>
      </c>
      <c r="N2509" s="3" t="s">
        <v>2373</v>
      </c>
      <c r="O2509" s="3">
        <v>400</v>
      </c>
    </row>
    <row r="2510" spans="1:16" x14ac:dyDescent="0.25">
      <c r="A2510" s="3" t="s">
        <v>5436</v>
      </c>
      <c r="B2510" s="3" t="s">
        <v>124</v>
      </c>
      <c r="C2510" s="3" t="s">
        <v>11</v>
      </c>
      <c r="D2510" s="3" t="s">
        <v>125</v>
      </c>
      <c r="E2510" s="3" t="s">
        <v>126</v>
      </c>
      <c r="F2510" s="3" t="s">
        <v>127</v>
      </c>
      <c r="G2510" s="3">
        <v>2672853</v>
      </c>
      <c r="H2510" s="3">
        <v>2673497</v>
      </c>
      <c r="I2510" s="3" t="s">
        <v>128</v>
      </c>
      <c r="J2510" s="3">
        <v>645</v>
      </c>
      <c r="K2510" s="3" t="s">
        <v>129</v>
      </c>
      <c r="L2510" s="3" t="s">
        <v>130</v>
      </c>
      <c r="M2510" s="3" t="s">
        <v>5437</v>
      </c>
      <c r="N2510" s="3" t="s">
        <v>355</v>
      </c>
      <c r="O2510" s="3">
        <v>214</v>
      </c>
    </row>
    <row r="2511" spans="1:16" x14ac:dyDescent="0.25">
      <c r="A2511" s="3" t="s">
        <v>5438</v>
      </c>
      <c r="B2511" s="3" t="s">
        <v>124</v>
      </c>
      <c r="C2511" s="3" t="s">
        <v>11</v>
      </c>
      <c r="D2511" s="3" t="s">
        <v>125</v>
      </c>
      <c r="E2511" s="3" t="s">
        <v>126</v>
      </c>
      <c r="F2511" s="3" t="s">
        <v>127</v>
      </c>
      <c r="G2511" s="3">
        <v>2673490</v>
      </c>
      <c r="H2511" s="3">
        <v>2675019</v>
      </c>
      <c r="I2511" s="3" t="s">
        <v>128</v>
      </c>
      <c r="J2511" s="3">
        <v>1530</v>
      </c>
      <c r="K2511" s="3" t="s">
        <v>129</v>
      </c>
      <c r="L2511" s="3" t="s">
        <v>130</v>
      </c>
      <c r="M2511" s="3" t="s">
        <v>5439</v>
      </c>
      <c r="N2511" s="3" t="s">
        <v>1546</v>
      </c>
      <c r="O2511" s="3">
        <v>509</v>
      </c>
    </row>
    <row r="2512" spans="1:16" x14ac:dyDescent="0.25">
      <c r="A2512" s="3" t="s">
        <v>5440</v>
      </c>
      <c r="B2512" s="3" t="s">
        <v>124</v>
      </c>
      <c r="C2512" s="3" t="s">
        <v>11</v>
      </c>
      <c r="D2512" s="3" t="s">
        <v>125</v>
      </c>
      <c r="E2512" s="3" t="s">
        <v>126</v>
      </c>
      <c r="F2512" s="3" t="s">
        <v>127</v>
      </c>
      <c r="G2512" s="3">
        <v>2675440</v>
      </c>
      <c r="H2512" s="3">
        <v>2676294</v>
      </c>
      <c r="I2512" s="3" t="s">
        <v>128</v>
      </c>
      <c r="J2512" s="3">
        <v>855</v>
      </c>
      <c r="K2512" s="3" t="s">
        <v>129</v>
      </c>
      <c r="L2512" s="3" t="s">
        <v>130</v>
      </c>
      <c r="M2512" s="3" t="s">
        <v>5441</v>
      </c>
      <c r="N2512" s="3" t="s">
        <v>2138</v>
      </c>
      <c r="O2512" s="3">
        <v>284</v>
      </c>
    </row>
    <row r="2513" spans="1:16" x14ac:dyDescent="0.25">
      <c r="A2513" s="3" t="s">
        <v>5442</v>
      </c>
      <c r="B2513" s="3" t="s">
        <v>124</v>
      </c>
      <c r="C2513" s="3" t="s">
        <v>11</v>
      </c>
      <c r="D2513" s="3" t="s">
        <v>125</v>
      </c>
      <c r="E2513" s="3" t="s">
        <v>126</v>
      </c>
      <c r="F2513" s="3" t="s">
        <v>127</v>
      </c>
      <c r="G2513" s="3">
        <v>2676420</v>
      </c>
      <c r="H2513" s="3">
        <v>2677778</v>
      </c>
      <c r="I2513" s="3" t="s">
        <v>128</v>
      </c>
      <c r="J2513" s="3">
        <v>1359</v>
      </c>
      <c r="K2513" s="3" t="s">
        <v>129</v>
      </c>
      <c r="L2513" s="3" t="s">
        <v>130</v>
      </c>
      <c r="M2513" s="3" t="s">
        <v>5443</v>
      </c>
      <c r="N2513" s="3" t="s">
        <v>898</v>
      </c>
      <c r="O2513" s="3">
        <v>452</v>
      </c>
    </row>
    <row r="2514" spans="1:16" x14ac:dyDescent="0.25">
      <c r="A2514" s="3" t="s">
        <v>5444</v>
      </c>
      <c r="B2514" s="3" t="s">
        <v>124</v>
      </c>
      <c r="C2514" s="3" t="s">
        <v>11</v>
      </c>
      <c r="D2514" s="3" t="s">
        <v>125</v>
      </c>
      <c r="E2514" s="3" t="s">
        <v>126</v>
      </c>
      <c r="F2514" s="3" t="s">
        <v>127</v>
      </c>
      <c r="G2514" s="3">
        <v>2677914</v>
      </c>
      <c r="H2514" s="3">
        <v>2678909</v>
      </c>
      <c r="I2514" s="3" t="s">
        <v>128</v>
      </c>
      <c r="J2514" s="3">
        <v>996</v>
      </c>
      <c r="K2514" s="3" t="s">
        <v>129</v>
      </c>
      <c r="L2514" s="3" t="s">
        <v>130</v>
      </c>
      <c r="M2514" s="3" t="s">
        <v>5445</v>
      </c>
      <c r="N2514" s="3" t="s">
        <v>285</v>
      </c>
      <c r="O2514" s="3">
        <v>331</v>
      </c>
    </row>
    <row r="2515" spans="1:16" x14ac:dyDescent="0.25">
      <c r="A2515" s="3" t="s">
        <v>5446</v>
      </c>
      <c r="B2515" s="3" t="s">
        <v>124</v>
      </c>
      <c r="C2515" s="3" t="s">
        <v>11</v>
      </c>
      <c r="D2515" s="3" t="s">
        <v>125</v>
      </c>
      <c r="E2515" s="3" t="s">
        <v>126</v>
      </c>
      <c r="F2515" s="3" t="s">
        <v>127</v>
      </c>
      <c r="G2515" s="3">
        <v>2679309</v>
      </c>
      <c r="H2515" s="3">
        <v>2680517</v>
      </c>
      <c r="I2515" s="3" t="s">
        <v>128</v>
      </c>
      <c r="J2515" s="3">
        <v>1209</v>
      </c>
      <c r="K2515" s="3" t="s">
        <v>129</v>
      </c>
      <c r="L2515" s="3" t="s">
        <v>130</v>
      </c>
      <c r="M2515" s="3" t="s">
        <v>5447</v>
      </c>
      <c r="N2515" s="3" t="s">
        <v>5448</v>
      </c>
      <c r="O2515" s="3">
        <v>402</v>
      </c>
    </row>
    <row r="2516" spans="1:16" x14ac:dyDescent="0.25">
      <c r="A2516" s="3" t="s">
        <v>5449</v>
      </c>
      <c r="B2516" s="3" t="s">
        <v>124</v>
      </c>
      <c r="C2516" s="3" t="s">
        <v>11</v>
      </c>
      <c r="D2516" s="3" t="s">
        <v>125</v>
      </c>
      <c r="E2516" s="3" t="s">
        <v>126</v>
      </c>
      <c r="F2516" s="3" t="s">
        <v>127</v>
      </c>
      <c r="G2516" s="3">
        <v>2681031</v>
      </c>
      <c r="H2516" s="3">
        <v>2681762</v>
      </c>
      <c r="I2516" s="3" t="s">
        <v>159</v>
      </c>
      <c r="J2516" s="3">
        <v>732</v>
      </c>
      <c r="K2516" s="3" t="s">
        <v>129</v>
      </c>
      <c r="L2516" s="3" t="s">
        <v>130</v>
      </c>
      <c r="M2516" s="3" t="s">
        <v>5450</v>
      </c>
      <c r="N2516" s="3" t="s">
        <v>141</v>
      </c>
      <c r="O2516" s="3">
        <v>243</v>
      </c>
    </row>
    <row r="2517" spans="1:16" x14ac:dyDescent="0.25">
      <c r="A2517" s="3" t="s">
        <v>5451</v>
      </c>
      <c r="B2517" s="3" t="s">
        <v>124</v>
      </c>
      <c r="C2517" s="3" t="s">
        <v>11</v>
      </c>
      <c r="D2517" s="3" t="s">
        <v>125</v>
      </c>
      <c r="E2517" s="3" t="s">
        <v>126</v>
      </c>
      <c r="F2517" s="3" t="s">
        <v>127</v>
      </c>
      <c r="G2517" s="3">
        <v>2681823</v>
      </c>
      <c r="H2517" s="3">
        <v>2682722</v>
      </c>
      <c r="I2517" s="3" t="s">
        <v>128</v>
      </c>
      <c r="J2517" s="3">
        <v>900</v>
      </c>
      <c r="K2517" s="3" t="s">
        <v>129</v>
      </c>
      <c r="L2517" s="3" t="s">
        <v>130</v>
      </c>
      <c r="M2517" s="3" t="s">
        <v>5452</v>
      </c>
      <c r="N2517" s="3" t="s">
        <v>4647</v>
      </c>
      <c r="O2517" s="3">
        <v>299</v>
      </c>
    </row>
    <row r="2518" spans="1:16" x14ac:dyDescent="0.25">
      <c r="A2518" s="3" t="s">
        <v>5453</v>
      </c>
      <c r="B2518" s="3" t="s">
        <v>124</v>
      </c>
      <c r="C2518" s="3" t="s">
        <v>11</v>
      </c>
      <c r="D2518" s="3" t="s">
        <v>125</v>
      </c>
      <c r="E2518" s="3" t="s">
        <v>126</v>
      </c>
      <c r="F2518" s="3" t="s">
        <v>127</v>
      </c>
      <c r="G2518" s="3">
        <v>2682742</v>
      </c>
      <c r="H2518" s="3">
        <v>2683200</v>
      </c>
      <c r="I2518" s="3" t="s">
        <v>128</v>
      </c>
      <c r="J2518" s="3">
        <v>459</v>
      </c>
      <c r="K2518" s="3" t="s">
        <v>129</v>
      </c>
      <c r="L2518" s="3" t="s">
        <v>130</v>
      </c>
      <c r="M2518" s="3" t="s">
        <v>5454</v>
      </c>
      <c r="N2518" s="3" t="s">
        <v>1185</v>
      </c>
      <c r="O2518" s="3">
        <v>152</v>
      </c>
    </row>
    <row r="2519" spans="1:16" x14ac:dyDescent="0.25">
      <c r="A2519" s="3" t="s">
        <v>5455</v>
      </c>
      <c r="B2519" s="3" t="s">
        <v>124</v>
      </c>
      <c r="C2519" s="3" t="s">
        <v>11</v>
      </c>
      <c r="D2519" s="3" t="s">
        <v>125</v>
      </c>
      <c r="E2519" s="3" t="s">
        <v>126</v>
      </c>
      <c r="F2519" s="3" t="s">
        <v>127</v>
      </c>
      <c r="G2519" s="3">
        <v>2683552</v>
      </c>
      <c r="H2519" s="3">
        <v>2684115</v>
      </c>
      <c r="I2519" s="3" t="s">
        <v>159</v>
      </c>
      <c r="J2519" s="3">
        <v>564</v>
      </c>
      <c r="K2519" s="3" t="s">
        <v>129</v>
      </c>
      <c r="L2519" s="3" t="s">
        <v>130</v>
      </c>
      <c r="M2519" s="3" t="s">
        <v>8297</v>
      </c>
      <c r="N2519" s="3" t="s">
        <v>141</v>
      </c>
      <c r="O2519" s="3">
        <v>187</v>
      </c>
    </row>
    <row r="2520" spans="1:16" x14ac:dyDescent="0.25">
      <c r="A2520" s="3" t="s">
        <v>5456</v>
      </c>
      <c r="B2520" s="3" t="s">
        <v>124</v>
      </c>
      <c r="C2520" s="3" t="s">
        <v>11</v>
      </c>
      <c r="D2520" s="3" t="s">
        <v>125</v>
      </c>
      <c r="E2520" s="3" t="s">
        <v>126</v>
      </c>
      <c r="F2520" s="3" t="s">
        <v>127</v>
      </c>
      <c r="G2520" s="3">
        <v>2684291</v>
      </c>
      <c r="H2520" s="3">
        <v>2685751</v>
      </c>
      <c r="I2520" s="3" t="s">
        <v>128</v>
      </c>
      <c r="J2520" s="3">
        <v>1461</v>
      </c>
      <c r="K2520" s="3" t="s">
        <v>129</v>
      </c>
      <c r="L2520" s="3" t="s">
        <v>130</v>
      </c>
      <c r="M2520" s="3" t="s">
        <v>8527</v>
      </c>
      <c r="N2520" s="3" t="s">
        <v>5457</v>
      </c>
      <c r="O2520" s="3">
        <v>486</v>
      </c>
    </row>
    <row r="2521" spans="1:16" x14ac:dyDescent="0.25">
      <c r="A2521" s="3" t="s">
        <v>5458</v>
      </c>
      <c r="B2521" s="3" t="s">
        <v>124</v>
      </c>
      <c r="C2521" s="3" t="s">
        <v>11</v>
      </c>
      <c r="D2521" s="3" t="s">
        <v>125</v>
      </c>
      <c r="E2521" s="3" t="s">
        <v>126</v>
      </c>
      <c r="F2521" s="3" t="s">
        <v>127</v>
      </c>
      <c r="G2521" s="3">
        <v>2685783</v>
      </c>
      <c r="H2521" s="3">
        <v>2686157</v>
      </c>
      <c r="I2521" s="3" t="s">
        <v>159</v>
      </c>
      <c r="J2521" s="3">
        <v>375</v>
      </c>
      <c r="K2521" s="3" t="s">
        <v>129</v>
      </c>
      <c r="L2521" s="3" t="s">
        <v>130</v>
      </c>
      <c r="M2521" s="3" t="s">
        <v>5459</v>
      </c>
      <c r="N2521" s="3" t="s">
        <v>1012</v>
      </c>
      <c r="O2521" s="3">
        <v>124</v>
      </c>
    </row>
    <row r="2522" spans="1:16" x14ac:dyDescent="0.25">
      <c r="A2522" s="3" t="s">
        <v>5460</v>
      </c>
      <c r="B2522" s="3" t="s">
        <v>124</v>
      </c>
      <c r="C2522" s="3" t="s">
        <v>11</v>
      </c>
      <c r="D2522" s="3" t="s">
        <v>125</v>
      </c>
      <c r="E2522" s="3" t="s">
        <v>126</v>
      </c>
      <c r="F2522" s="3" t="s">
        <v>127</v>
      </c>
      <c r="G2522" s="3">
        <v>2686299</v>
      </c>
      <c r="H2522" s="3">
        <v>2686745</v>
      </c>
      <c r="I2522" s="3" t="s">
        <v>128</v>
      </c>
      <c r="J2522" s="3">
        <v>447</v>
      </c>
      <c r="K2522" s="3" t="s">
        <v>129</v>
      </c>
      <c r="L2522" s="3" t="s">
        <v>130</v>
      </c>
      <c r="M2522" s="3" t="s">
        <v>5461</v>
      </c>
      <c r="N2522" s="3" t="s">
        <v>141</v>
      </c>
      <c r="O2522" s="3">
        <v>148</v>
      </c>
    </row>
    <row r="2523" spans="1:16" x14ac:dyDescent="0.25">
      <c r="A2523" s="3" t="s">
        <v>5462</v>
      </c>
      <c r="B2523" s="3" t="s">
        <v>124</v>
      </c>
      <c r="C2523" s="3" t="s">
        <v>70</v>
      </c>
      <c r="D2523" s="3" t="s">
        <v>125</v>
      </c>
      <c r="E2523" s="3" t="s">
        <v>126</v>
      </c>
      <c r="F2523" s="3" t="s">
        <v>127</v>
      </c>
      <c r="G2523" s="3">
        <v>2687122</v>
      </c>
      <c r="H2523" s="3">
        <v>2687793</v>
      </c>
      <c r="I2523" s="3" t="s">
        <v>128</v>
      </c>
      <c r="J2523" s="3">
        <v>672</v>
      </c>
      <c r="K2523" s="3" t="s">
        <v>129</v>
      </c>
      <c r="L2523" s="3" t="s">
        <v>337</v>
      </c>
      <c r="N2523" s="3" t="s">
        <v>5463</v>
      </c>
      <c r="O2523" s="3">
        <v>0</v>
      </c>
      <c r="P2523" s="3" t="s">
        <v>339</v>
      </c>
    </row>
    <row r="2524" spans="1:16" x14ac:dyDescent="0.25">
      <c r="A2524" s="3" t="s">
        <v>5464</v>
      </c>
      <c r="B2524" s="3" t="s">
        <v>124</v>
      </c>
      <c r="C2524" s="3" t="s">
        <v>11</v>
      </c>
      <c r="D2524" s="3" t="s">
        <v>125</v>
      </c>
      <c r="E2524" s="3" t="s">
        <v>126</v>
      </c>
      <c r="F2524" s="3" t="s">
        <v>127</v>
      </c>
      <c r="G2524" s="3">
        <v>2687981</v>
      </c>
      <c r="H2524" s="3">
        <v>2689171</v>
      </c>
      <c r="I2524" s="3" t="s">
        <v>159</v>
      </c>
      <c r="J2524" s="3">
        <v>1191</v>
      </c>
      <c r="K2524" s="3" t="s">
        <v>129</v>
      </c>
      <c r="L2524" s="3" t="s">
        <v>130</v>
      </c>
      <c r="M2524" s="3" t="s">
        <v>5465</v>
      </c>
      <c r="N2524" s="3" t="s">
        <v>5466</v>
      </c>
      <c r="O2524" s="3">
        <v>396</v>
      </c>
    </row>
    <row r="2525" spans="1:16" x14ac:dyDescent="0.25">
      <c r="A2525" s="3" t="s">
        <v>5467</v>
      </c>
      <c r="B2525" s="3" t="s">
        <v>124</v>
      </c>
      <c r="C2525" s="3" t="s">
        <v>11</v>
      </c>
      <c r="D2525" s="3" t="s">
        <v>125</v>
      </c>
      <c r="E2525" s="3" t="s">
        <v>126</v>
      </c>
      <c r="F2525" s="3" t="s">
        <v>127</v>
      </c>
      <c r="G2525" s="3">
        <v>2689676</v>
      </c>
      <c r="H2525" s="3">
        <v>2690077</v>
      </c>
      <c r="I2525" s="3" t="s">
        <v>128</v>
      </c>
      <c r="J2525" s="3">
        <v>402</v>
      </c>
      <c r="K2525" s="3" t="s">
        <v>129</v>
      </c>
      <c r="L2525" s="3" t="s">
        <v>130</v>
      </c>
      <c r="M2525" s="3" t="s">
        <v>5468</v>
      </c>
      <c r="N2525" s="3" t="s">
        <v>141</v>
      </c>
      <c r="O2525" s="3">
        <v>133</v>
      </c>
    </row>
    <row r="2526" spans="1:16" x14ac:dyDescent="0.25">
      <c r="A2526" s="3" t="s">
        <v>5469</v>
      </c>
      <c r="B2526" s="3" t="s">
        <v>124</v>
      </c>
      <c r="C2526" s="3" t="s">
        <v>11</v>
      </c>
      <c r="D2526" s="3" t="s">
        <v>125</v>
      </c>
      <c r="E2526" s="3" t="s">
        <v>126</v>
      </c>
      <c r="F2526" s="3" t="s">
        <v>127</v>
      </c>
      <c r="G2526" s="3">
        <v>2690031</v>
      </c>
      <c r="H2526" s="3">
        <v>2690774</v>
      </c>
      <c r="I2526" s="3" t="s">
        <v>128</v>
      </c>
      <c r="J2526" s="3">
        <v>744</v>
      </c>
      <c r="K2526" s="3" t="s">
        <v>129</v>
      </c>
      <c r="L2526" s="3" t="s">
        <v>130</v>
      </c>
      <c r="M2526" s="3" t="s">
        <v>5470</v>
      </c>
      <c r="N2526" s="3" t="s">
        <v>141</v>
      </c>
      <c r="O2526" s="3">
        <v>247</v>
      </c>
    </row>
    <row r="2527" spans="1:16" x14ac:dyDescent="0.25">
      <c r="A2527" s="3" t="s">
        <v>5471</v>
      </c>
      <c r="B2527" s="3" t="s">
        <v>124</v>
      </c>
      <c r="C2527" s="3" t="s">
        <v>11</v>
      </c>
      <c r="D2527" s="3" t="s">
        <v>125</v>
      </c>
      <c r="E2527" s="3" t="s">
        <v>126</v>
      </c>
      <c r="F2527" s="3" t="s">
        <v>127</v>
      </c>
      <c r="G2527" s="3">
        <v>2691119</v>
      </c>
      <c r="H2527" s="3">
        <v>2691694</v>
      </c>
      <c r="I2527" s="3" t="s">
        <v>159</v>
      </c>
      <c r="J2527" s="3">
        <v>576</v>
      </c>
      <c r="K2527" s="3" t="s">
        <v>129</v>
      </c>
      <c r="L2527" s="3" t="s">
        <v>130</v>
      </c>
      <c r="M2527" s="3" t="s">
        <v>5472</v>
      </c>
      <c r="N2527" s="3" t="s">
        <v>141</v>
      </c>
      <c r="O2527" s="3">
        <v>191</v>
      </c>
    </row>
    <row r="2528" spans="1:16" x14ac:dyDescent="0.25">
      <c r="A2528" s="3" t="s">
        <v>5473</v>
      </c>
      <c r="B2528" s="3" t="s">
        <v>124</v>
      </c>
      <c r="C2528" s="3" t="s">
        <v>11</v>
      </c>
      <c r="D2528" s="3" t="s">
        <v>125</v>
      </c>
      <c r="E2528" s="3" t="s">
        <v>126</v>
      </c>
      <c r="F2528" s="3" t="s">
        <v>127</v>
      </c>
      <c r="G2528" s="3">
        <v>2691794</v>
      </c>
      <c r="H2528" s="3">
        <v>2692288</v>
      </c>
      <c r="I2528" s="3" t="s">
        <v>128</v>
      </c>
      <c r="J2528" s="3">
        <v>495</v>
      </c>
      <c r="K2528" s="3" t="s">
        <v>129</v>
      </c>
      <c r="L2528" s="3" t="s">
        <v>130</v>
      </c>
      <c r="M2528" s="3" t="s">
        <v>5474</v>
      </c>
      <c r="N2528" s="3" t="s">
        <v>141</v>
      </c>
      <c r="O2528" s="3">
        <v>164</v>
      </c>
    </row>
    <row r="2529" spans="1:16" x14ac:dyDescent="0.25">
      <c r="A2529" s="3" t="s">
        <v>5475</v>
      </c>
      <c r="B2529" s="3" t="s">
        <v>124</v>
      </c>
      <c r="C2529" s="3" t="s">
        <v>11</v>
      </c>
      <c r="D2529" s="3" t="s">
        <v>125</v>
      </c>
      <c r="E2529" s="3" t="s">
        <v>126</v>
      </c>
      <c r="F2529" s="3" t="s">
        <v>127</v>
      </c>
      <c r="G2529" s="3">
        <v>2692521</v>
      </c>
      <c r="H2529" s="3">
        <v>2693285</v>
      </c>
      <c r="I2529" s="3" t="s">
        <v>128</v>
      </c>
      <c r="J2529" s="3">
        <v>765</v>
      </c>
      <c r="K2529" s="3" t="s">
        <v>129</v>
      </c>
      <c r="L2529" s="3" t="s">
        <v>130</v>
      </c>
      <c r="M2529" s="3" t="s">
        <v>8528</v>
      </c>
      <c r="N2529" s="3" t="s">
        <v>4691</v>
      </c>
      <c r="O2529" s="3">
        <v>254</v>
      </c>
    </row>
    <row r="2530" spans="1:16" x14ac:dyDescent="0.25">
      <c r="A2530" s="3" t="s">
        <v>5476</v>
      </c>
      <c r="B2530" s="3" t="s">
        <v>124</v>
      </c>
      <c r="C2530" s="3" t="s">
        <v>11</v>
      </c>
      <c r="D2530" s="3" t="s">
        <v>125</v>
      </c>
      <c r="E2530" s="3" t="s">
        <v>126</v>
      </c>
      <c r="F2530" s="3" t="s">
        <v>127</v>
      </c>
      <c r="G2530" s="3">
        <v>2693568</v>
      </c>
      <c r="H2530" s="3">
        <v>2693804</v>
      </c>
      <c r="I2530" s="3" t="s">
        <v>159</v>
      </c>
      <c r="J2530" s="3">
        <v>237</v>
      </c>
      <c r="K2530" s="3" t="s">
        <v>129</v>
      </c>
      <c r="L2530" s="3" t="s">
        <v>130</v>
      </c>
      <c r="M2530" s="3" t="s">
        <v>5477</v>
      </c>
      <c r="N2530" s="3" t="s">
        <v>5478</v>
      </c>
      <c r="O2530" s="3">
        <v>78</v>
      </c>
    </row>
    <row r="2531" spans="1:16" x14ac:dyDescent="0.25">
      <c r="A2531" s="3" t="s">
        <v>5479</v>
      </c>
      <c r="B2531" s="3" t="s">
        <v>124</v>
      </c>
      <c r="C2531" s="3" t="s">
        <v>70</v>
      </c>
      <c r="D2531" s="3" t="s">
        <v>125</v>
      </c>
      <c r="E2531" s="3" t="s">
        <v>126</v>
      </c>
      <c r="F2531" s="3" t="s">
        <v>127</v>
      </c>
      <c r="G2531" s="3">
        <v>2694036</v>
      </c>
      <c r="H2531" s="3">
        <v>2694821</v>
      </c>
      <c r="I2531" s="3" t="s">
        <v>128</v>
      </c>
      <c r="J2531" s="3">
        <v>786</v>
      </c>
      <c r="K2531" s="3" t="s">
        <v>129</v>
      </c>
      <c r="L2531" s="3" t="s">
        <v>337</v>
      </c>
      <c r="N2531" s="3" t="s">
        <v>141</v>
      </c>
      <c r="O2531" s="3">
        <v>0</v>
      </c>
      <c r="P2531" s="3" t="s">
        <v>339</v>
      </c>
    </row>
    <row r="2532" spans="1:16" x14ac:dyDescent="0.25">
      <c r="A2532" s="3" t="s">
        <v>5480</v>
      </c>
      <c r="B2532" s="3" t="s">
        <v>124</v>
      </c>
      <c r="C2532" s="3" t="s">
        <v>70</v>
      </c>
      <c r="D2532" s="3" t="s">
        <v>125</v>
      </c>
      <c r="E2532" s="3" t="s">
        <v>126</v>
      </c>
      <c r="F2532" s="3" t="s">
        <v>127</v>
      </c>
      <c r="G2532" s="3">
        <v>2694928</v>
      </c>
      <c r="H2532" s="3">
        <v>2695307</v>
      </c>
      <c r="I2532" s="3" t="s">
        <v>128</v>
      </c>
      <c r="J2532" s="3">
        <v>380</v>
      </c>
      <c r="K2532" s="3" t="e">
        <v>#N/A</v>
      </c>
      <c r="L2532" s="3" t="e">
        <v>#N/A</v>
      </c>
      <c r="M2532" s="3" t="e">
        <v>#N/A</v>
      </c>
      <c r="N2532" s="3" t="e">
        <v>#N/A</v>
      </c>
      <c r="O2532" s="3" t="e">
        <v>#N/A</v>
      </c>
      <c r="P2532" s="3" t="e">
        <v>#N/A</v>
      </c>
    </row>
    <row r="2533" spans="1:16" x14ac:dyDescent="0.25">
      <c r="A2533" s="3" t="s">
        <v>5481</v>
      </c>
      <c r="B2533" s="3" t="s">
        <v>124</v>
      </c>
      <c r="C2533" s="3" t="s">
        <v>11</v>
      </c>
      <c r="D2533" s="3" t="s">
        <v>125</v>
      </c>
      <c r="E2533" s="3" t="s">
        <v>126</v>
      </c>
      <c r="F2533" s="3" t="s">
        <v>127</v>
      </c>
      <c r="G2533" s="3">
        <v>2695490</v>
      </c>
      <c r="H2533" s="3">
        <v>2696527</v>
      </c>
      <c r="I2533" s="3" t="s">
        <v>128</v>
      </c>
      <c r="J2533" s="3">
        <v>1038</v>
      </c>
      <c r="K2533" s="3" t="s">
        <v>129</v>
      </c>
      <c r="L2533" s="3" t="s">
        <v>130</v>
      </c>
      <c r="M2533" s="3" t="s">
        <v>5482</v>
      </c>
      <c r="N2533" s="3" t="s">
        <v>268</v>
      </c>
      <c r="O2533" s="3">
        <v>345</v>
      </c>
    </row>
    <row r="2534" spans="1:16" x14ac:dyDescent="0.25">
      <c r="A2534" s="3" t="s">
        <v>5483</v>
      </c>
      <c r="B2534" s="3" t="s">
        <v>124</v>
      </c>
      <c r="C2534" s="3" t="s">
        <v>11</v>
      </c>
      <c r="D2534" s="3" t="s">
        <v>125</v>
      </c>
      <c r="E2534" s="3" t="s">
        <v>126</v>
      </c>
      <c r="F2534" s="3" t="s">
        <v>127</v>
      </c>
      <c r="G2534" s="3">
        <v>2696575</v>
      </c>
      <c r="H2534" s="3">
        <v>2698368</v>
      </c>
      <c r="I2534" s="3" t="s">
        <v>128</v>
      </c>
      <c r="J2534" s="3">
        <v>1794</v>
      </c>
      <c r="K2534" s="3" t="s">
        <v>129</v>
      </c>
      <c r="L2534" s="3" t="s">
        <v>130</v>
      </c>
      <c r="M2534" s="3" t="s">
        <v>5484</v>
      </c>
      <c r="N2534" s="3" t="s">
        <v>5485</v>
      </c>
      <c r="O2534" s="3">
        <v>597</v>
      </c>
    </row>
    <row r="2535" spans="1:16" x14ac:dyDescent="0.25">
      <c r="A2535" s="3" t="s">
        <v>5486</v>
      </c>
      <c r="B2535" s="3" t="s">
        <v>124</v>
      </c>
      <c r="C2535" s="3" t="s">
        <v>70</v>
      </c>
      <c r="D2535" s="3" t="s">
        <v>125</v>
      </c>
      <c r="E2535" s="3" t="s">
        <v>126</v>
      </c>
      <c r="F2535" s="3" t="s">
        <v>127</v>
      </c>
      <c r="G2535" s="3">
        <v>2698430</v>
      </c>
      <c r="H2535" s="3">
        <v>2699508</v>
      </c>
      <c r="I2535" s="3" t="s">
        <v>128</v>
      </c>
      <c r="J2535" s="3">
        <v>1079</v>
      </c>
      <c r="K2535" s="3" t="e">
        <v>#N/A</v>
      </c>
      <c r="L2535" s="3" t="e">
        <v>#N/A</v>
      </c>
      <c r="M2535" s="3" t="e">
        <v>#N/A</v>
      </c>
      <c r="N2535" s="3" t="e">
        <v>#N/A</v>
      </c>
      <c r="O2535" s="3" t="e">
        <v>#N/A</v>
      </c>
      <c r="P2535" s="3" t="e">
        <v>#N/A</v>
      </c>
    </row>
    <row r="2536" spans="1:16" x14ac:dyDescent="0.25">
      <c r="A2536" s="3" t="s">
        <v>5487</v>
      </c>
      <c r="B2536" s="3" t="s">
        <v>124</v>
      </c>
      <c r="C2536" s="3" t="s">
        <v>70</v>
      </c>
      <c r="D2536" s="3" t="s">
        <v>125</v>
      </c>
      <c r="E2536" s="3" t="s">
        <v>126</v>
      </c>
      <c r="F2536" s="3" t="s">
        <v>127</v>
      </c>
      <c r="G2536" s="3">
        <v>2699529</v>
      </c>
      <c r="H2536" s="3">
        <v>2702296</v>
      </c>
      <c r="I2536" s="3" t="s">
        <v>128</v>
      </c>
      <c r="J2536" s="3">
        <v>2768</v>
      </c>
      <c r="K2536" s="3" t="e">
        <v>#N/A</v>
      </c>
      <c r="L2536" s="3" t="e">
        <v>#N/A</v>
      </c>
      <c r="M2536" s="3" t="e">
        <v>#N/A</v>
      </c>
      <c r="N2536" s="3" t="e">
        <v>#N/A</v>
      </c>
      <c r="O2536" s="3" t="e">
        <v>#N/A</v>
      </c>
      <c r="P2536" s="3" t="e">
        <v>#N/A</v>
      </c>
    </row>
    <row r="2537" spans="1:16" x14ac:dyDescent="0.25">
      <c r="A2537" s="3" t="s">
        <v>5488</v>
      </c>
      <c r="B2537" s="3" t="s">
        <v>124</v>
      </c>
      <c r="C2537" s="3" t="s">
        <v>11</v>
      </c>
      <c r="D2537" s="3" t="s">
        <v>125</v>
      </c>
      <c r="E2537" s="3" t="s">
        <v>126</v>
      </c>
      <c r="F2537" s="3" t="s">
        <v>127</v>
      </c>
      <c r="G2537" s="3">
        <v>2702261</v>
      </c>
      <c r="H2537" s="3">
        <v>2702947</v>
      </c>
      <c r="I2537" s="3" t="s">
        <v>159</v>
      </c>
      <c r="J2537" s="3">
        <v>687</v>
      </c>
      <c r="K2537" s="3" t="s">
        <v>129</v>
      </c>
      <c r="L2537" s="3" t="s">
        <v>130</v>
      </c>
      <c r="M2537" s="3" t="s">
        <v>5489</v>
      </c>
      <c r="N2537" s="3" t="s">
        <v>3019</v>
      </c>
      <c r="O2537" s="3">
        <v>228</v>
      </c>
    </row>
    <row r="2538" spans="1:16" x14ac:dyDescent="0.25">
      <c r="A2538" s="3" t="s">
        <v>5490</v>
      </c>
      <c r="B2538" s="3" t="s">
        <v>124</v>
      </c>
      <c r="C2538" s="3" t="s">
        <v>11</v>
      </c>
      <c r="D2538" s="3" t="s">
        <v>125</v>
      </c>
      <c r="E2538" s="3" t="s">
        <v>126</v>
      </c>
      <c r="F2538" s="3" t="s">
        <v>127</v>
      </c>
      <c r="G2538" s="3">
        <v>2702960</v>
      </c>
      <c r="H2538" s="3">
        <v>2703916</v>
      </c>
      <c r="I2538" s="3" t="s">
        <v>159</v>
      </c>
      <c r="J2538" s="3">
        <v>957</v>
      </c>
      <c r="K2538" s="3" t="s">
        <v>129</v>
      </c>
      <c r="L2538" s="3" t="s">
        <v>130</v>
      </c>
      <c r="M2538" s="3" t="s">
        <v>5491</v>
      </c>
      <c r="N2538" s="3" t="s">
        <v>4581</v>
      </c>
      <c r="O2538" s="3">
        <v>318</v>
      </c>
    </row>
    <row r="2539" spans="1:16" x14ac:dyDescent="0.25">
      <c r="A2539" s="3" t="s">
        <v>5492</v>
      </c>
      <c r="B2539" s="3" t="s">
        <v>124</v>
      </c>
      <c r="C2539" s="3" t="s">
        <v>11</v>
      </c>
      <c r="D2539" s="3" t="s">
        <v>125</v>
      </c>
      <c r="E2539" s="3" t="s">
        <v>126</v>
      </c>
      <c r="F2539" s="3" t="s">
        <v>127</v>
      </c>
      <c r="G2539" s="3">
        <v>2703957</v>
      </c>
      <c r="H2539" s="3">
        <v>2704517</v>
      </c>
      <c r="I2539" s="3" t="s">
        <v>159</v>
      </c>
      <c r="J2539" s="3">
        <v>561</v>
      </c>
      <c r="K2539" s="3" t="s">
        <v>129</v>
      </c>
      <c r="L2539" s="3" t="s">
        <v>130</v>
      </c>
      <c r="M2539" s="3" t="s">
        <v>8529</v>
      </c>
      <c r="N2539" s="3" t="s">
        <v>5493</v>
      </c>
      <c r="O2539" s="3">
        <v>186</v>
      </c>
    </row>
    <row r="2540" spans="1:16" x14ac:dyDescent="0.25">
      <c r="A2540" s="3" t="s">
        <v>5494</v>
      </c>
      <c r="B2540" s="3" t="s">
        <v>124</v>
      </c>
      <c r="C2540" s="3" t="s">
        <v>11</v>
      </c>
      <c r="D2540" s="3" t="s">
        <v>125</v>
      </c>
      <c r="E2540" s="3" t="s">
        <v>126</v>
      </c>
      <c r="F2540" s="3" t="s">
        <v>127</v>
      </c>
      <c r="G2540" s="3">
        <v>2704966</v>
      </c>
      <c r="H2540" s="3">
        <v>2705337</v>
      </c>
      <c r="I2540" s="3" t="s">
        <v>128</v>
      </c>
      <c r="J2540" s="3">
        <v>372</v>
      </c>
      <c r="K2540" s="3" t="s">
        <v>129</v>
      </c>
      <c r="L2540" s="3" t="s">
        <v>130</v>
      </c>
      <c r="M2540" s="3" t="s">
        <v>5495</v>
      </c>
      <c r="N2540" s="3" t="s">
        <v>141</v>
      </c>
      <c r="O2540" s="3">
        <v>123</v>
      </c>
    </row>
    <row r="2541" spans="1:16" x14ac:dyDescent="0.25">
      <c r="A2541" s="3" t="s">
        <v>5496</v>
      </c>
      <c r="B2541" s="3" t="s">
        <v>124</v>
      </c>
      <c r="C2541" s="3" t="s">
        <v>11</v>
      </c>
      <c r="D2541" s="3" t="s">
        <v>125</v>
      </c>
      <c r="E2541" s="3" t="s">
        <v>126</v>
      </c>
      <c r="F2541" s="3" t="s">
        <v>127</v>
      </c>
      <c r="G2541" s="3">
        <v>2705598</v>
      </c>
      <c r="H2541" s="3">
        <v>2707094</v>
      </c>
      <c r="I2541" s="3" t="s">
        <v>159</v>
      </c>
      <c r="J2541" s="3">
        <v>1497</v>
      </c>
      <c r="K2541" s="3" t="s">
        <v>129</v>
      </c>
      <c r="L2541" s="3" t="s">
        <v>130</v>
      </c>
      <c r="M2541" s="3" t="s">
        <v>5497</v>
      </c>
      <c r="N2541" s="3" t="s">
        <v>358</v>
      </c>
      <c r="O2541" s="3">
        <v>498</v>
      </c>
    </row>
    <row r="2542" spans="1:16" x14ac:dyDescent="0.25">
      <c r="A2542" s="3" t="s">
        <v>5498</v>
      </c>
      <c r="B2542" s="3" t="s">
        <v>124</v>
      </c>
      <c r="C2542" s="3" t="s">
        <v>11</v>
      </c>
      <c r="D2542" s="3" t="s">
        <v>125</v>
      </c>
      <c r="E2542" s="3" t="s">
        <v>126</v>
      </c>
      <c r="F2542" s="3" t="s">
        <v>127</v>
      </c>
      <c r="G2542" s="3">
        <v>2707109</v>
      </c>
      <c r="H2542" s="3">
        <v>2707606</v>
      </c>
      <c r="I2542" s="3" t="s">
        <v>159</v>
      </c>
      <c r="J2542" s="3">
        <v>498</v>
      </c>
      <c r="K2542" s="3" t="s">
        <v>129</v>
      </c>
      <c r="L2542" s="3" t="s">
        <v>130</v>
      </c>
      <c r="M2542" s="3" t="s">
        <v>5499</v>
      </c>
      <c r="N2542" s="3" t="s">
        <v>358</v>
      </c>
      <c r="O2542" s="3">
        <v>165</v>
      </c>
    </row>
    <row r="2543" spans="1:16" x14ac:dyDescent="0.25">
      <c r="A2543" s="3" t="s">
        <v>5500</v>
      </c>
      <c r="B2543" s="3" t="s">
        <v>124</v>
      </c>
      <c r="C2543" s="3" t="s">
        <v>11</v>
      </c>
      <c r="D2543" s="3" t="s">
        <v>125</v>
      </c>
      <c r="E2543" s="3" t="s">
        <v>126</v>
      </c>
      <c r="F2543" s="3" t="s">
        <v>127</v>
      </c>
      <c r="G2543" s="3">
        <v>2707923</v>
      </c>
      <c r="H2543" s="3">
        <v>2708708</v>
      </c>
      <c r="I2543" s="3" t="s">
        <v>128</v>
      </c>
      <c r="J2543" s="3">
        <v>786</v>
      </c>
      <c r="K2543" s="3" t="s">
        <v>129</v>
      </c>
      <c r="L2543" s="3" t="s">
        <v>130</v>
      </c>
      <c r="M2543" s="3" t="s">
        <v>5501</v>
      </c>
      <c r="N2543" s="3" t="s">
        <v>5502</v>
      </c>
      <c r="O2543" s="3">
        <v>261</v>
      </c>
    </row>
    <row r="2544" spans="1:16" x14ac:dyDescent="0.25">
      <c r="A2544" s="3" t="s">
        <v>5503</v>
      </c>
      <c r="B2544" s="3" t="s">
        <v>124</v>
      </c>
      <c r="C2544" s="3" t="s">
        <v>11</v>
      </c>
      <c r="D2544" s="3" t="s">
        <v>125</v>
      </c>
      <c r="E2544" s="3" t="s">
        <v>126</v>
      </c>
      <c r="F2544" s="3" t="s">
        <v>127</v>
      </c>
      <c r="G2544" s="3">
        <v>2708710</v>
      </c>
      <c r="H2544" s="3">
        <v>2709897</v>
      </c>
      <c r="I2544" s="3" t="s">
        <v>159</v>
      </c>
      <c r="J2544" s="3">
        <v>1188</v>
      </c>
      <c r="K2544" s="3" t="s">
        <v>129</v>
      </c>
      <c r="L2544" s="3" t="s">
        <v>130</v>
      </c>
      <c r="M2544" s="3" t="s">
        <v>5504</v>
      </c>
      <c r="N2544" s="3" t="s">
        <v>5505</v>
      </c>
      <c r="O2544" s="3">
        <v>395</v>
      </c>
    </row>
    <row r="2545" spans="1:16" x14ac:dyDescent="0.25">
      <c r="A2545" s="3" t="s">
        <v>5506</v>
      </c>
      <c r="B2545" s="3" t="s">
        <v>124</v>
      </c>
      <c r="C2545" s="3" t="s">
        <v>11</v>
      </c>
      <c r="D2545" s="3" t="s">
        <v>125</v>
      </c>
      <c r="E2545" s="3" t="s">
        <v>126</v>
      </c>
      <c r="F2545" s="3" t="s">
        <v>127</v>
      </c>
      <c r="G2545" s="3">
        <v>2709917</v>
      </c>
      <c r="H2545" s="3">
        <v>2710816</v>
      </c>
      <c r="I2545" s="3" t="s">
        <v>159</v>
      </c>
      <c r="J2545" s="3">
        <v>900</v>
      </c>
      <c r="K2545" s="3" t="s">
        <v>129</v>
      </c>
      <c r="L2545" s="3" t="s">
        <v>130</v>
      </c>
      <c r="M2545" s="3" t="s">
        <v>5507</v>
      </c>
      <c r="N2545" s="3" t="s">
        <v>141</v>
      </c>
      <c r="O2545" s="3">
        <v>299</v>
      </c>
    </row>
    <row r="2546" spans="1:16" x14ac:dyDescent="0.25">
      <c r="A2546" s="3" t="s">
        <v>5508</v>
      </c>
      <c r="B2546" s="3" t="s">
        <v>124</v>
      </c>
      <c r="C2546" s="3" t="s">
        <v>11</v>
      </c>
      <c r="D2546" s="3" t="s">
        <v>125</v>
      </c>
      <c r="E2546" s="3" t="s">
        <v>126</v>
      </c>
      <c r="F2546" s="3" t="s">
        <v>127</v>
      </c>
      <c r="G2546" s="3">
        <v>2710813</v>
      </c>
      <c r="H2546" s="3">
        <v>2711148</v>
      </c>
      <c r="I2546" s="3" t="s">
        <v>159</v>
      </c>
      <c r="J2546" s="3">
        <v>336</v>
      </c>
      <c r="K2546" s="3" t="s">
        <v>129</v>
      </c>
      <c r="L2546" s="3" t="s">
        <v>130</v>
      </c>
      <c r="M2546" s="3" t="s">
        <v>5509</v>
      </c>
      <c r="N2546" s="3" t="s">
        <v>141</v>
      </c>
      <c r="O2546" s="3">
        <v>111</v>
      </c>
    </row>
    <row r="2547" spans="1:16" x14ac:dyDescent="0.25">
      <c r="A2547" s="3" t="s">
        <v>5510</v>
      </c>
      <c r="B2547" s="3" t="s">
        <v>124</v>
      </c>
      <c r="C2547" s="3" t="s">
        <v>11</v>
      </c>
      <c r="D2547" s="3" t="s">
        <v>125</v>
      </c>
      <c r="E2547" s="3" t="s">
        <v>126</v>
      </c>
      <c r="F2547" s="3" t="s">
        <v>127</v>
      </c>
      <c r="G2547" s="3">
        <v>2711425</v>
      </c>
      <c r="H2547" s="3">
        <v>2711616</v>
      </c>
      <c r="I2547" s="3" t="s">
        <v>128</v>
      </c>
      <c r="J2547" s="3">
        <v>192</v>
      </c>
      <c r="K2547" s="3" t="s">
        <v>129</v>
      </c>
      <c r="L2547" s="3" t="s">
        <v>130</v>
      </c>
      <c r="M2547" s="3" t="s">
        <v>5511</v>
      </c>
      <c r="N2547" s="3" t="s">
        <v>141</v>
      </c>
      <c r="O2547" s="3">
        <v>63</v>
      </c>
    </row>
    <row r="2548" spans="1:16" x14ac:dyDescent="0.25">
      <c r="A2548" s="3" t="s">
        <v>5512</v>
      </c>
      <c r="B2548" s="3" t="s">
        <v>124</v>
      </c>
      <c r="C2548" s="3" t="s">
        <v>11</v>
      </c>
      <c r="D2548" s="3" t="s">
        <v>125</v>
      </c>
      <c r="E2548" s="3" t="s">
        <v>126</v>
      </c>
      <c r="F2548" s="3" t="s">
        <v>127</v>
      </c>
      <c r="G2548" s="3">
        <v>2712262</v>
      </c>
      <c r="H2548" s="3">
        <v>2712522</v>
      </c>
      <c r="I2548" s="3" t="s">
        <v>128</v>
      </c>
      <c r="J2548" s="3">
        <v>261</v>
      </c>
      <c r="K2548" s="3" t="s">
        <v>129</v>
      </c>
      <c r="L2548" s="3" t="s">
        <v>130</v>
      </c>
      <c r="M2548" s="3" t="s">
        <v>5513</v>
      </c>
      <c r="N2548" s="3" t="s">
        <v>141</v>
      </c>
      <c r="O2548" s="3">
        <v>86</v>
      </c>
    </row>
    <row r="2549" spans="1:16" x14ac:dyDescent="0.25">
      <c r="A2549" s="3" t="s">
        <v>5514</v>
      </c>
      <c r="B2549" s="3" t="s">
        <v>124</v>
      </c>
      <c r="C2549" s="3" t="s">
        <v>11</v>
      </c>
      <c r="D2549" s="3" t="s">
        <v>125</v>
      </c>
      <c r="E2549" s="3" t="s">
        <v>126</v>
      </c>
      <c r="F2549" s="3" t="s">
        <v>127</v>
      </c>
      <c r="G2549" s="3">
        <v>2712600</v>
      </c>
      <c r="H2549" s="3">
        <v>2712995</v>
      </c>
      <c r="I2549" s="3" t="s">
        <v>159</v>
      </c>
      <c r="J2549" s="3">
        <v>396</v>
      </c>
      <c r="K2549" s="3" t="s">
        <v>129</v>
      </c>
      <c r="L2549" s="3" t="s">
        <v>130</v>
      </c>
      <c r="M2549" s="3" t="s">
        <v>5515</v>
      </c>
      <c r="N2549" s="3" t="s">
        <v>1230</v>
      </c>
      <c r="O2549" s="3">
        <v>131</v>
      </c>
    </row>
    <row r="2550" spans="1:16" x14ac:dyDescent="0.25">
      <c r="A2550" s="3" t="s">
        <v>5516</v>
      </c>
      <c r="B2550" s="3" t="s">
        <v>124</v>
      </c>
      <c r="C2550" s="3" t="s">
        <v>149</v>
      </c>
      <c r="D2550" s="3" t="s">
        <v>125</v>
      </c>
      <c r="E2550" s="3" t="s">
        <v>126</v>
      </c>
      <c r="F2550" s="3" t="s">
        <v>127</v>
      </c>
      <c r="G2550" s="3">
        <v>2713356</v>
      </c>
      <c r="H2550" s="3">
        <v>2713429</v>
      </c>
      <c r="I2550" s="3" t="s">
        <v>159</v>
      </c>
      <c r="J2550" s="3">
        <v>74</v>
      </c>
      <c r="K2550" s="3" t="s">
        <v>149</v>
      </c>
      <c r="N2550" s="3" t="s">
        <v>1593</v>
      </c>
      <c r="O2550" s="3">
        <v>0</v>
      </c>
      <c r="P2550" s="3" t="s">
        <v>1594</v>
      </c>
    </row>
    <row r="2551" spans="1:16" x14ac:dyDescent="0.25">
      <c r="A2551" s="3" t="s">
        <v>5517</v>
      </c>
      <c r="B2551" s="3" t="s">
        <v>124</v>
      </c>
      <c r="C2551" s="3" t="s">
        <v>11</v>
      </c>
      <c r="D2551" s="3" t="s">
        <v>125</v>
      </c>
      <c r="E2551" s="3" t="s">
        <v>126</v>
      </c>
      <c r="F2551" s="3" t="s">
        <v>127</v>
      </c>
      <c r="G2551" s="3">
        <v>2714164</v>
      </c>
      <c r="H2551" s="3">
        <v>2714445</v>
      </c>
      <c r="I2551" s="3" t="s">
        <v>128</v>
      </c>
      <c r="J2551" s="3">
        <v>282</v>
      </c>
      <c r="K2551" s="3" t="s">
        <v>129</v>
      </c>
      <c r="L2551" s="3" t="s">
        <v>130</v>
      </c>
      <c r="M2551" s="3" t="s">
        <v>8530</v>
      </c>
      <c r="N2551" s="3" t="s">
        <v>141</v>
      </c>
      <c r="O2551" s="3">
        <v>93</v>
      </c>
    </row>
    <row r="2552" spans="1:16" x14ac:dyDescent="0.25">
      <c r="A2552" s="3" t="s">
        <v>5518</v>
      </c>
      <c r="B2552" s="3" t="s">
        <v>124</v>
      </c>
      <c r="C2552" s="3" t="s">
        <v>11</v>
      </c>
      <c r="D2552" s="3" t="s">
        <v>125</v>
      </c>
      <c r="E2552" s="3" t="s">
        <v>126</v>
      </c>
      <c r="F2552" s="3" t="s">
        <v>127</v>
      </c>
      <c r="G2552" s="3">
        <v>2714611</v>
      </c>
      <c r="H2552" s="3">
        <v>2715126</v>
      </c>
      <c r="I2552" s="3" t="s">
        <v>159</v>
      </c>
      <c r="J2552" s="3">
        <v>516</v>
      </c>
      <c r="K2552" s="3" t="s">
        <v>129</v>
      </c>
      <c r="L2552" s="3" t="s">
        <v>130</v>
      </c>
      <c r="M2552" s="3" t="s">
        <v>5519</v>
      </c>
      <c r="N2552" s="3" t="s">
        <v>141</v>
      </c>
      <c r="O2552" s="3">
        <v>171</v>
      </c>
    </row>
    <row r="2553" spans="1:16" x14ac:dyDescent="0.25">
      <c r="A2553" s="3" t="s">
        <v>5520</v>
      </c>
      <c r="B2553" s="3" t="s">
        <v>124</v>
      </c>
      <c r="C2553" s="3" t="s">
        <v>11</v>
      </c>
      <c r="D2553" s="3" t="s">
        <v>125</v>
      </c>
      <c r="E2553" s="3" t="s">
        <v>126</v>
      </c>
      <c r="F2553" s="3" t="s">
        <v>127</v>
      </c>
      <c r="G2553" s="3">
        <v>2715127</v>
      </c>
      <c r="H2553" s="3">
        <v>2715396</v>
      </c>
      <c r="I2553" s="3" t="s">
        <v>159</v>
      </c>
      <c r="J2553" s="3">
        <v>270</v>
      </c>
      <c r="K2553" s="3" t="s">
        <v>129</v>
      </c>
      <c r="L2553" s="3" t="s">
        <v>130</v>
      </c>
      <c r="M2553" s="3" t="s">
        <v>5521</v>
      </c>
      <c r="N2553" s="3" t="s">
        <v>141</v>
      </c>
      <c r="O2553" s="3">
        <v>89</v>
      </c>
    </row>
    <row r="2554" spans="1:16" x14ac:dyDescent="0.25">
      <c r="A2554" s="3" t="s">
        <v>5522</v>
      </c>
      <c r="B2554" s="3" t="s">
        <v>124</v>
      </c>
      <c r="C2554" s="3" t="s">
        <v>70</v>
      </c>
      <c r="D2554" s="3" t="s">
        <v>125</v>
      </c>
      <c r="E2554" s="3" t="s">
        <v>126</v>
      </c>
      <c r="F2554" s="3" t="s">
        <v>127</v>
      </c>
      <c r="G2554" s="3">
        <v>2715550</v>
      </c>
      <c r="H2554" s="3">
        <v>2717505</v>
      </c>
      <c r="I2554" s="3" t="s">
        <v>159</v>
      </c>
      <c r="J2554" s="3">
        <v>1956</v>
      </c>
      <c r="K2554" s="3" t="s">
        <v>129</v>
      </c>
      <c r="L2554" s="3" t="s">
        <v>337</v>
      </c>
      <c r="N2554" s="3" t="s">
        <v>1387</v>
      </c>
      <c r="O2554" s="3">
        <v>0</v>
      </c>
      <c r="P2554" s="3" t="s">
        <v>339</v>
      </c>
    </row>
    <row r="2555" spans="1:16" x14ac:dyDescent="0.25">
      <c r="A2555" s="3" t="s">
        <v>5523</v>
      </c>
      <c r="B2555" s="3" t="s">
        <v>124</v>
      </c>
      <c r="C2555" s="3" t="s">
        <v>70</v>
      </c>
      <c r="D2555" s="3" t="s">
        <v>125</v>
      </c>
      <c r="E2555" s="3" t="s">
        <v>126</v>
      </c>
      <c r="F2555" s="3" t="s">
        <v>127</v>
      </c>
      <c r="G2555" s="3">
        <v>2717607</v>
      </c>
      <c r="H2555" s="3">
        <v>2719535</v>
      </c>
      <c r="I2555" s="3" t="s">
        <v>159</v>
      </c>
      <c r="J2555" s="3">
        <v>1929</v>
      </c>
      <c r="K2555" s="3" t="s">
        <v>129</v>
      </c>
      <c r="L2555" s="3" t="s">
        <v>337</v>
      </c>
      <c r="N2555" s="3" t="s">
        <v>1387</v>
      </c>
      <c r="O2555" s="3">
        <v>0</v>
      </c>
      <c r="P2555" s="3" t="s">
        <v>339</v>
      </c>
    </row>
    <row r="2556" spans="1:16" x14ac:dyDescent="0.25">
      <c r="A2556" s="3" t="s">
        <v>5524</v>
      </c>
      <c r="B2556" s="3" t="s">
        <v>124</v>
      </c>
      <c r="C2556" s="3" t="s">
        <v>11</v>
      </c>
      <c r="D2556" s="3" t="s">
        <v>125</v>
      </c>
      <c r="E2556" s="3" t="s">
        <v>126</v>
      </c>
      <c r="F2556" s="3" t="s">
        <v>127</v>
      </c>
      <c r="G2556" s="3">
        <v>2720059</v>
      </c>
      <c r="H2556" s="3">
        <v>2721825</v>
      </c>
      <c r="I2556" s="3" t="s">
        <v>128</v>
      </c>
      <c r="J2556" s="3">
        <v>1767</v>
      </c>
      <c r="K2556" s="3" t="s">
        <v>129</v>
      </c>
      <c r="L2556" s="3" t="s">
        <v>130</v>
      </c>
      <c r="M2556" s="3" t="s">
        <v>5525</v>
      </c>
      <c r="N2556" s="3" t="s">
        <v>2271</v>
      </c>
      <c r="O2556" s="3">
        <v>588</v>
      </c>
    </row>
    <row r="2557" spans="1:16" x14ac:dyDescent="0.25">
      <c r="A2557" s="3" t="s">
        <v>5526</v>
      </c>
      <c r="B2557" s="3" t="s">
        <v>124</v>
      </c>
      <c r="C2557" s="3" t="s">
        <v>11</v>
      </c>
      <c r="D2557" s="3" t="s">
        <v>125</v>
      </c>
      <c r="E2557" s="3" t="s">
        <v>126</v>
      </c>
      <c r="F2557" s="3" t="s">
        <v>127</v>
      </c>
      <c r="G2557" s="3">
        <v>2721812</v>
      </c>
      <c r="H2557" s="3">
        <v>2722036</v>
      </c>
      <c r="I2557" s="3" t="s">
        <v>159</v>
      </c>
      <c r="J2557" s="3">
        <v>225</v>
      </c>
      <c r="K2557" s="3" t="s">
        <v>129</v>
      </c>
      <c r="L2557" s="3" t="s">
        <v>130</v>
      </c>
      <c r="M2557" s="3" t="s">
        <v>5527</v>
      </c>
      <c r="N2557" s="3" t="s">
        <v>141</v>
      </c>
      <c r="O2557" s="3">
        <v>74</v>
      </c>
    </row>
    <row r="2558" spans="1:16" x14ac:dyDescent="0.25">
      <c r="A2558" s="3" t="s">
        <v>5528</v>
      </c>
      <c r="B2558" s="3" t="s">
        <v>124</v>
      </c>
      <c r="C2558" s="3" t="s">
        <v>11</v>
      </c>
      <c r="D2558" s="3" t="s">
        <v>125</v>
      </c>
      <c r="E2558" s="3" t="s">
        <v>126</v>
      </c>
      <c r="F2558" s="3" t="s">
        <v>127</v>
      </c>
      <c r="G2558" s="3">
        <v>2722051</v>
      </c>
      <c r="H2558" s="3">
        <v>2723424</v>
      </c>
      <c r="I2558" s="3" t="s">
        <v>159</v>
      </c>
      <c r="J2558" s="3">
        <v>1374</v>
      </c>
      <c r="K2558" s="3" t="s">
        <v>129</v>
      </c>
      <c r="L2558" s="3" t="s">
        <v>130</v>
      </c>
      <c r="M2558" s="3" t="s">
        <v>5529</v>
      </c>
      <c r="N2558" s="3" t="s">
        <v>898</v>
      </c>
      <c r="O2558" s="3">
        <v>457</v>
      </c>
    </row>
    <row r="2559" spans="1:16" x14ac:dyDescent="0.25">
      <c r="A2559" s="3" t="s">
        <v>5530</v>
      </c>
      <c r="B2559" s="3" t="s">
        <v>124</v>
      </c>
      <c r="C2559" s="3" t="s">
        <v>11</v>
      </c>
      <c r="D2559" s="3" t="s">
        <v>125</v>
      </c>
      <c r="E2559" s="3" t="s">
        <v>126</v>
      </c>
      <c r="F2559" s="3" t="s">
        <v>127</v>
      </c>
      <c r="G2559" s="3">
        <v>2723474</v>
      </c>
      <c r="H2559" s="3">
        <v>2724991</v>
      </c>
      <c r="I2559" s="3" t="s">
        <v>159</v>
      </c>
      <c r="J2559" s="3">
        <v>1518</v>
      </c>
      <c r="K2559" s="3" t="s">
        <v>129</v>
      </c>
      <c r="L2559" s="3" t="s">
        <v>130</v>
      </c>
      <c r="M2559" s="3" t="s">
        <v>5531</v>
      </c>
      <c r="N2559" s="3" t="s">
        <v>5532</v>
      </c>
      <c r="O2559" s="3">
        <v>505</v>
      </c>
    </row>
    <row r="2560" spans="1:16" x14ac:dyDescent="0.25">
      <c r="A2560" s="3" t="s">
        <v>5533</v>
      </c>
      <c r="B2560" s="3" t="s">
        <v>124</v>
      </c>
      <c r="C2560" s="3" t="s">
        <v>11</v>
      </c>
      <c r="D2560" s="3" t="s">
        <v>125</v>
      </c>
      <c r="E2560" s="3" t="s">
        <v>126</v>
      </c>
      <c r="F2560" s="3" t="s">
        <v>127</v>
      </c>
      <c r="G2560" s="3">
        <v>2725025</v>
      </c>
      <c r="H2560" s="3">
        <v>2725897</v>
      </c>
      <c r="I2560" s="3" t="s">
        <v>128</v>
      </c>
      <c r="J2560" s="3">
        <v>873</v>
      </c>
      <c r="K2560" s="3" t="s">
        <v>129</v>
      </c>
      <c r="L2560" s="3" t="s">
        <v>130</v>
      </c>
      <c r="M2560" s="3" t="s">
        <v>5534</v>
      </c>
      <c r="N2560" s="3" t="s">
        <v>4925</v>
      </c>
      <c r="O2560" s="3">
        <v>290</v>
      </c>
    </row>
    <row r="2561" spans="1:16" x14ac:dyDescent="0.25">
      <c r="A2561" s="3" t="s">
        <v>5535</v>
      </c>
      <c r="B2561" s="3" t="s">
        <v>124</v>
      </c>
      <c r="C2561" s="3" t="s">
        <v>11</v>
      </c>
      <c r="D2561" s="3" t="s">
        <v>125</v>
      </c>
      <c r="E2561" s="3" t="s">
        <v>126</v>
      </c>
      <c r="F2561" s="3" t="s">
        <v>127</v>
      </c>
      <c r="G2561" s="3">
        <v>2725884</v>
      </c>
      <c r="H2561" s="3">
        <v>2726708</v>
      </c>
      <c r="I2561" s="3" t="s">
        <v>128</v>
      </c>
      <c r="J2561" s="3">
        <v>825</v>
      </c>
      <c r="K2561" s="3" t="s">
        <v>129</v>
      </c>
      <c r="L2561" s="3" t="s">
        <v>130</v>
      </c>
      <c r="M2561" s="3" t="s">
        <v>5536</v>
      </c>
      <c r="N2561" s="3" t="s">
        <v>4925</v>
      </c>
      <c r="O2561" s="3">
        <v>274</v>
      </c>
    </row>
    <row r="2562" spans="1:16" x14ac:dyDescent="0.25">
      <c r="A2562" s="3" t="s">
        <v>5537</v>
      </c>
      <c r="B2562" s="3" t="s">
        <v>124</v>
      </c>
      <c r="C2562" s="3" t="s">
        <v>11</v>
      </c>
      <c r="D2562" s="3" t="s">
        <v>125</v>
      </c>
      <c r="E2562" s="3" t="s">
        <v>126</v>
      </c>
      <c r="F2562" s="3" t="s">
        <v>127</v>
      </c>
      <c r="G2562" s="3">
        <v>2726794</v>
      </c>
      <c r="H2562" s="3">
        <v>2728116</v>
      </c>
      <c r="I2562" s="3" t="s">
        <v>128</v>
      </c>
      <c r="J2562" s="3">
        <v>1323</v>
      </c>
      <c r="K2562" s="3" t="s">
        <v>129</v>
      </c>
      <c r="L2562" s="3" t="s">
        <v>130</v>
      </c>
      <c r="M2562" s="3" t="s">
        <v>5538</v>
      </c>
      <c r="N2562" s="3" t="s">
        <v>1211</v>
      </c>
      <c r="O2562" s="3">
        <v>440</v>
      </c>
    </row>
    <row r="2563" spans="1:16" x14ac:dyDescent="0.25">
      <c r="A2563" s="3" t="s">
        <v>5539</v>
      </c>
      <c r="B2563" s="3" t="s">
        <v>124</v>
      </c>
      <c r="C2563" s="3" t="s">
        <v>11</v>
      </c>
      <c r="D2563" s="3" t="s">
        <v>125</v>
      </c>
      <c r="E2563" s="3" t="s">
        <v>126</v>
      </c>
      <c r="F2563" s="3" t="s">
        <v>127</v>
      </c>
      <c r="G2563" s="3">
        <v>2728113</v>
      </c>
      <c r="H2563" s="3">
        <v>2728997</v>
      </c>
      <c r="I2563" s="3" t="s">
        <v>159</v>
      </c>
      <c r="J2563" s="3">
        <v>885</v>
      </c>
      <c r="K2563" s="3" t="s">
        <v>129</v>
      </c>
      <c r="L2563" s="3" t="s">
        <v>130</v>
      </c>
      <c r="M2563" s="3" t="s">
        <v>5540</v>
      </c>
      <c r="N2563" s="3" t="s">
        <v>2541</v>
      </c>
      <c r="O2563" s="3">
        <v>294</v>
      </c>
    </row>
    <row r="2564" spans="1:16" x14ac:dyDescent="0.25">
      <c r="A2564" s="3" t="s">
        <v>5541</v>
      </c>
      <c r="B2564" s="3" t="s">
        <v>124</v>
      </c>
      <c r="C2564" s="3" t="s">
        <v>11</v>
      </c>
      <c r="D2564" s="3" t="s">
        <v>125</v>
      </c>
      <c r="E2564" s="3" t="s">
        <v>126</v>
      </c>
      <c r="F2564" s="3" t="s">
        <v>127</v>
      </c>
      <c r="G2564" s="3">
        <v>2728994</v>
      </c>
      <c r="H2564" s="3">
        <v>2730487</v>
      </c>
      <c r="I2564" s="3" t="s">
        <v>159</v>
      </c>
      <c r="J2564" s="3">
        <v>1494</v>
      </c>
      <c r="K2564" s="3" t="s">
        <v>129</v>
      </c>
      <c r="L2564" s="3" t="s">
        <v>130</v>
      </c>
      <c r="M2564" s="3" t="s">
        <v>8531</v>
      </c>
      <c r="N2564" s="3" t="s">
        <v>2238</v>
      </c>
      <c r="O2564" s="3">
        <v>497</v>
      </c>
    </row>
    <row r="2565" spans="1:16" x14ac:dyDescent="0.25">
      <c r="A2565" s="3" t="s">
        <v>5542</v>
      </c>
      <c r="B2565" s="3" t="s">
        <v>124</v>
      </c>
      <c r="C2565" s="3" t="s">
        <v>11</v>
      </c>
      <c r="D2565" s="3" t="s">
        <v>125</v>
      </c>
      <c r="E2565" s="3" t="s">
        <v>126</v>
      </c>
      <c r="F2565" s="3" t="s">
        <v>127</v>
      </c>
      <c r="G2565" s="3">
        <v>2730520</v>
      </c>
      <c r="H2565" s="3">
        <v>2731776</v>
      </c>
      <c r="I2565" s="3" t="s">
        <v>159</v>
      </c>
      <c r="J2565" s="3">
        <v>1257</v>
      </c>
      <c r="K2565" s="3" t="s">
        <v>129</v>
      </c>
      <c r="L2565" s="3" t="s">
        <v>130</v>
      </c>
      <c r="M2565" s="3" t="s">
        <v>5543</v>
      </c>
      <c r="N2565" s="3" t="s">
        <v>5544</v>
      </c>
      <c r="O2565" s="3">
        <v>418</v>
      </c>
    </row>
    <row r="2566" spans="1:16" x14ac:dyDescent="0.25">
      <c r="A2566" s="3" t="s">
        <v>5545</v>
      </c>
      <c r="B2566" s="3" t="s">
        <v>124</v>
      </c>
      <c r="C2566" s="3" t="s">
        <v>11</v>
      </c>
      <c r="D2566" s="3" t="s">
        <v>125</v>
      </c>
      <c r="E2566" s="3" t="s">
        <v>126</v>
      </c>
      <c r="F2566" s="3" t="s">
        <v>127</v>
      </c>
      <c r="G2566" s="3">
        <v>2731773</v>
      </c>
      <c r="H2566" s="3">
        <v>2732648</v>
      </c>
      <c r="I2566" s="3" t="s">
        <v>159</v>
      </c>
      <c r="J2566" s="3">
        <v>876</v>
      </c>
      <c r="K2566" s="3" t="s">
        <v>129</v>
      </c>
      <c r="L2566" s="3" t="s">
        <v>130</v>
      </c>
      <c r="M2566" s="3" t="s">
        <v>5546</v>
      </c>
      <c r="N2566" s="3" t="s">
        <v>5547</v>
      </c>
      <c r="O2566" s="3">
        <v>291</v>
      </c>
    </row>
    <row r="2567" spans="1:16" x14ac:dyDescent="0.25">
      <c r="A2567" s="3" t="s">
        <v>5548</v>
      </c>
      <c r="B2567" s="3" t="s">
        <v>124</v>
      </c>
      <c r="C2567" s="3" t="s">
        <v>11</v>
      </c>
      <c r="D2567" s="3" t="s">
        <v>125</v>
      </c>
      <c r="E2567" s="3" t="s">
        <v>126</v>
      </c>
      <c r="F2567" s="3" t="s">
        <v>127</v>
      </c>
      <c r="G2567" s="3">
        <v>2732782</v>
      </c>
      <c r="H2567" s="3">
        <v>2733228</v>
      </c>
      <c r="I2567" s="3" t="s">
        <v>128</v>
      </c>
      <c r="J2567" s="3">
        <v>447</v>
      </c>
      <c r="K2567" s="3" t="s">
        <v>129</v>
      </c>
      <c r="L2567" s="3" t="s">
        <v>130</v>
      </c>
      <c r="M2567" s="3" t="s">
        <v>5549</v>
      </c>
      <c r="N2567" s="3" t="s">
        <v>2116</v>
      </c>
      <c r="O2567" s="3">
        <v>148</v>
      </c>
    </row>
    <row r="2568" spans="1:16" x14ac:dyDescent="0.25">
      <c r="A2568" s="3" t="s">
        <v>5550</v>
      </c>
      <c r="B2568" s="3" t="s">
        <v>124</v>
      </c>
      <c r="C2568" s="3" t="s">
        <v>11</v>
      </c>
      <c r="D2568" s="3" t="s">
        <v>125</v>
      </c>
      <c r="E2568" s="3" t="s">
        <v>126</v>
      </c>
      <c r="F2568" s="3" t="s">
        <v>127</v>
      </c>
      <c r="G2568" s="3">
        <v>2733348</v>
      </c>
      <c r="H2568" s="3">
        <v>2734475</v>
      </c>
      <c r="I2568" s="3" t="s">
        <v>159</v>
      </c>
      <c r="J2568" s="3">
        <v>1128</v>
      </c>
      <c r="K2568" s="3" t="s">
        <v>129</v>
      </c>
      <c r="L2568" s="3" t="s">
        <v>130</v>
      </c>
      <c r="M2568" s="3" t="s">
        <v>5551</v>
      </c>
      <c r="N2568" s="3" t="s">
        <v>5402</v>
      </c>
      <c r="O2568" s="3">
        <v>375</v>
      </c>
    </row>
    <row r="2569" spans="1:16" x14ac:dyDescent="0.25">
      <c r="A2569" s="3" t="s">
        <v>5552</v>
      </c>
      <c r="B2569" s="3" t="s">
        <v>124</v>
      </c>
      <c r="C2569" s="3" t="s">
        <v>11</v>
      </c>
      <c r="D2569" s="3" t="s">
        <v>125</v>
      </c>
      <c r="E2569" s="3" t="s">
        <v>126</v>
      </c>
      <c r="F2569" s="3" t="s">
        <v>127</v>
      </c>
      <c r="G2569" s="3">
        <v>2734539</v>
      </c>
      <c r="H2569" s="3">
        <v>2735390</v>
      </c>
      <c r="I2569" s="3" t="s">
        <v>159</v>
      </c>
      <c r="J2569" s="3">
        <v>852</v>
      </c>
      <c r="K2569" s="3" t="s">
        <v>129</v>
      </c>
      <c r="L2569" s="3" t="s">
        <v>130</v>
      </c>
      <c r="M2569" s="3" t="s">
        <v>5553</v>
      </c>
      <c r="N2569" s="3" t="s">
        <v>141</v>
      </c>
      <c r="O2569" s="3">
        <v>283</v>
      </c>
    </row>
    <row r="2570" spans="1:16" x14ac:dyDescent="0.25">
      <c r="A2570" s="3" t="s">
        <v>5554</v>
      </c>
      <c r="B2570" s="3" t="s">
        <v>124</v>
      </c>
      <c r="C2570" s="3" t="s">
        <v>11</v>
      </c>
      <c r="D2570" s="3" t="s">
        <v>125</v>
      </c>
      <c r="E2570" s="3" t="s">
        <v>126</v>
      </c>
      <c r="F2570" s="3" t="s">
        <v>127</v>
      </c>
      <c r="G2570" s="3">
        <v>2735387</v>
      </c>
      <c r="H2570" s="3">
        <v>2737558</v>
      </c>
      <c r="I2570" s="3" t="s">
        <v>159</v>
      </c>
      <c r="J2570" s="3">
        <v>2172</v>
      </c>
      <c r="K2570" s="3" t="s">
        <v>129</v>
      </c>
      <c r="L2570" s="3" t="s">
        <v>130</v>
      </c>
      <c r="M2570" s="3" t="s">
        <v>5555</v>
      </c>
      <c r="N2570" s="3" t="s">
        <v>5556</v>
      </c>
      <c r="O2570" s="3">
        <v>723</v>
      </c>
    </row>
    <row r="2571" spans="1:16" x14ac:dyDescent="0.25">
      <c r="A2571" s="3" t="s">
        <v>5557</v>
      </c>
      <c r="B2571" s="3" t="s">
        <v>124</v>
      </c>
      <c r="C2571" s="3" t="s">
        <v>11</v>
      </c>
      <c r="D2571" s="3" t="s">
        <v>125</v>
      </c>
      <c r="E2571" s="3" t="s">
        <v>126</v>
      </c>
      <c r="F2571" s="3" t="s">
        <v>127</v>
      </c>
      <c r="G2571" s="3">
        <v>2737561</v>
      </c>
      <c r="H2571" s="3">
        <v>2738061</v>
      </c>
      <c r="I2571" s="3" t="s">
        <v>128</v>
      </c>
      <c r="J2571" s="3">
        <v>501</v>
      </c>
      <c r="K2571" s="3" t="s">
        <v>129</v>
      </c>
      <c r="L2571" s="3" t="s">
        <v>130</v>
      </c>
      <c r="M2571" s="3" t="s">
        <v>5558</v>
      </c>
      <c r="N2571" s="3" t="s">
        <v>271</v>
      </c>
      <c r="O2571" s="3">
        <v>166</v>
      </c>
    </row>
    <row r="2572" spans="1:16" x14ac:dyDescent="0.25">
      <c r="A2572" s="3" t="s">
        <v>5559</v>
      </c>
      <c r="B2572" s="3" t="s">
        <v>124</v>
      </c>
      <c r="C2572" s="3" t="s">
        <v>70</v>
      </c>
      <c r="D2572" s="3" t="s">
        <v>125</v>
      </c>
      <c r="E2572" s="3" t="s">
        <v>126</v>
      </c>
      <c r="F2572" s="3" t="s">
        <v>127</v>
      </c>
      <c r="G2572" s="3">
        <v>2738159</v>
      </c>
      <c r="H2572" s="3">
        <v>2738502</v>
      </c>
      <c r="I2572" s="3" t="s">
        <v>159</v>
      </c>
      <c r="J2572" s="3">
        <v>344</v>
      </c>
      <c r="K2572" s="3" t="e">
        <v>#N/A</v>
      </c>
      <c r="L2572" s="3" t="e">
        <v>#N/A</v>
      </c>
      <c r="M2572" s="3" t="e">
        <v>#N/A</v>
      </c>
      <c r="N2572" s="3" t="e">
        <v>#N/A</v>
      </c>
      <c r="O2572" s="3" t="e">
        <v>#N/A</v>
      </c>
      <c r="P2572" s="3" t="e">
        <v>#N/A</v>
      </c>
    </row>
    <row r="2573" spans="1:16" x14ac:dyDescent="0.25">
      <c r="A2573" s="3" t="s">
        <v>5560</v>
      </c>
      <c r="B2573" s="3" t="s">
        <v>124</v>
      </c>
      <c r="C2573" s="3" t="s">
        <v>11</v>
      </c>
      <c r="D2573" s="3" t="s">
        <v>125</v>
      </c>
      <c r="E2573" s="3" t="s">
        <v>126</v>
      </c>
      <c r="F2573" s="3" t="s">
        <v>127</v>
      </c>
      <c r="G2573" s="3">
        <v>2738708</v>
      </c>
      <c r="H2573" s="3">
        <v>2739049</v>
      </c>
      <c r="I2573" s="3" t="s">
        <v>159</v>
      </c>
      <c r="J2573" s="3">
        <v>342</v>
      </c>
      <c r="K2573" s="3" t="s">
        <v>129</v>
      </c>
      <c r="L2573" s="3" t="s">
        <v>130</v>
      </c>
      <c r="M2573" s="3" t="s">
        <v>5561</v>
      </c>
      <c r="N2573" s="3" t="s">
        <v>141</v>
      </c>
      <c r="O2573" s="3">
        <v>113</v>
      </c>
    </row>
    <row r="2574" spans="1:16" x14ac:dyDescent="0.25">
      <c r="A2574" s="3" t="s">
        <v>5562</v>
      </c>
      <c r="B2574" s="3" t="s">
        <v>124</v>
      </c>
      <c r="C2574" s="3" t="s">
        <v>11</v>
      </c>
      <c r="D2574" s="3" t="s">
        <v>125</v>
      </c>
      <c r="E2574" s="3" t="s">
        <v>126</v>
      </c>
      <c r="F2574" s="3" t="s">
        <v>127</v>
      </c>
      <c r="G2574" s="3">
        <v>2739111</v>
      </c>
      <c r="H2574" s="3">
        <v>2739596</v>
      </c>
      <c r="I2574" s="3" t="s">
        <v>159</v>
      </c>
      <c r="J2574" s="3">
        <v>486</v>
      </c>
      <c r="K2574" s="3" t="s">
        <v>129</v>
      </c>
      <c r="L2574" s="3" t="s">
        <v>130</v>
      </c>
      <c r="M2574" s="3" t="s">
        <v>5563</v>
      </c>
      <c r="N2574" s="3" t="s">
        <v>141</v>
      </c>
      <c r="O2574" s="3">
        <v>161</v>
      </c>
    </row>
    <row r="2575" spans="1:16" x14ac:dyDescent="0.25">
      <c r="A2575" s="3" t="s">
        <v>5564</v>
      </c>
      <c r="B2575" s="3" t="s">
        <v>124</v>
      </c>
      <c r="C2575" s="3" t="s">
        <v>11</v>
      </c>
      <c r="D2575" s="3" t="s">
        <v>125</v>
      </c>
      <c r="E2575" s="3" t="s">
        <v>126</v>
      </c>
      <c r="F2575" s="3" t="s">
        <v>127</v>
      </c>
      <c r="G2575" s="3">
        <v>2739728</v>
      </c>
      <c r="H2575" s="3">
        <v>2739988</v>
      </c>
      <c r="I2575" s="3" t="s">
        <v>128</v>
      </c>
      <c r="J2575" s="3">
        <v>261</v>
      </c>
      <c r="K2575" s="3" t="s">
        <v>129</v>
      </c>
      <c r="L2575" s="3" t="s">
        <v>130</v>
      </c>
      <c r="M2575" s="3" t="s">
        <v>5565</v>
      </c>
      <c r="N2575" s="3" t="s">
        <v>141</v>
      </c>
      <c r="O2575" s="3">
        <v>86</v>
      </c>
    </row>
    <row r="2576" spans="1:16" x14ac:dyDescent="0.25">
      <c r="A2576" s="3" t="s">
        <v>5566</v>
      </c>
      <c r="B2576" s="3" t="s">
        <v>124</v>
      </c>
      <c r="C2576" s="3" t="s">
        <v>11</v>
      </c>
      <c r="D2576" s="3" t="s">
        <v>125</v>
      </c>
      <c r="E2576" s="3" t="s">
        <v>126</v>
      </c>
      <c r="F2576" s="3" t="s">
        <v>127</v>
      </c>
      <c r="G2576" s="3">
        <v>2740202</v>
      </c>
      <c r="H2576" s="3">
        <v>2740393</v>
      </c>
      <c r="I2576" s="3" t="s">
        <v>128</v>
      </c>
      <c r="J2576" s="3">
        <v>192</v>
      </c>
      <c r="K2576" s="3" t="s">
        <v>129</v>
      </c>
      <c r="L2576" s="3" t="s">
        <v>130</v>
      </c>
      <c r="M2576" s="3" t="s">
        <v>8532</v>
      </c>
      <c r="N2576" s="3" t="s">
        <v>141</v>
      </c>
      <c r="O2576" s="3">
        <v>63</v>
      </c>
    </row>
    <row r="2577" spans="1:16" x14ac:dyDescent="0.25">
      <c r="A2577" s="3" t="s">
        <v>5567</v>
      </c>
      <c r="B2577" s="3" t="s">
        <v>124</v>
      </c>
      <c r="C2577" s="3" t="s">
        <v>11</v>
      </c>
      <c r="D2577" s="3" t="s">
        <v>125</v>
      </c>
      <c r="E2577" s="3" t="s">
        <v>126</v>
      </c>
      <c r="F2577" s="3" t="s">
        <v>127</v>
      </c>
      <c r="G2577" s="3">
        <v>2740390</v>
      </c>
      <c r="H2577" s="3">
        <v>2741832</v>
      </c>
      <c r="I2577" s="3" t="s">
        <v>159</v>
      </c>
      <c r="J2577" s="3">
        <v>1443</v>
      </c>
      <c r="K2577" s="3" t="s">
        <v>129</v>
      </c>
      <c r="L2577" s="3" t="s">
        <v>130</v>
      </c>
      <c r="M2577" s="3" t="s">
        <v>5568</v>
      </c>
      <c r="N2577" s="3" t="s">
        <v>255</v>
      </c>
      <c r="O2577" s="3">
        <v>480</v>
      </c>
    </row>
    <row r="2578" spans="1:16" x14ac:dyDescent="0.25">
      <c r="A2578" s="3" t="s">
        <v>5569</v>
      </c>
      <c r="B2578" s="3" t="s">
        <v>124</v>
      </c>
      <c r="C2578" s="3" t="s">
        <v>11</v>
      </c>
      <c r="D2578" s="3" t="s">
        <v>125</v>
      </c>
      <c r="E2578" s="3" t="s">
        <v>126</v>
      </c>
      <c r="F2578" s="3" t="s">
        <v>127</v>
      </c>
      <c r="G2578" s="3">
        <v>2742131</v>
      </c>
      <c r="H2578" s="3">
        <v>2742607</v>
      </c>
      <c r="I2578" s="3" t="s">
        <v>159</v>
      </c>
      <c r="J2578" s="3">
        <v>477</v>
      </c>
      <c r="K2578" s="3" t="s">
        <v>129</v>
      </c>
      <c r="L2578" s="3" t="s">
        <v>130</v>
      </c>
      <c r="M2578" s="3" t="s">
        <v>5570</v>
      </c>
      <c r="N2578" s="3" t="s">
        <v>141</v>
      </c>
      <c r="O2578" s="3">
        <v>158</v>
      </c>
    </row>
    <row r="2579" spans="1:16" x14ac:dyDescent="0.25">
      <c r="A2579" s="3" t="s">
        <v>5571</v>
      </c>
      <c r="B2579" s="3" t="s">
        <v>124</v>
      </c>
      <c r="C2579" s="3" t="s">
        <v>70</v>
      </c>
      <c r="D2579" s="3" t="s">
        <v>125</v>
      </c>
      <c r="E2579" s="3" t="s">
        <v>126</v>
      </c>
      <c r="F2579" s="3" t="s">
        <v>127</v>
      </c>
      <c r="G2579" s="3">
        <v>2744085</v>
      </c>
      <c r="H2579" s="3">
        <v>2745437</v>
      </c>
      <c r="I2579" s="3" t="s">
        <v>159</v>
      </c>
      <c r="J2579" s="3">
        <v>1353</v>
      </c>
      <c r="K2579" s="3" t="s">
        <v>129</v>
      </c>
      <c r="L2579" s="3" t="s">
        <v>337</v>
      </c>
      <c r="N2579" s="3" t="s">
        <v>1096</v>
      </c>
      <c r="O2579" s="3">
        <v>0</v>
      </c>
      <c r="P2579" s="3" t="s">
        <v>339</v>
      </c>
    </row>
    <row r="2580" spans="1:16" x14ac:dyDescent="0.25">
      <c r="A2580" s="3" t="s">
        <v>5572</v>
      </c>
      <c r="B2580" s="3" t="s">
        <v>124</v>
      </c>
      <c r="C2580" s="3" t="s">
        <v>11</v>
      </c>
      <c r="D2580" s="3" t="s">
        <v>125</v>
      </c>
      <c r="E2580" s="3" t="s">
        <v>126</v>
      </c>
      <c r="F2580" s="3" t="s">
        <v>127</v>
      </c>
      <c r="G2580" s="3">
        <v>2745912</v>
      </c>
      <c r="H2580" s="3">
        <v>2747795</v>
      </c>
      <c r="I2580" s="3" t="s">
        <v>159</v>
      </c>
      <c r="J2580" s="3">
        <v>1884</v>
      </c>
      <c r="K2580" s="3" t="s">
        <v>129</v>
      </c>
      <c r="L2580" s="3" t="s">
        <v>130</v>
      </c>
      <c r="M2580" s="3" t="s">
        <v>5573</v>
      </c>
      <c r="N2580" s="3" t="s">
        <v>2932</v>
      </c>
      <c r="O2580" s="3">
        <v>627</v>
      </c>
    </row>
    <row r="2581" spans="1:16" x14ac:dyDescent="0.25">
      <c r="A2581" s="3" t="s">
        <v>5574</v>
      </c>
      <c r="B2581" s="3" t="s">
        <v>124</v>
      </c>
      <c r="C2581" s="3" t="s">
        <v>11</v>
      </c>
      <c r="D2581" s="3" t="s">
        <v>125</v>
      </c>
      <c r="E2581" s="3" t="s">
        <v>126</v>
      </c>
      <c r="F2581" s="3" t="s">
        <v>127</v>
      </c>
      <c r="G2581" s="3">
        <v>2747782</v>
      </c>
      <c r="H2581" s="3">
        <v>2748705</v>
      </c>
      <c r="I2581" s="3" t="s">
        <v>159</v>
      </c>
      <c r="J2581" s="3">
        <v>924</v>
      </c>
      <c r="K2581" s="3" t="s">
        <v>129</v>
      </c>
      <c r="L2581" s="3" t="s">
        <v>130</v>
      </c>
      <c r="M2581" s="3" t="s">
        <v>5575</v>
      </c>
      <c r="N2581" s="3" t="s">
        <v>141</v>
      </c>
      <c r="O2581" s="3">
        <v>307</v>
      </c>
    </row>
    <row r="2582" spans="1:16" x14ac:dyDescent="0.25">
      <c r="A2582" s="3" t="s">
        <v>5576</v>
      </c>
      <c r="B2582" s="3" t="s">
        <v>124</v>
      </c>
      <c r="C2582" s="3" t="s">
        <v>11</v>
      </c>
      <c r="D2582" s="3" t="s">
        <v>125</v>
      </c>
      <c r="E2582" s="3" t="s">
        <v>126</v>
      </c>
      <c r="F2582" s="3" t="s">
        <v>127</v>
      </c>
      <c r="G2582" s="3">
        <v>2749111</v>
      </c>
      <c r="H2582" s="3">
        <v>2750415</v>
      </c>
      <c r="I2582" s="3" t="s">
        <v>128</v>
      </c>
      <c r="J2582" s="3">
        <v>1305</v>
      </c>
      <c r="K2582" s="3" t="s">
        <v>129</v>
      </c>
      <c r="L2582" s="3" t="s">
        <v>130</v>
      </c>
      <c r="M2582" s="3" t="s">
        <v>5577</v>
      </c>
      <c r="N2582" s="3" t="s">
        <v>5578</v>
      </c>
      <c r="O2582" s="3">
        <v>434</v>
      </c>
    </row>
    <row r="2583" spans="1:16" x14ac:dyDescent="0.25">
      <c r="A2583" s="3" t="s">
        <v>5579</v>
      </c>
      <c r="B2583" s="3" t="s">
        <v>124</v>
      </c>
      <c r="C2583" s="3" t="s">
        <v>11</v>
      </c>
      <c r="D2583" s="3" t="s">
        <v>125</v>
      </c>
      <c r="E2583" s="3" t="s">
        <v>126</v>
      </c>
      <c r="F2583" s="3" t="s">
        <v>127</v>
      </c>
      <c r="G2583" s="3">
        <v>2750484</v>
      </c>
      <c r="H2583" s="3">
        <v>2751416</v>
      </c>
      <c r="I2583" s="3" t="s">
        <v>128</v>
      </c>
      <c r="J2583" s="3">
        <v>933</v>
      </c>
      <c r="K2583" s="3" t="s">
        <v>129</v>
      </c>
      <c r="L2583" s="3" t="s">
        <v>130</v>
      </c>
      <c r="M2583" s="3" t="s">
        <v>5580</v>
      </c>
      <c r="N2583" s="3" t="s">
        <v>5581</v>
      </c>
      <c r="O2583" s="3">
        <v>310</v>
      </c>
    </row>
    <row r="2584" spans="1:16" x14ac:dyDescent="0.25">
      <c r="A2584" s="3" t="s">
        <v>5582</v>
      </c>
      <c r="B2584" s="3" t="s">
        <v>124</v>
      </c>
      <c r="C2584" s="3" t="s">
        <v>11</v>
      </c>
      <c r="D2584" s="3" t="s">
        <v>125</v>
      </c>
      <c r="E2584" s="3" t="s">
        <v>126</v>
      </c>
      <c r="F2584" s="3" t="s">
        <v>127</v>
      </c>
      <c r="G2584" s="3">
        <v>2751419</v>
      </c>
      <c r="H2584" s="3">
        <v>2752102</v>
      </c>
      <c r="I2584" s="3" t="s">
        <v>128</v>
      </c>
      <c r="J2584" s="3">
        <v>684</v>
      </c>
      <c r="K2584" s="3" t="s">
        <v>129</v>
      </c>
      <c r="L2584" s="3" t="s">
        <v>130</v>
      </c>
      <c r="M2584" s="3" t="s">
        <v>5583</v>
      </c>
      <c r="N2584" s="3" t="s">
        <v>5584</v>
      </c>
      <c r="O2584" s="3">
        <v>227</v>
      </c>
    </row>
    <row r="2585" spans="1:16" x14ac:dyDescent="0.25">
      <c r="A2585" s="3" t="s">
        <v>5585</v>
      </c>
      <c r="B2585" s="3" t="s">
        <v>124</v>
      </c>
      <c r="C2585" s="3" t="s">
        <v>11</v>
      </c>
      <c r="D2585" s="3" t="s">
        <v>125</v>
      </c>
      <c r="E2585" s="3" t="s">
        <v>126</v>
      </c>
      <c r="F2585" s="3" t="s">
        <v>127</v>
      </c>
      <c r="G2585" s="3">
        <v>2752310</v>
      </c>
      <c r="H2585" s="3">
        <v>2753959</v>
      </c>
      <c r="I2585" s="3" t="s">
        <v>128</v>
      </c>
      <c r="J2585" s="3">
        <v>1650</v>
      </c>
      <c r="K2585" s="3" t="s">
        <v>129</v>
      </c>
      <c r="L2585" s="3" t="s">
        <v>130</v>
      </c>
      <c r="M2585" s="3" t="s">
        <v>5586</v>
      </c>
      <c r="N2585" s="3" t="s">
        <v>5587</v>
      </c>
      <c r="O2585" s="3">
        <v>549</v>
      </c>
    </row>
    <row r="2586" spans="1:16" x14ac:dyDescent="0.25">
      <c r="A2586" s="3" t="s">
        <v>5588</v>
      </c>
      <c r="B2586" s="3" t="s">
        <v>124</v>
      </c>
      <c r="C2586" s="3" t="s">
        <v>149</v>
      </c>
      <c r="D2586" s="3" t="s">
        <v>125</v>
      </c>
      <c r="E2586" s="3" t="s">
        <v>126</v>
      </c>
      <c r="F2586" s="3" t="s">
        <v>127</v>
      </c>
      <c r="G2586" s="3">
        <v>2754001</v>
      </c>
      <c r="H2586" s="3">
        <v>2754073</v>
      </c>
      <c r="I2586" s="3" t="s">
        <v>159</v>
      </c>
      <c r="J2586" s="3">
        <v>73</v>
      </c>
      <c r="K2586" s="3" t="s">
        <v>149</v>
      </c>
      <c r="N2586" s="3" t="s">
        <v>5589</v>
      </c>
      <c r="O2586" s="3">
        <v>0</v>
      </c>
      <c r="P2586" s="3" t="s">
        <v>5590</v>
      </c>
    </row>
    <row r="2587" spans="1:16" x14ac:dyDescent="0.25">
      <c r="A2587" s="3" t="s">
        <v>5591</v>
      </c>
      <c r="B2587" s="3" t="s">
        <v>124</v>
      </c>
      <c r="C2587" s="3" t="s">
        <v>11</v>
      </c>
      <c r="D2587" s="3" t="s">
        <v>125</v>
      </c>
      <c r="E2587" s="3" t="s">
        <v>126</v>
      </c>
      <c r="F2587" s="3" t="s">
        <v>127</v>
      </c>
      <c r="G2587" s="3">
        <v>2754256</v>
      </c>
      <c r="H2587" s="3">
        <v>2754513</v>
      </c>
      <c r="I2587" s="3" t="s">
        <v>128</v>
      </c>
      <c r="J2587" s="3">
        <v>258</v>
      </c>
      <c r="K2587" s="3" t="s">
        <v>129</v>
      </c>
      <c r="L2587" s="3" t="s">
        <v>130</v>
      </c>
      <c r="M2587" s="3" t="s">
        <v>5592</v>
      </c>
      <c r="N2587" s="3" t="s">
        <v>141</v>
      </c>
      <c r="O2587" s="3">
        <v>85</v>
      </c>
    </row>
    <row r="2588" spans="1:16" x14ac:dyDescent="0.25">
      <c r="A2588" s="3" t="s">
        <v>5593</v>
      </c>
      <c r="B2588" s="3" t="s">
        <v>124</v>
      </c>
      <c r="C2588" s="3" t="s">
        <v>11</v>
      </c>
      <c r="D2588" s="3" t="s">
        <v>125</v>
      </c>
      <c r="E2588" s="3" t="s">
        <v>126</v>
      </c>
      <c r="F2588" s="3" t="s">
        <v>127</v>
      </c>
      <c r="G2588" s="3">
        <v>2754527</v>
      </c>
      <c r="H2588" s="3">
        <v>2756455</v>
      </c>
      <c r="I2588" s="3" t="s">
        <v>159</v>
      </c>
      <c r="J2588" s="3">
        <v>1929</v>
      </c>
      <c r="K2588" s="3" t="s">
        <v>129</v>
      </c>
      <c r="L2588" s="3" t="s">
        <v>130</v>
      </c>
      <c r="M2588" s="3" t="s">
        <v>5594</v>
      </c>
      <c r="N2588" s="3" t="s">
        <v>5595</v>
      </c>
      <c r="O2588" s="3">
        <v>642</v>
      </c>
    </row>
    <row r="2589" spans="1:16" x14ac:dyDescent="0.25">
      <c r="A2589" s="3" t="s">
        <v>5596</v>
      </c>
      <c r="B2589" s="3" t="s">
        <v>124</v>
      </c>
      <c r="C2589" s="3" t="s">
        <v>11</v>
      </c>
      <c r="D2589" s="3" t="s">
        <v>125</v>
      </c>
      <c r="E2589" s="3" t="s">
        <v>126</v>
      </c>
      <c r="F2589" s="3" t="s">
        <v>127</v>
      </c>
      <c r="G2589" s="3">
        <v>2756578</v>
      </c>
      <c r="H2589" s="3">
        <v>2757864</v>
      </c>
      <c r="I2589" s="3" t="s">
        <v>159</v>
      </c>
      <c r="J2589" s="3">
        <v>1287</v>
      </c>
      <c r="K2589" s="3" t="s">
        <v>129</v>
      </c>
      <c r="L2589" s="3" t="s">
        <v>130</v>
      </c>
      <c r="M2589" s="3" t="s">
        <v>5597</v>
      </c>
      <c r="N2589" s="3" t="s">
        <v>5598</v>
      </c>
      <c r="O2589" s="3">
        <v>428</v>
      </c>
    </row>
    <row r="2590" spans="1:16" x14ac:dyDescent="0.25">
      <c r="A2590" s="3" t="s">
        <v>5599</v>
      </c>
      <c r="B2590" s="3" t="s">
        <v>124</v>
      </c>
      <c r="C2590" s="3" t="s">
        <v>11</v>
      </c>
      <c r="D2590" s="3" t="s">
        <v>125</v>
      </c>
      <c r="E2590" s="3" t="s">
        <v>126</v>
      </c>
      <c r="F2590" s="3" t="s">
        <v>127</v>
      </c>
      <c r="G2590" s="3">
        <v>2758017</v>
      </c>
      <c r="H2590" s="3">
        <v>2759990</v>
      </c>
      <c r="I2590" s="3" t="s">
        <v>128</v>
      </c>
      <c r="J2590" s="3">
        <v>1974</v>
      </c>
      <c r="K2590" s="3" t="s">
        <v>129</v>
      </c>
      <c r="L2590" s="3" t="s">
        <v>130</v>
      </c>
      <c r="M2590" s="3" t="s">
        <v>8533</v>
      </c>
      <c r="N2590" s="3" t="s">
        <v>141</v>
      </c>
      <c r="O2590" s="3">
        <v>657</v>
      </c>
    </row>
    <row r="2591" spans="1:16" x14ac:dyDescent="0.25">
      <c r="A2591" s="3" t="s">
        <v>5600</v>
      </c>
      <c r="B2591" s="3" t="s">
        <v>124</v>
      </c>
      <c r="C2591" s="3" t="s">
        <v>11</v>
      </c>
      <c r="D2591" s="3" t="s">
        <v>125</v>
      </c>
      <c r="E2591" s="3" t="s">
        <v>126</v>
      </c>
      <c r="F2591" s="3" t="s">
        <v>127</v>
      </c>
      <c r="G2591" s="3">
        <v>2760124</v>
      </c>
      <c r="H2591" s="3">
        <v>2760408</v>
      </c>
      <c r="I2591" s="3" t="s">
        <v>159</v>
      </c>
      <c r="J2591" s="3">
        <v>285</v>
      </c>
      <c r="K2591" s="3" t="s">
        <v>129</v>
      </c>
      <c r="L2591" s="3" t="s">
        <v>130</v>
      </c>
      <c r="M2591" s="3" t="s">
        <v>8524</v>
      </c>
      <c r="N2591" s="3" t="s">
        <v>2073</v>
      </c>
      <c r="O2591" s="3">
        <v>94</v>
      </c>
    </row>
    <row r="2592" spans="1:16" x14ac:dyDescent="0.25">
      <c r="A2592" s="3" t="s">
        <v>5601</v>
      </c>
      <c r="B2592" s="3" t="s">
        <v>124</v>
      </c>
      <c r="C2592" s="3" t="s">
        <v>11</v>
      </c>
      <c r="D2592" s="3" t="s">
        <v>125</v>
      </c>
      <c r="E2592" s="3" t="s">
        <v>126</v>
      </c>
      <c r="F2592" s="3" t="s">
        <v>127</v>
      </c>
      <c r="G2592" s="3">
        <v>2760467</v>
      </c>
      <c r="H2592" s="3">
        <v>2760763</v>
      </c>
      <c r="I2592" s="3" t="s">
        <v>159</v>
      </c>
      <c r="J2592" s="3">
        <v>297</v>
      </c>
      <c r="K2592" s="3" t="s">
        <v>129</v>
      </c>
      <c r="L2592" s="3" t="s">
        <v>130</v>
      </c>
      <c r="M2592" s="3" t="s">
        <v>8525</v>
      </c>
      <c r="N2592" s="3" t="s">
        <v>2071</v>
      </c>
      <c r="O2592" s="3">
        <v>98</v>
      </c>
    </row>
    <row r="2593" spans="1:15" x14ac:dyDescent="0.25">
      <c r="A2593" s="3" t="s">
        <v>5602</v>
      </c>
      <c r="B2593" s="3" t="s">
        <v>124</v>
      </c>
      <c r="C2593" s="3" t="s">
        <v>11</v>
      </c>
      <c r="D2593" s="3" t="s">
        <v>125</v>
      </c>
      <c r="E2593" s="3" t="s">
        <v>126</v>
      </c>
      <c r="F2593" s="3" t="s">
        <v>127</v>
      </c>
      <c r="G2593" s="3">
        <v>2760897</v>
      </c>
      <c r="H2593" s="3">
        <v>2761139</v>
      </c>
      <c r="I2593" s="3" t="s">
        <v>159</v>
      </c>
      <c r="J2593" s="3">
        <v>243</v>
      </c>
      <c r="K2593" s="3" t="s">
        <v>129</v>
      </c>
      <c r="L2593" s="3" t="s">
        <v>130</v>
      </c>
      <c r="M2593" s="3" t="s">
        <v>8526</v>
      </c>
      <c r="N2593" s="3" t="s">
        <v>141</v>
      </c>
      <c r="O2593" s="3">
        <v>80</v>
      </c>
    </row>
    <row r="2594" spans="1:15" x14ac:dyDescent="0.25">
      <c r="A2594" s="3" t="s">
        <v>5603</v>
      </c>
      <c r="B2594" s="3" t="s">
        <v>124</v>
      </c>
      <c r="C2594" s="3" t="s">
        <v>11</v>
      </c>
      <c r="D2594" s="3" t="s">
        <v>125</v>
      </c>
      <c r="E2594" s="3" t="s">
        <v>126</v>
      </c>
      <c r="F2594" s="3" t="s">
        <v>127</v>
      </c>
      <c r="G2594" s="3">
        <v>2761569</v>
      </c>
      <c r="H2594" s="3">
        <v>2762255</v>
      </c>
      <c r="I2594" s="3" t="s">
        <v>159</v>
      </c>
      <c r="J2594" s="3">
        <v>687</v>
      </c>
      <c r="K2594" s="3" t="s">
        <v>129</v>
      </c>
      <c r="L2594" s="3" t="s">
        <v>130</v>
      </c>
      <c r="M2594" s="3" t="s">
        <v>5604</v>
      </c>
      <c r="N2594" s="3" t="s">
        <v>141</v>
      </c>
      <c r="O2594" s="3">
        <v>228</v>
      </c>
    </row>
    <row r="2595" spans="1:15" x14ac:dyDescent="0.25">
      <c r="A2595" s="3" t="s">
        <v>5605</v>
      </c>
      <c r="B2595" s="3" t="s">
        <v>124</v>
      </c>
      <c r="C2595" s="3" t="s">
        <v>11</v>
      </c>
      <c r="D2595" s="3" t="s">
        <v>125</v>
      </c>
      <c r="E2595" s="3" t="s">
        <v>126</v>
      </c>
      <c r="F2595" s="3" t="s">
        <v>127</v>
      </c>
      <c r="G2595" s="3">
        <v>2762285</v>
      </c>
      <c r="H2595" s="3">
        <v>2762548</v>
      </c>
      <c r="I2595" s="3" t="s">
        <v>159</v>
      </c>
      <c r="J2595" s="3">
        <v>264</v>
      </c>
      <c r="K2595" s="3" t="s">
        <v>129</v>
      </c>
      <c r="L2595" s="3" t="s">
        <v>130</v>
      </c>
      <c r="M2595" s="3" t="s">
        <v>5606</v>
      </c>
      <c r="N2595" s="3" t="s">
        <v>141</v>
      </c>
      <c r="O2595" s="3">
        <v>87</v>
      </c>
    </row>
    <row r="2596" spans="1:15" x14ac:dyDescent="0.25">
      <c r="A2596" s="3" t="s">
        <v>5607</v>
      </c>
      <c r="B2596" s="3" t="s">
        <v>124</v>
      </c>
      <c r="C2596" s="3" t="s">
        <v>11</v>
      </c>
      <c r="D2596" s="3" t="s">
        <v>125</v>
      </c>
      <c r="E2596" s="3" t="s">
        <v>126</v>
      </c>
      <c r="F2596" s="3" t="s">
        <v>127</v>
      </c>
      <c r="G2596" s="3">
        <v>2762660</v>
      </c>
      <c r="H2596" s="3">
        <v>2763046</v>
      </c>
      <c r="I2596" s="3" t="s">
        <v>159</v>
      </c>
      <c r="J2596" s="3">
        <v>387</v>
      </c>
      <c r="K2596" s="3" t="s">
        <v>129</v>
      </c>
      <c r="L2596" s="3" t="s">
        <v>130</v>
      </c>
      <c r="M2596" s="3" t="s">
        <v>5608</v>
      </c>
      <c r="N2596" s="3" t="s">
        <v>141</v>
      </c>
      <c r="O2596" s="3">
        <v>128</v>
      </c>
    </row>
    <row r="2597" spans="1:15" x14ac:dyDescent="0.25">
      <c r="A2597" s="3" t="s">
        <v>5609</v>
      </c>
      <c r="B2597" s="3" t="s">
        <v>124</v>
      </c>
      <c r="C2597" s="3" t="s">
        <v>11</v>
      </c>
      <c r="D2597" s="3" t="s">
        <v>125</v>
      </c>
      <c r="E2597" s="3" t="s">
        <v>126</v>
      </c>
      <c r="F2597" s="3" t="s">
        <v>127</v>
      </c>
      <c r="G2597" s="3">
        <v>2763657</v>
      </c>
      <c r="H2597" s="3">
        <v>2764841</v>
      </c>
      <c r="I2597" s="3" t="s">
        <v>159</v>
      </c>
      <c r="J2597" s="3">
        <v>1185</v>
      </c>
      <c r="K2597" s="3" t="s">
        <v>129</v>
      </c>
      <c r="L2597" s="3" t="s">
        <v>130</v>
      </c>
      <c r="M2597" s="3" t="s">
        <v>5610</v>
      </c>
      <c r="N2597" s="3" t="s">
        <v>141</v>
      </c>
      <c r="O2597" s="3">
        <v>394</v>
      </c>
    </row>
    <row r="2598" spans="1:15" x14ac:dyDescent="0.25">
      <c r="A2598" s="3" t="s">
        <v>5611</v>
      </c>
      <c r="B2598" s="3" t="s">
        <v>124</v>
      </c>
      <c r="C2598" s="3" t="s">
        <v>11</v>
      </c>
      <c r="D2598" s="3" t="s">
        <v>125</v>
      </c>
      <c r="E2598" s="3" t="s">
        <v>126</v>
      </c>
      <c r="F2598" s="3" t="s">
        <v>127</v>
      </c>
      <c r="G2598" s="3">
        <v>2765593</v>
      </c>
      <c r="H2598" s="3">
        <v>2766972</v>
      </c>
      <c r="I2598" s="3" t="s">
        <v>159</v>
      </c>
      <c r="J2598" s="3">
        <v>1380</v>
      </c>
      <c r="K2598" s="3" t="s">
        <v>129</v>
      </c>
      <c r="L2598" s="3" t="s">
        <v>130</v>
      </c>
      <c r="M2598" s="3" t="s">
        <v>8527</v>
      </c>
      <c r="N2598" s="3" t="s">
        <v>5612</v>
      </c>
      <c r="O2598" s="3">
        <v>459</v>
      </c>
    </row>
    <row r="2599" spans="1:15" x14ac:dyDescent="0.25">
      <c r="A2599" s="3" t="s">
        <v>5613</v>
      </c>
      <c r="B2599" s="3" t="s">
        <v>124</v>
      </c>
      <c r="C2599" s="3" t="s">
        <v>11</v>
      </c>
      <c r="D2599" s="3" t="s">
        <v>125</v>
      </c>
      <c r="E2599" s="3" t="s">
        <v>126</v>
      </c>
      <c r="F2599" s="3" t="s">
        <v>127</v>
      </c>
      <c r="G2599" s="3">
        <v>2767152</v>
      </c>
      <c r="H2599" s="3">
        <v>2767604</v>
      </c>
      <c r="I2599" s="3" t="s">
        <v>128</v>
      </c>
      <c r="J2599" s="3">
        <v>453</v>
      </c>
      <c r="K2599" s="3" t="s">
        <v>129</v>
      </c>
      <c r="L2599" s="3" t="s">
        <v>130</v>
      </c>
      <c r="M2599" s="3" t="s">
        <v>8529</v>
      </c>
      <c r="N2599" s="3" t="s">
        <v>2646</v>
      </c>
      <c r="O2599" s="3">
        <v>150</v>
      </c>
    </row>
    <row r="2600" spans="1:15" x14ac:dyDescent="0.25">
      <c r="A2600" s="3" t="s">
        <v>5614</v>
      </c>
      <c r="B2600" s="3" t="s">
        <v>124</v>
      </c>
      <c r="C2600" s="3" t="s">
        <v>11</v>
      </c>
      <c r="D2600" s="3" t="s">
        <v>125</v>
      </c>
      <c r="E2600" s="3" t="s">
        <v>126</v>
      </c>
      <c r="F2600" s="3" t="s">
        <v>127</v>
      </c>
      <c r="G2600" s="3">
        <v>2767654</v>
      </c>
      <c r="H2600" s="3">
        <v>2768046</v>
      </c>
      <c r="I2600" s="3" t="s">
        <v>128</v>
      </c>
      <c r="J2600" s="3">
        <v>393</v>
      </c>
      <c r="K2600" s="3" t="s">
        <v>129</v>
      </c>
      <c r="L2600" s="3" t="s">
        <v>130</v>
      </c>
      <c r="M2600" s="3" t="s">
        <v>8530</v>
      </c>
      <c r="N2600" s="3" t="s">
        <v>4759</v>
      </c>
      <c r="O2600" s="3">
        <v>130</v>
      </c>
    </row>
    <row r="2601" spans="1:15" x14ac:dyDescent="0.25">
      <c r="A2601" s="3" t="s">
        <v>5615</v>
      </c>
      <c r="B2601" s="3" t="s">
        <v>124</v>
      </c>
      <c r="C2601" s="3" t="s">
        <v>11</v>
      </c>
      <c r="D2601" s="3" t="s">
        <v>125</v>
      </c>
      <c r="E2601" s="3" t="s">
        <v>126</v>
      </c>
      <c r="F2601" s="3" t="s">
        <v>127</v>
      </c>
      <c r="G2601" s="3">
        <v>2768068</v>
      </c>
      <c r="H2601" s="3">
        <v>2768496</v>
      </c>
      <c r="I2601" s="3" t="s">
        <v>159</v>
      </c>
      <c r="J2601" s="3">
        <v>429</v>
      </c>
      <c r="K2601" s="3" t="s">
        <v>129</v>
      </c>
      <c r="L2601" s="3" t="s">
        <v>130</v>
      </c>
      <c r="M2601" s="3" t="s">
        <v>8531</v>
      </c>
      <c r="N2601" s="3" t="s">
        <v>141</v>
      </c>
      <c r="O2601" s="3">
        <v>142</v>
      </c>
    </row>
    <row r="2602" spans="1:15" x14ac:dyDescent="0.25">
      <c r="A2602" s="3" t="s">
        <v>5616</v>
      </c>
      <c r="B2602" s="3" t="s">
        <v>124</v>
      </c>
      <c r="C2602" s="3" t="s">
        <v>11</v>
      </c>
      <c r="D2602" s="3" t="s">
        <v>125</v>
      </c>
      <c r="E2602" s="3" t="s">
        <v>126</v>
      </c>
      <c r="F2602" s="3" t="s">
        <v>127</v>
      </c>
      <c r="G2602" s="3">
        <v>2768496</v>
      </c>
      <c r="H2602" s="3">
        <v>2769386</v>
      </c>
      <c r="I2602" s="3" t="s">
        <v>159</v>
      </c>
      <c r="J2602" s="3">
        <v>891</v>
      </c>
      <c r="K2602" s="3" t="s">
        <v>129</v>
      </c>
      <c r="L2602" s="3" t="s">
        <v>130</v>
      </c>
      <c r="M2602" s="3" t="s">
        <v>5617</v>
      </c>
      <c r="N2602" s="3" t="s">
        <v>5618</v>
      </c>
      <c r="O2602" s="3">
        <v>296</v>
      </c>
    </row>
    <row r="2603" spans="1:15" x14ac:dyDescent="0.25">
      <c r="A2603" s="3" t="s">
        <v>5619</v>
      </c>
      <c r="B2603" s="3" t="s">
        <v>124</v>
      </c>
      <c r="C2603" s="3" t="s">
        <v>11</v>
      </c>
      <c r="D2603" s="3" t="s">
        <v>125</v>
      </c>
      <c r="E2603" s="3" t="s">
        <v>126</v>
      </c>
      <c r="F2603" s="3" t="s">
        <v>127</v>
      </c>
      <c r="G2603" s="3">
        <v>2769379</v>
      </c>
      <c r="H2603" s="3">
        <v>2770203</v>
      </c>
      <c r="I2603" s="3" t="s">
        <v>159</v>
      </c>
      <c r="J2603" s="3">
        <v>825</v>
      </c>
      <c r="K2603" s="3" t="s">
        <v>129</v>
      </c>
      <c r="L2603" s="3" t="s">
        <v>130</v>
      </c>
      <c r="M2603" s="3" t="s">
        <v>5620</v>
      </c>
      <c r="N2603" s="3" t="s">
        <v>5621</v>
      </c>
      <c r="O2603" s="3">
        <v>274</v>
      </c>
    </row>
    <row r="2604" spans="1:15" x14ac:dyDescent="0.25">
      <c r="A2604" s="3" t="s">
        <v>5622</v>
      </c>
      <c r="B2604" s="3" t="s">
        <v>124</v>
      </c>
      <c r="C2604" s="3" t="s">
        <v>11</v>
      </c>
      <c r="D2604" s="3" t="s">
        <v>125</v>
      </c>
      <c r="E2604" s="3" t="s">
        <v>126</v>
      </c>
      <c r="F2604" s="3" t="s">
        <v>127</v>
      </c>
      <c r="G2604" s="3">
        <v>2770265</v>
      </c>
      <c r="H2604" s="3">
        <v>2771719</v>
      </c>
      <c r="I2604" s="3" t="s">
        <v>128</v>
      </c>
      <c r="J2604" s="3">
        <v>1455</v>
      </c>
      <c r="K2604" s="3" t="s">
        <v>129</v>
      </c>
      <c r="L2604" s="3" t="s">
        <v>130</v>
      </c>
      <c r="M2604" s="3" t="s">
        <v>8532</v>
      </c>
      <c r="N2604" s="3" t="s">
        <v>3182</v>
      </c>
      <c r="O2604" s="3">
        <v>484</v>
      </c>
    </row>
    <row r="2605" spans="1:15" x14ac:dyDescent="0.25">
      <c r="A2605" s="3" t="s">
        <v>5623</v>
      </c>
      <c r="B2605" s="3" t="s">
        <v>124</v>
      </c>
      <c r="C2605" s="3" t="s">
        <v>11</v>
      </c>
      <c r="D2605" s="3" t="s">
        <v>125</v>
      </c>
      <c r="E2605" s="3" t="s">
        <v>126</v>
      </c>
      <c r="F2605" s="3" t="s">
        <v>127</v>
      </c>
      <c r="G2605" s="3">
        <v>2771716</v>
      </c>
      <c r="H2605" s="3">
        <v>2772618</v>
      </c>
      <c r="I2605" s="3" t="s">
        <v>159</v>
      </c>
      <c r="J2605" s="3">
        <v>903</v>
      </c>
      <c r="K2605" s="3" t="s">
        <v>129</v>
      </c>
      <c r="L2605" s="3" t="s">
        <v>130</v>
      </c>
      <c r="M2605" s="3" t="s">
        <v>8533</v>
      </c>
      <c r="N2605" s="3" t="s">
        <v>5624</v>
      </c>
      <c r="O2605" s="3">
        <v>300</v>
      </c>
    </row>
    <row r="2606" spans="1:15" x14ac:dyDescent="0.25">
      <c r="A2606" s="3" t="s">
        <v>5625</v>
      </c>
      <c r="B2606" s="3" t="s">
        <v>124</v>
      </c>
      <c r="C2606" s="3" t="s">
        <v>11</v>
      </c>
      <c r="D2606" s="3" t="s">
        <v>125</v>
      </c>
      <c r="E2606" s="3" t="s">
        <v>126</v>
      </c>
      <c r="F2606" s="3" t="s">
        <v>127</v>
      </c>
      <c r="G2606" s="3">
        <v>2772628</v>
      </c>
      <c r="H2606" s="3">
        <v>2772948</v>
      </c>
      <c r="I2606" s="3" t="s">
        <v>159</v>
      </c>
      <c r="J2606" s="3">
        <v>321</v>
      </c>
      <c r="K2606" s="3" t="s">
        <v>129</v>
      </c>
      <c r="L2606" s="3" t="s">
        <v>130</v>
      </c>
      <c r="M2606" s="3" t="s">
        <v>8534</v>
      </c>
      <c r="N2606" s="3" t="s">
        <v>5626</v>
      </c>
      <c r="O2606" s="3">
        <v>106</v>
      </c>
    </row>
    <row r="2607" spans="1:15" x14ac:dyDescent="0.25">
      <c r="A2607" s="3" t="s">
        <v>5627</v>
      </c>
      <c r="B2607" s="3" t="s">
        <v>124</v>
      </c>
      <c r="C2607" s="3" t="s">
        <v>11</v>
      </c>
      <c r="D2607" s="3" t="s">
        <v>125</v>
      </c>
      <c r="E2607" s="3" t="s">
        <v>126</v>
      </c>
      <c r="F2607" s="3" t="s">
        <v>127</v>
      </c>
      <c r="G2607" s="3">
        <v>2772941</v>
      </c>
      <c r="H2607" s="3">
        <v>2774248</v>
      </c>
      <c r="I2607" s="3" t="s">
        <v>159</v>
      </c>
      <c r="J2607" s="3">
        <v>1308</v>
      </c>
      <c r="K2607" s="3" t="s">
        <v>129</v>
      </c>
      <c r="L2607" s="3" t="s">
        <v>130</v>
      </c>
      <c r="M2607" s="3" t="s">
        <v>5628</v>
      </c>
      <c r="N2607" s="3" t="s">
        <v>141</v>
      </c>
      <c r="O2607" s="3">
        <v>435</v>
      </c>
    </row>
    <row r="2608" spans="1:15" x14ac:dyDescent="0.25">
      <c r="A2608" s="3" t="s">
        <v>5629</v>
      </c>
      <c r="B2608" s="3" t="s">
        <v>124</v>
      </c>
      <c r="C2608" s="3" t="s">
        <v>11</v>
      </c>
      <c r="D2608" s="3" t="s">
        <v>125</v>
      </c>
      <c r="E2608" s="3" t="s">
        <v>126</v>
      </c>
      <c r="F2608" s="3" t="s">
        <v>127</v>
      </c>
      <c r="G2608" s="3">
        <v>2774245</v>
      </c>
      <c r="H2608" s="3">
        <v>2774781</v>
      </c>
      <c r="I2608" s="3" t="s">
        <v>159</v>
      </c>
      <c r="J2608" s="3">
        <v>537</v>
      </c>
      <c r="K2608" s="3" t="s">
        <v>129</v>
      </c>
      <c r="L2608" s="3" t="s">
        <v>130</v>
      </c>
      <c r="M2608" s="3" t="s">
        <v>5630</v>
      </c>
      <c r="N2608" s="3" t="s">
        <v>5631</v>
      </c>
      <c r="O2608" s="3">
        <v>178</v>
      </c>
    </row>
    <row r="2609" spans="1:16" x14ac:dyDescent="0.25">
      <c r="A2609" s="3" t="s">
        <v>5632</v>
      </c>
      <c r="B2609" s="3" t="s">
        <v>124</v>
      </c>
      <c r="C2609" s="3" t="s">
        <v>11</v>
      </c>
      <c r="D2609" s="3" t="s">
        <v>125</v>
      </c>
      <c r="E2609" s="3" t="s">
        <v>126</v>
      </c>
      <c r="F2609" s="3" t="s">
        <v>127</v>
      </c>
      <c r="G2609" s="3">
        <v>2774821</v>
      </c>
      <c r="H2609" s="3">
        <v>2775879</v>
      </c>
      <c r="I2609" s="3" t="s">
        <v>159</v>
      </c>
      <c r="J2609" s="3">
        <v>1059</v>
      </c>
      <c r="K2609" s="3" t="s">
        <v>129</v>
      </c>
      <c r="L2609" s="3" t="s">
        <v>130</v>
      </c>
      <c r="M2609" s="3" t="s">
        <v>5633</v>
      </c>
      <c r="N2609" s="3" t="s">
        <v>5634</v>
      </c>
      <c r="O2609" s="3">
        <v>352</v>
      </c>
    </row>
    <row r="2610" spans="1:16" x14ac:dyDescent="0.25">
      <c r="A2610" s="3" t="s">
        <v>5635</v>
      </c>
      <c r="B2610" s="3" t="s">
        <v>124</v>
      </c>
      <c r="C2610" s="3" t="s">
        <v>11</v>
      </c>
      <c r="D2610" s="3" t="s">
        <v>125</v>
      </c>
      <c r="E2610" s="3" t="s">
        <v>126</v>
      </c>
      <c r="F2610" s="3" t="s">
        <v>127</v>
      </c>
      <c r="G2610" s="3">
        <v>2775983</v>
      </c>
      <c r="H2610" s="3">
        <v>2776780</v>
      </c>
      <c r="I2610" s="3" t="s">
        <v>159</v>
      </c>
      <c r="J2610" s="3">
        <v>798</v>
      </c>
      <c r="K2610" s="3" t="s">
        <v>129</v>
      </c>
      <c r="L2610" s="3" t="s">
        <v>130</v>
      </c>
      <c r="M2610" s="3" t="s">
        <v>5636</v>
      </c>
      <c r="N2610" s="3" t="s">
        <v>5637</v>
      </c>
      <c r="O2610" s="3">
        <v>265</v>
      </c>
    </row>
    <row r="2611" spans="1:16" x14ac:dyDescent="0.25">
      <c r="A2611" s="3" t="s">
        <v>5638</v>
      </c>
      <c r="B2611" s="3" t="s">
        <v>124</v>
      </c>
      <c r="C2611" s="3" t="s">
        <v>11</v>
      </c>
      <c r="D2611" s="3" t="s">
        <v>125</v>
      </c>
      <c r="E2611" s="3" t="s">
        <v>126</v>
      </c>
      <c r="F2611" s="3" t="s">
        <v>127</v>
      </c>
      <c r="G2611" s="3">
        <v>2776825</v>
      </c>
      <c r="H2611" s="3">
        <v>2777973</v>
      </c>
      <c r="I2611" s="3" t="s">
        <v>159</v>
      </c>
      <c r="J2611" s="3">
        <v>1149</v>
      </c>
      <c r="K2611" s="3" t="s">
        <v>129</v>
      </c>
      <c r="L2611" s="3" t="s">
        <v>130</v>
      </c>
      <c r="M2611" s="3" t="s">
        <v>5639</v>
      </c>
      <c r="N2611" s="3" t="s">
        <v>1010</v>
      </c>
      <c r="O2611" s="3">
        <v>382</v>
      </c>
    </row>
    <row r="2612" spans="1:16" x14ac:dyDescent="0.25">
      <c r="A2612" s="3" t="s">
        <v>5640</v>
      </c>
      <c r="B2612" s="3" t="s">
        <v>124</v>
      </c>
      <c r="C2612" s="3" t="s">
        <v>11</v>
      </c>
      <c r="D2612" s="3" t="s">
        <v>125</v>
      </c>
      <c r="E2612" s="3" t="s">
        <v>126</v>
      </c>
      <c r="F2612" s="3" t="s">
        <v>127</v>
      </c>
      <c r="G2612" s="3">
        <v>2778045</v>
      </c>
      <c r="H2612" s="3">
        <v>2779076</v>
      </c>
      <c r="I2612" s="3" t="s">
        <v>159</v>
      </c>
      <c r="J2612" s="3">
        <v>1032</v>
      </c>
      <c r="K2612" s="3" t="s">
        <v>129</v>
      </c>
      <c r="L2612" s="3" t="s">
        <v>130</v>
      </c>
      <c r="M2612" s="3" t="s">
        <v>5641</v>
      </c>
      <c r="N2612" s="3" t="s">
        <v>5642</v>
      </c>
      <c r="O2612" s="3">
        <v>343</v>
      </c>
    </row>
    <row r="2613" spans="1:16" x14ac:dyDescent="0.25">
      <c r="A2613" s="3" t="s">
        <v>5643</v>
      </c>
      <c r="B2613" s="3" t="s">
        <v>124</v>
      </c>
      <c r="C2613" s="3" t="s">
        <v>11</v>
      </c>
      <c r="D2613" s="3" t="s">
        <v>125</v>
      </c>
      <c r="E2613" s="3" t="s">
        <v>126</v>
      </c>
      <c r="F2613" s="3" t="s">
        <v>127</v>
      </c>
      <c r="G2613" s="3">
        <v>2779629</v>
      </c>
      <c r="H2613" s="3">
        <v>2779943</v>
      </c>
      <c r="I2613" s="3" t="s">
        <v>128</v>
      </c>
      <c r="J2613" s="3">
        <v>315</v>
      </c>
      <c r="K2613" s="3" t="s">
        <v>129</v>
      </c>
      <c r="L2613" s="3" t="s">
        <v>130</v>
      </c>
      <c r="M2613" s="3" t="s">
        <v>5644</v>
      </c>
      <c r="N2613" s="3" t="s">
        <v>141</v>
      </c>
      <c r="O2613" s="3">
        <v>104</v>
      </c>
    </row>
    <row r="2614" spans="1:16" x14ac:dyDescent="0.25">
      <c r="A2614" s="3" t="s">
        <v>5645</v>
      </c>
      <c r="B2614" s="3" t="s">
        <v>124</v>
      </c>
      <c r="C2614" s="3" t="s">
        <v>11</v>
      </c>
      <c r="D2614" s="3" t="s">
        <v>125</v>
      </c>
      <c r="E2614" s="3" t="s">
        <v>126</v>
      </c>
      <c r="F2614" s="3" t="s">
        <v>127</v>
      </c>
      <c r="G2614" s="3">
        <v>2780050</v>
      </c>
      <c r="H2614" s="3">
        <v>2780664</v>
      </c>
      <c r="I2614" s="3" t="s">
        <v>128</v>
      </c>
      <c r="J2614" s="3">
        <v>615</v>
      </c>
      <c r="K2614" s="3" t="s">
        <v>129</v>
      </c>
      <c r="L2614" s="3" t="s">
        <v>130</v>
      </c>
      <c r="M2614" s="3" t="s">
        <v>5646</v>
      </c>
      <c r="N2614" s="3" t="s">
        <v>1305</v>
      </c>
      <c r="O2614" s="3">
        <v>204</v>
      </c>
    </row>
    <row r="2615" spans="1:16" x14ac:dyDescent="0.25">
      <c r="A2615" s="3" t="s">
        <v>5647</v>
      </c>
      <c r="B2615" s="3" t="s">
        <v>124</v>
      </c>
      <c r="C2615" s="3" t="s">
        <v>11</v>
      </c>
      <c r="D2615" s="3" t="s">
        <v>125</v>
      </c>
      <c r="E2615" s="3" t="s">
        <v>126</v>
      </c>
      <c r="F2615" s="3" t="s">
        <v>127</v>
      </c>
      <c r="G2615" s="3">
        <v>2780667</v>
      </c>
      <c r="H2615" s="3">
        <v>2781566</v>
      </c>
      <c r="I2615" s="3" t="s">
        <v>128</v>
      </c>
      <c r="J2615" s="3">
        <v>900</v>
      </c>
      <c r="K2615" s="3" t="s">
        <v>129</v>
      </c>
      <c r="L2615" s="3" t="s">
        <v>130</v>
      </c>
      <c r="M2615" s="3" t="s">
        <v>5648</v>
      </c>
      <c r="N2615" s="3" t="s">
        <v>458</v>
      </c>
      <c r="O2615" s="3">
        <v>299</v>
      </c>
    </row>
    <row r="2616" spans="1:16" x14ac:dyDescent="0.25">
      <c r="A2616" s="3" t="s">
        <v>5649</v>
      </c>
      <c r="B2616" s="3" t="s">
        <v>124</v>
      </c>
      <c r="C2616" s="3" t="s">
        <v>11</v>
      </c>
      <c r="D2616" s="3" t="s">
        <v>125</v>
      </c>
      <c r="E2616" s="3" t="s">
        <v>126</v>
      </c>
      <c r="F2616" s="3" t="s">
        <v>127</v>
      </c>
      <c r="G2616" s="3">
        <v>2781596</v>
      </c>
      <c r="H2616" s="3">
        <v>2782111</v>
      </c>
      <c r="I2616" s="3" t="s">
        <v>159</v>
      </c>
      <c r="J2616" s="3">
        <v>516</v>
      </c>
      <c r="K2616" s="3" t="s">
        <v>129</v>
      </c>
      <c r="L2616" s="3" t="s">
        <v>130</v>
      </c>
      <c r="M2616" s="3" t="s">
        <v>5650</v>
      </c>
      <c r="N2616" s="3" t="s">
        <v>141</v>
      </c>
      <c r="O2616" s="3">
        <v>171</v>
      </c>
    </row>
    <row r="2617" spans="1:16" x14ac:dyDescent="0.25">
      <c r="A2617" s="3" t="s">
        <v>5651</v>
      </c>
      <c r="B2617" s="3" t="s">
        <v>124</v>
      </c>
      <c r="C2617" s="3" t="s">
        <v>11</v>
      </c>
      <c r="D2617" s="3" t="s">
        <v>125</v>
      </c>
      <c r="E2617" s="3" t="s">
        <v>126</v>
      </c>
      <c r="F2617" s="3" t="s">
        <v>127</v>
      </c>
      <c r="G2617" s="3">
        <v>2782352</v>
      </c>
      <c r="H2617" s="3">
        <v>2783512</v>
      </c>
      <c r="I2617" s="3" t="s">
        <v>159</v>
      </c>
      <c r="J2617" s="3">
        <v>1161</v>
      </c>
      <c r="K2617" s="3" t="s">
        <v>129</v>
      </c>
      <c r="L2617" s="3" t="s">
        <v>130</v>
      </c>
      <c r="M2617" s="3" t="s">
        <v>8535</v>
      </c>
      <c r="N2617" s="3" t="s">
        <v>1540</v>
      </c>
      <c r="O2617" s="3">
        <v>386</v>
      </c>
    </row>
    <row r="2618" spans="1:16" x14ac:dyDescent="0.25">
      <c r="A2618" s="3" t="s">
        <v>5652</v>
      </c>
      <c r="B2618" s="3" t="s">
        <v>124</v>
      </c>
      <c r="C2618" s="3" t="s">
        <v>11</v>
      </c>
      <c r="D2618" s="3" t="s">
        <v>125</v>
      </c>
      <c r="E2618" s="3" t="s">
        <v>126</v>
      </c>
      <c r="F2618" s="3" t="s">
        <v>127</v>
      </c>
      <c r="G2618" s="3">
        <v>2783713</v>
      </c>
      <c r="H2618" s="3">
        <v>2784057</v>
      </c>
      <c r="I2618" s="3" t="s">
        <v>159</v>
      </c>
      <c r="J2618" s="3">
        <v>345</v>
      </c>
      <c r="K2618" s="3" t="s">
        <v>129</v>
      </c>
      <c r="L2618" s="3" t="s">
        <v>130</v>
      </c>
      <c r="M2618" s="3" t="s">
        <v>5653</v>
      </c>
      <c r="N2618" s="3" t="s">
        <v>141</v>
      </c>
      <c r="O2618" s="3">
        <v>114</v>
      </c>
    </row>
    <row r="2619" spans="1:16" x14ac:dyDescent="0.25">
      <c r="A2619" s="3" t="s">
        <v>5654</v>
      </c>
      <c r="B2619" s="3" t="s">
        <v>124</v>
      </c>
      <c r="C2619" s="3" t="s">
        <v>11</v>
      </c>
      <c r="D2619" s="3" t="s">
        <v>125</v>
      </c>
      <c r="E2619" s="3" t="s">
        <v>126</v>
      </c>
      <c r="F2619" s="3" t="s">
        <v>127</v>
      </c>
      <c r="G2619" s="3">
        <v>2784129</v>
      </c>
      <c r="H2619" s="3">
        <v>2784539</v>
      </c>
      <c r="I2619" s="3" t="s">
        <v>159</v>
      </c>
      <c r="J2619" s="3">
        <v>411</v>
      </c>
      <c r="K2619" s="3" t="s">
        <v>129</v>
      </c>
      <c r="L2619" s="3" t="s">
        <v>130</v>
      </c>
      <c r="M2619" s="3" t="s">
        <v>5655</v>
      </c>
      <c r="N2619" s="3" t="s">
        <v>141</v>
      </c>
      <c r="O2619" s="3">
        <v>136</v>
      </c>
    </row>
    <row r="2620" spans="1:16" x14ac:dyDescent="0.25">
      <c r="A2620" s="3" t="s">
        <v>5656</v>
      </c>
      <c r="B2620" s="3" t="s">
        <v>124</v>
      </c>
      <c r="C2620" s="3" t="s">
        <v>11</v>
      </c>
      <c r="D2620" s="3" t="s">
        <v>125</v>
      </c>
      <c r="E2620" s="3" t="s">
        <v>126</v>
      </c>
      <c r="F2620" s="3" t="s">
        <v>127</v>
      </c>
      <c r="G2620" s="3">
        <v>2784536</v>
      </c>
      <c r="H2620" s="3">
        <v>2785159</v>
      </c>
      <c r="I2620" s="3" t="s">
        <v>159</v>
      </c>
      <c r="J2620" s="3">
        <v>624</v>
      </c>
      <c r="K2620" s="3" t="s">
        <v>129</v>
      </c>
      <c r="L2620" s="3" t="s">
        <v>130</v>
      </c>
      <c r="M2620" s="3" t="s">
        <v>5657</v>
      </c>
      <c r="N2620" s="3" t="s">
        <v>141</v>
      </c>
      <c r="O2620" s="3">
        <v>207</v>
      </c>
    </row>
    <row r="2621" spans="1:16" x14ac:dyDescent="0.25">
      <c r="A2621" s="3" t="s">
        <v>5658</v>
      </c>
      <c r="B2621" s="3" t="s">
        <v>124</v>
      </c>
      <c r="C2621" s="3" t="s">
        <v>70</v>
      </c>
      <c r="D2621" s="3" t="s">
        <v>125</v>
      </c>
      <c r="E2621" s="3" t="s">
        <v>126</v>
      </c>
      <c r="F2621" s="3" t="s">
        <v>127</v>
      </c>
      <c r="G2621" s="3">
        <v>2785437</v>
      </c>
      <c r="H2621" s="3">
        <v>2785822</v>
      </c>
      <c r="I2621" s="3" t="s">
        <v>128</v>
      </c>
      <c r="J2621" s="3">
        <v>386</v>
      </c>
      <c r="K2621" s="3" t="e">
        <v>#N/A</v>
      </c>
      <c r="L2621" s="3" t="e">
        <v>#N/A</v>
      </c>
      <c r="M2621" s="3" t="e">
        <v>#N/A</v>
      </c>
      <c r="N2621" s="3" t="e">
        <v>#N/A</v>
      </c>
      <c r="O2621" s="3" t="e">
        <v>#N/A</v>
      </c>
      <c r="P2621" s="3" t="e">
        <v>#N/A</v>
      </c>
    </row>
    <row r="2622" spans="1:16" x14ac:dyDescent="0.25">
      <c r="A2622" s="3" t="s">
        <v>5659</v>
      </c>
      <c r="B2622" s="3" t="s">
        <v>124</v>
      </c>
      <c r="C2622" s="3" t="s">
        <v>11</v>
      </c>
      <c r="D2622" s="3" t="s">
        <v>125</v>
      </c>
      <c r="E2622" s="3" t="s">
        <v>126</v>
      </c>
      <c r="F2622" s="3" t="s">
        <v>127</v>
      </c>
      <c r="G2622" s="3">
        <v>2786407</v>
      </c>
      <c r="H2622" s="3">
        <v>2787420</v>
      </c>
      <c r="I2622" s="3" t="s">
        <v>128</v>
      </c>
      <c r="J2622" s="3">
        <v>1014</v>
      </c>
      <c r="K2622" s="3" t="s">
        <v>129</v>
      </c>
      <c r="L2622" s="3" t="s">
        <v>130</v>
      </c>
      <c r="M2622" s="3" t="s">
        <v>5660</v>
      </c>
      <c r="N2622" s="3" t="s">
        <v>5661</v>
      </c>
      <c r="O2622" s="3">
        <v>337</v>
      </c>
    </row>
    <row r="2623" spans="1:16" x14ac:dyDescent="0.25">
      <c r="A2623" s="3" t="s">
        <v>5662</v>
      </c>
      <c r="B2623" s="3" t="s">
        <v>124</v>
      </c>
      <c r="C2623" s="3" t="s">
        <v>11</v>
      </c>
      <c r="D2623" s="3" t="s">
        <v>125</v>
      </c>
      <c r="E2623" s="3" t="s">
        <v>126</v>
      </c>
      <c r="F2623" s="3" t="s">
        <v>127</v>
      </c>
      <c r="G2623" s="3">
        <v>2787465</v>
      </c>
      <c r="H2623" s="3">
        <v>2788481</v>
      </c>
      <c r="I2623" s="3" t="s">
        <v>159</v>
      </c>
      <c r="J2623" s="3">
        <v>1017</v>
      </c>
      <c r="K2623" s="3" t="s">
        <v>129</v>
      </c>
      <c r="L2623" s="3" t="s">
        <v>130</v>
      </c>
      <c r="M2623" s="3" t="s">
        <v>5663</v>
      </c>
      <c r="N2623" s="3" t="s">
        <v>5664</v>
      </c>
      <c r="O2623" s="3">
        <v>338</v>
      </c>
    </row>
    <row r="2624" spans="1:16" x14ac:dyDescent="0.25">
      <c r="A2624" s="3" t="s">
        <v>5665</v>
      </c>
      <c r="B2624" s="3" t="s">
        <v>124</v>
      </c>
      <c r="C2624" s="3" t="s">
        <v>11</v>
      </c>
      <c r="D2624" s="3" t="s">
        <v>125</v>
      </c>
      <c r="E2624" s="3" t="s">
        <v>126</v>
      </c>
      <c r="F2624" s="3" t="s">
        <v>127</v>
      </c>
      <c r="G2624" s="3">
        <v>2788802</v>
      </c>
      <c r="H2624" s="3">
        <v>2789107</v>
      </c>
      <c r="I2624" s="3" t="s">
        <v>159</v>
      </c>
      <c r="J2624" s="3">
        <v>306</v>
      </c>
      <c r="K2624" s="3" t="s">
        <v>129</v>
      </c>
      <c r="L2624" s="3" t="s">
        <v>130</v>
      </c>
      <c r="M2624" s="3" t="s">
        <v>5666</v>
      </c>
      <c r="N2624" s="3" t="s">
        <v>141</v>
      </c>
      <c r="O2624" s="3">
        <v>101</v>
      </c>
    </row>
    <row r="2625" spans="1:16" x14ac:dyDescent="0.25">
      <c r="A2625" s="3" t="s">
        <v>5667</v>
      </c>
      <c r="B2625" s="3" t="s">
        <v>124</v>
      </c>
      <c r="C2625" s="3" t="s">
        <v>70</v>
      </c>
      <c r="D2625" s="3" t="s">
        <v>125</v>
      </c>
      <c r="E2625" s="3" t="s">
        <v>126</v>
      </c>
      <c r="F2625" s="3" t="s">
        <v>127</v>
      </c>
      <c r="G2625" s="3">
        <v>2789692</v>
      </c>
      <c r="H2625" s="3">
        <v>2789903</v>
      </c>
      <c r="I2625" s="3" t="s">
        <v>128</v>
      </c>
      <c r="J2625" s="3">
        <v>212</v>
      </c>
      <c r="K2625" s="3" t="e">
        <v>#N/A</v>
      </c>
      <c r="L2625" s="3" t="e">
        <v>#N/A</v>
      </c>
      <c r="M2625" s="3" t="e">
        <v>#N/A</v>
      </c>
      <c r="N2625" s="3" t="e">
        <v>#N/A</v>
      </c>
      <c r="O2625" s="3" t="e">
        <v>#N/A</v>
      </c>
      <c r="P2625" s="3" t="e">
        <v>#N/A</v>
      </c>
    </row>
    <row r="2626" spans="1:16" x14ac:dyDescent="0.25">
      <c r="A2626" s="3" t="s">
        <v>5668</v>
      </c>
      <c r="B2626" s="3" t="s">
        <v>124</v>
      </c>
      <c r="C2626" s="3" t="s">
        <v>11</v>
      </c>
      <c r="D2626" s="3" t="s">
        <v>125</v>
      </c>
      <c r="E2626" s="3" t="s">
        <v>126</v>
      </c>
      <c r="F2626" s="3" t="s">
        <v>127</v>
      </c>
      <c r="G2626" s="3">
        <v>2790116</v>
      </c>
      <c r="H2626" s="3">
        <v>2791351</v>
      </c>
      <c r="I2626" s="3" t="s">
        <v>128</v>
      </c>
      <c r="J2626" s="3">
        <v>1236</v>
      </c>
      <c r="K2626" s="3" t="s">
        <v>129</v>
      </c>
      <c r="L2626" s="3" t="s">
        <v>130</v>
      </c>
      <c r="M2626" s="3" t="s">
        <v>5669</v>
      </c>
      <c r="N2626" s="3" t="s">
        <v>141</v>
      </c>
      <c r="O2626" s="3">
        <v>411</v>
      </c>
    </row>
    <row r="2627" spans="1:16" x14ac:dyDescent="0.25">
      <c r="A2627" s="3" t="s">
        <v>5670</v>
      </c>
      <c r="B2627" s="3" t="s">
        <v>124</v>
      </c>
      <c r="C2627" s="3" t="s">
        <v>11</v>
      </c>
      <c r="D2627" s="3" t="s">
        <v>125</v>
      </c>
      <c r="E2627" s="3" t="s">
        <v>126</v>
      </c>
      <c r="F2627" s="3" t="s">
        <v>127</v>
      </c>
      <c r="G2627" s="3">
        <v>2791382</v>
      </c>
      <c r="H2627" s="3">
        <v>2792554</v>
      </c>
      <c r="I2627" s="3" t="s">
        <v>159</v>
      </c>
      <c r="J2627" s="3">
        <v>1173</v>
      </c>
      <c r="K2627" s="3" t="s">
        <v>129</v>
      </c>
      <c r="L2627" s="3" t="s">
        <v>130</v>
      </c>
      <c r="M2627" s="3" t="s">
        <v>5671</v>
      </c>
      <c r="N2627" s="3" t="s">
        <v>5672</v>
      </c>
      <c r="O2627" s="3">
        <v>390</v>
      </c>
    </row>
    <row r="2628" spans="1:16" x14ac:dyDescent="0.25">
      <c r="A2628" s="3" t="s">
        <v>5673</v>
      </c>
      <c r="B2628" s="3" t="s">
        <v>124</v>
      </c>
      <c r="C2628" s="3" t="s">
        <v>11</v>
      </c>
      <c r="D2628" s="3" t="s">
        <v>125</v>
      </c>
      <c r="E2628" s="3" t="s">
        <v>126</v>
      </c>
      <c r="F2628" s="3" t="s">
        <v>127</v>
      </c>
      <c r="G2628" s="3">
        <v>2792943</v>
      </c>
      <c r="H2628" s="3">
        <v>2794610</v>
      </c>
      <c r="I2628" s="3" t="s">
        <v>128</v>
      </c>
      <c r="J2628" s="3">
        <v>1668</v>
      </c>
      <c r="K2628" s="3" t="s">
        <v>129</v>
      </c>
      <c r="L2628" s="3" t="s">
        <v>130</v>
      </c>
      <c r="M2628" s="3" t="s">
        <v>5674</v>
      </c>
      <c r="N2628" s="3" t="s">
        <v>5675</v>
      </c>
      <c r="O2628" s="3">
        <v>555</v>
      </c>
    </row>
    <row r="2629" spans="1:16" x14ac:dyDescent="0.25">
      <c r="A2629" s="3" t="s">
        <v>5676</v>
      </c>
      <c r="B2629" s="3" t="s">
        <v>124</v>
      </c>
      <c r="C2629" s="3" t="s">
        <v>11</v>
      </c>
      <c r="D2629" s="3" t="s">
        <v>125</v>
      </c>
      <c r="E2629" s="3" t="s">
        <v>126</v>
      </c>
      <c r="F2629" s="3" t="s">
        <v>127</v>
      </c>
      <c r="G2629" s="3">
        <v>2794607</v>
      </c>
      <c r="H2629" s="3">
        <v>2795359</v>
      </c>
      <c r="I2629" s="3" t="s">
        <v>128</v>
      </c>
      <c r="J2629" s="3">
        <v>753</v>
      </c>
      <c r="K2629" s="3" t="s">
        <v>129</v>
      </c>
      <c r="L2629" s="3" t="s">
        <v>130</v>
      </c>
      <c r="M2629" s="3" t="s">
        <v>5677</v>
      </c>
      <c r="N2629" s="3" t="s">
        <v>5678</v>
      </c>
      <c r="O2629" s="3">
        <v>250</v>
      </c>
    </row>
    <row r="2630" spans="1:16" x14ac:dyDescent="0.25">
      <c r="A2630" s="3" t="s">
        <v>5679</v>
      </c>
      <c r="B2630" s="3" t="s">
        <v>124</v>
      </c>
      <c r="C2630" s="3" t="s">
        <v>11</v>
      </c>
      <c r="D2630" s="3" t="s">
        <v>125</v>
      </c>
      <c r="E2630" s="3" t="s">
        <v>126</v>
      </c>
      <c r="F2630" s="3" t="s">
        <v>127</v>
      </c>
      <c r="G2630" s="3">
        <v>2795409</v>
      </c>
      <c r="H2630" s="3">
        <v>2796131</v>
      </c>
      <c r="I2630" s="3" t="s">
        <v>128</v>
      </c>
      <c r="J2630" s="3">
        <v>723</v>
      </c>
      <c r="K2630" s="3" t="s">
        <v>129</v>
      </c>
      <c r="L2630" s="3" t="s">
        <v>130</v>
      </c>
      <c r="M2630" s="3" t="s">
        <v>8536</v>
      </c>
      <c r="N2630" s="3" t="s">
        <v>4081</v>
      </c>
      <c r="O2630" s="3">
        <v>240</v>
      </c>
    </row>
    <row r="2631" spans="1:16" x14ac:dyDescent="0.25">
      <c r="A2631" s="3" t="s">
        <v>5680</v>
      </c>
      <c r="B2631" s="3" t="s">
        <v>124</v>
      </c>
      <c r="C2631" s="3" t="s">
        <v>11</v>
      </c>
      <c r="D2631" s="3" t="s">
        <v>125</v>
      </c>
      <c r="E2631" s="3" t="s">
        <v>126</v>
      </c>
      <c r="F2631" s="3" t="s">
        <v>127</v>
      </c>
      <c r="G2631" s="3">
        <v>2796204</v>
      </c>
      <c r="H2631" s="3">
        <v>2797295</v>
      </c>
      <c r="I2631" s="3" t="s">
        <v>159</v>
      </c>
      <c r="J2631" s="3">
        <v>1092</v>
      </c>
      <c r="K2631" s="3" t="s">
        <v>129</v>
      </c>
      <c r="L2631" s="3" t="s">
        <v>130</v>
      </c>
      <c r="M2631" s="3" t="s">
        <v>8379</v>
      </c>
      <c r="N2631" s="3" t="s">
        <v>5681</v>
      </c>
      <c r="O2631" s="3">
        <v>363</v>
      </c>
    </row>
    <row r="2632" spans="1:16" x14ac:dyDescent="0.25">
      <c r="A2632" s="3" t="s">
        <v>5682</v>
      </c>
      <c r="B2632" s="3" t="s">
        <v>124</v>
      </c>
      <c r="C2632" s="3" t="s">
        <v>11</v>
      </c>
      <c r="D2632" s="3" t="s">
        <v>125</v>
      </c>
      <c r="E2632" s="3" t="s">
        <v>126</v>
      </c>
      <c r="F2632" s="3" t="s">
        <v>127</v>
      </c>
      <c r="G2632" s="3">
        <v>2797312</v>
      </c>
      <c r="H2632" s="3">
        <v>2798130</v>
      </c>
      <c r="I2632" s="3" t="s">
        <v>159</v>
      </c>
      <c r="J2632" s="3">
        <v>819</v>
      </c>
      <c r="K2632" s="3" t="s">
        <v>129</v>
      </c>
      <c r="L2632" s="3" t="s">
        <v>130</v>
      </c>
      <c r="M2632" s="3" t="s">
        <v>5683</v>
      </c>
      <c r="N2632" s="3" t="s">
        <v>5684</v>
      </c>
      <c r="O2632" s="3">
        <v>272</v>
      </c>
    </row>
    <row r="2633" spans="1:16" x14ac:dyDescent="0.25">
      <c r="A2633" s="3" t="s">
        <v>5685</v>
      </c>
      <c r="B2633" s="3" t="s">
        <v>124</v>
      </c>
      <c r="C2633" s="3" t="s">
        <v>11</v>
      </c>
      <c r="D2633" s="3" t="s">
        <v>125</v>
      </c>
      <c r="E2633" s="3" t="s">
        <v>126</v>
      </c>
      <c r="F2633" s="3" t="s">
        <v>127</v>
      </c>
      <c r="G2633" s="3">
        <v>2798127</v>
      </c>
      <c r="H2633" s="3">
        <v>2798957</v>
      </c>
      <c r="I2633" s="3" t="s">
        <v>159</v>
      </c>
      <c r="J2633" s="3">
        <v>831</v>
      </c>
      <c r="K2633" s="3" t="s">
        <v>129</v>
      </c>
      <c r="L2633" s="3" t="s">
        <v>130</v>
      </c>
      <c r="M2633" s="3" t="s">
        <v>5686</v>
      </c>
      <c r="N2633" s="3" t="s">
        <v>5687</v>
      </c>
      <c r="O2633" s="3">
        <v>276</v>
      </c>
    </row>
    <row r="2634" spans="1:16" x14ac:dyDescent="0.25">
      <c r="A2634" s="3" t="s">
        <v>5688</v>
      </c>
      <c r="B2634" s="3" t="s">
        <v>124</v>
      </c>
      <c r="C2634" s="3" t="s">
        <v>11</v>
      </c>
      <c r="D2634" s="3" t="s">
        <v>125</v>
      </c>
      <c r="E2634" s="3" t="s">
        <v>126</v>
      </c>
      <c r="F2634" s="3" t="s">
        <v>127</v>
      </c>
      <c r="G2634" s="3">
        <v>2798954</v>
      </c>
      <c r="H2634" s="3">
        <v>2800000</v>
      </c>
      <c r="I2634" s="3" t="s">
        <v>159</v>
      </c>
      <c r="J2634" s="3">
        <v>1047</v>
      </c>
      <c r="K2634" s="3" t="s">
        <v>129</v>
      </c>
      <c r="L2634" s="3" t="s">
        <v>130</v>
      </c>
      <c r="M2634" s="3" t="s">
        <v>5689</v>
      </c>
      <c r="N2634" s="3" t="s">
        <v>5690</v>
      </c>
      <c r="O2634" s="3">
        <v>348</v>
      </c>
    </row>
    <row r="2635" spans="1:16" x14ac:dyDescent="0.25">
      <c r="A2635" s="3" t="s">
        <v>5691</v>
      </c>
      <c r="B2635" s="3" t="s">
        <v>124</v>
      </c>
      <c r="C2635" s="3" t="s">
        <v>11</v>
      </c>
      <c r="D2635" s="3" t="s">
        <v>125</v>
      </c>
      <c r="E2635" s="3" t="s">
        <v>126</v>
      </c>
      <c r="F2635" s="3" t="s">
        <v>127</v>
      </c>
      <c r="G2635" s="3">
        <v>2800326</v>
      </c>
      <c r="H2635" s="3">
        <v>2800520</v>
      </c>
      <c r="I2635" s="3" t="s">
        <v>159</v>
      </c>
      <c r="J2635" s="3">
        <v>195</v>
      </c>
      <c r="K2635" s="3" t="s">
        <v>129</v>
      </c>
      <c r="L2635" s="3" t="s">
        <v>130</v>
      </c>
      <c r="M2635" s="3" t="s">
        <v>5692</v>
      </c>
      <c r="N2635" s="3" t="s">
        <v>141</v>
      </c>
      <c r="O2635" s="3">
        <v>64</v>
      </c>
    </row>
    <row r="2636" spans="1:16" x14ac:dyDescent="0.25">
      <c r="A2636" s="3" t="s">
        <v>5693</v>
      </c>
      <c r="B2636" s="3" t="s">
        <v>124</v>
      </c>
      <c r="C2636" s="3" t="s">
        <v>11</v>
      </c>
      <c r="D2636" s="3" t="s">
        <v>125</v>
      </c>
      <c r="E2636" s="3" t="s">
        <v>126</v>
      </c>
      <c r="F2636" s="3" t="s">
        <v>127</v>
      </c>
      <c r="G2636" s="3">
        <v>2800574</v>
      </c>
      <c r="H2636" s="3">
        <v>2801797</v>
      </c>
      <c r="I2636" s="3" t="s">
        <v>128</v>
      </c>
      <c r="J2636" s="3">
        <v>1224</v>
      </c>
      <c r="K2636" s="3" t="s">
        <v>129</v>
      </c>
      <c r="L2636" s="3" t="s">
        <v>130</v>
      </c>
      <c r="M2636" s="3" t="s">
        <v>5694</v>
      </c>
      <c r="N2636" s="3" t="s">
        <v>141</v>
      </c>
      <c r="O2636" s="3">
        <v>407</v>
      </c>
    </row>
    <row r="2637" spans="1:16" x14ac:dyDescent="0.25">
      <c r="A2637" s="3" t="s">
        <v>5695</v>
      </c>
      <c r="B2637" s="3" t="s">
        <v>124</v>
      </c>
      <c r="C2637" s="3" t="s">
        <v>11</v>
      </c>
      <c r="D2637" s="3" t="s">
        <v>125</v>
      </c>
      <c r="E2637" s="3" t="s">
        <v>126</v>
      </c>
      <c r="F2637" s="3" t="s">
        <v>127</v>
      </c>
      <c r="G2637" s="3">
        <v>2801863</v>
      </c>
      <c r="H2637" s="3">
        <v>2803926</v>
      </c>
      <c r="I2637" s="3" t="s">
        <v>128</v>
      </c>
      <c r="J2637" s="3">
        <v>2064</v>
      </c>
      <c r="K2637" s="3" t="s">
        <v>129</v>
      </c>
      <c r="L2637" s="3" t="s">
        <v>130</v>
      </c>
      <c r="M2637" s="3" t="s">
        <v>5696</v>
      </c>
      <c r="N2637" s="3" t="s">
        <v>5697</v>
      </c>
      <c r="O2637" s="3">
        <v>687</v>
      </c>
    </row>
    <row r="2638" spans="1:16" x14ac:dyDescent="0.25">
      <c r="A2638" s="3" t="s">
        <v>5698</v>
      </c>
      <c r="B2638" s="3" t="s">
        <v>124</v>
      </c>
      <c r="C2638" s="3" t="s">
        <v>11</v>
      </c>
      <c r="D2638" s="3" t="s">
        <v>125</v>
      </c>
      <c r="E2638" s="3" t="s">
        <v>126</v>
      </c>
      <c r="F2638" s="3" t="s">
        <v>127</v>
      </c>
      <c r="G2638" s="3">
        <v>2803999</v>
      </c>
      <c r="H2638" s="3">
        <v>2805930</v>
      </c>
      <c r="I2638" s="3" t="s">
        <v>159</v>
      </c>
      <c r="J2638" s="3">
        <v>1932</v>
      </c>
      <c r="K2638" s="3" t="s">
        <v>129</v>
      </c>
      <c r="L2638" s="3" t="s">
        <v>130</v>
      </c>
      <c r="M2638" s="3" t="s">
        <v>8371</v>
      </c>
      <c r="N2638" s="3" t="s">
        <v>5699</v>
      </c>
      <c r="O2638" s="3">
        <v>643</v>
      </c>
    </row>
    <row r="2639" spans="1:16" x14ac:dyDescent="0.25">
      <c r="A2639" s="3" t="s">
        <v>5700</v>
      </c>
      <c r="B2639" s="3" t="s">
        <v>124</v>
      </c>
      <c r="C2639" s="3" t="s">
        <v>11</v>
      </c>
      <c r="D2639" s="3" t="s">
        <v>125</v>
      </c>
      <c r="E2639" s="3" t="s">
        <v>126</v>
      </c>
      <c r="F2639" s="3" t="s">
        <v>127</v>
      </c>
      <c r="G2639" s="3">
        <v>2805998</v>
      </c>
      <c r="H2639" s="3">
        <v>2806600</v>
      </c>
      <c r="I2639" s="3" t="s">
        <v>128</v>
      </c>
      <c r="J2639" s="3">
        <v>603</v>
      </c>
      <c r="K2639" s="3" t="s">
        <v>129</v>
      </c>
      <c r="L2639" s="3" t="s">
        <v>130</v>
      </c>
      <c r="M2639" s="3" t="s">
        <v>5701</v>
      </c>
      <c r="N2639" s="3" t="s">
        <v>983</v>
      </c>
      <c r="O2639" s="3">
        <v>200</v>
      </c>
    </row>
    <row r="2640" spans="1:16" x14ac:dyDescent="0.25">
      <c r="A2640" s="3" t="s">
        <v>5702</v>
      </c>
      <c r="B2640" s="3" t="s">
        <v>124</v>
      </c>
      <c r="C2640" s="3" t="s">
        <v>11</v>
      </c>
      <c r="D2640" s="3" t="s">
        <v>125</v>
      </c>
      <c r="E2640" s="3" t="s">
        <v>126</v>
      </c>
      <c r="F2640" s="3" t="s">
        <v>127</v>
      </c>
      <c r="G2640" s="3">
        <v>2806597</v>
      </c>
      <c r="H2640" s="3">
        <v>2807025</v>
      </c>
      <c r="I2640" s="3" t="s">
        <v>159</v>
      </c>
      <c r="J2640" s="3">
        <v>429</v>
      </c>
      <c r="K2640" s="3" t="s">
        <v>129</v>
      </c>
      <c r="L2640" s="3" t="s">
        <v>130</v>
      </c>
      <c r="M2640" s="3" t="s">
        <v>5703</v>
      </c>
      <c r="N2640" s="3" t="s">
        <v>380</v>
      </c>
      <c r="O2640" s="3">
        <v>142</v>
      </c>
    </row>
    <row r="2641" spans="1:16" x14ac:dyDescent="0.25">
      <c r="A2641" s="3" t="s">
        <v>5704</v>
      </c>
      <c r="B2641" s="3" t="s">
        <v>124</v>
      </c>
      <c r="C2641" s="3" t="s">
        <v>11</v>
      </c>
      <c r="D2641" s="3" t="s">
        <v>125</v>
      </c>
      <c r="E2641" s="3" t="s">
        <v>126</v>
      </c>
      <c r="F2641" s="3" t="s">
        <v>127</v>
      </c>
      <c r="G2641" s="3">
        <v>2807189</v>
      </c>
      <c r="H2641" s="3">
        <v>2808031</v>
      </c>
      <c r="I2641" s="3" t="s">
        <v>128</v>
      </c>
      <c r="J2641" s="3">
        <v>843</v>
      </c>
      <c r="K2641" s="3" t="s">
        <v>129</v>
      </c>
      <c r="L2641" s="3" t="s">
        <v>130</v>
      </c>
      <c r="M2641" s="3" t="s">
        <v>5705</v>
      </c>
      <c r="N2641" s="3" t="s">
        <v>5706</v>
      </c>
      <c r="O2641" s="3">
        <v>280</v>
      </c>
    </row>
    <row r="2642" spans="1:16" x14ac:dyDescent="0.25">
      <c r="A2642" s="3" t="s">
        <v>5707</v>
      </c>
      <c r="B2642" s="3" t="s">
        <v>124</v>
      </c>
      <c r="C2642" s="3" t="s">
        <v>11</v>
      </c>
      <c r="D2642" s="3" t="s">
        <v>125</v>
      </c>
      <c r="E2642" s="3" t="s">
        <v>126</v>
      </c>
      <c r="F2642" s="3" t="s">
        <v>127</v>
      </c>
      <c r="G2642" s="3">
        <v>2807999</v>
      </c>
      <c r="H2642" s="3">
        <v>2808490</v>
      </c>
      <c r="I2642" s="3" t="s">
        <v>159</v>
      </c>
      <c r="J2642" s="3">
        <v>492</v>
      </c>
      <c r="K2642" s="3" t="s">
        <v>129</v>
      </c>
      <c r="L2642" s="3" t="s">
        <v>130</v>
      </c>
      <c r="M2642" s="3" t="s">
        <v>8372</v>
      </c>
      <c r="N2642" s="3" t="s">
        <v>141</v>
      </c>
      <c r="O2642" s="3">
        <v>163</v>
      </c>
    </row>
    <row r="2643" spans="1:16" x14ac:dyDescent="0.25">
      <c r="A2643" s="3" t="s">
        <v>5708</v>
      </c>
      <c r="B2643" s="3" t="s">
        <v>124</v>
      </c>
      <c r="C2643" s="3" t="s">
        <v>11</v>
      </c>
      <c r="D2643" s="3" t="s">
        <v>125</v>
      </c>
      <c r="E2643" s="3" t="s">
        <v>126</v>
      </c>
      <c r="F2643" s="3" t="s">
        <v>127</v>
      </c>
      <c r="G2643" s="3">
        <v>2808727</v>
      </c>
      <c r="H2643" s="3">
        <v>2809566</v>
      </c>
      <c r="I2643" s="3" t="s">
        <v>159</v>
      </c>
      <c r="J2643" s="3">
        <v>840</v>
      </c>
      <c r="K2643" s="3" t="s">
        <v>129</v>
      </c>
      <c r="L2643" s="3" t="s">
        <v>130</v>
      </c>
      <c r="M2643" s="3" t="s">
        <v>8537</v>
      </c>
      <c r="N2643" s="3" t="s">
        <v>141</v>
      </c>
      <c r="O2643" s="3">
        <v>279</v>
      </c>
    </row>
    <row r="2644" spans="1:16" x14ac:dyDescent="0.25">
      <c r="A2644" s="3" t="s">
        <v>5709</v>
      </c>
      <c r="B2644" s="3" t="s">
        <v>124</v>
      </c>
      <c r="C2644" s="3" t="s">
        <v>11</v>
      </c>
      <c r="D2644" s="3" t="s">
        <v>125</v>
      </c>
      <c r="E2644" s="3" t="s">
        <v>126</v>
      </c>
      <c r="F2644" s="3" t="s">
        <v>127</v>
      </c>
      <c r="G2644" s="3">
        <v>2809566</v>
      </c>
      <c r="H2644" s="3">
        <v>2810543</v>
      </c>
      <c r="I2644" s="3" t="s">
        <v>159</v>
      </c>
      <c r="J2644" s="3">
        <v>978</v>
      </c>
      <c r="K2644" s="3" t="s">
        <v>129</v>
      </c>
      <c r="L2644" s="3" t="s">
        <v>130</v>
      </c>
      <c r="M2644" s="3" t="s">
        <v>5710</v>
      </c>
      <c r="N2644" s="3" t="s">
        <v>141</v>
      </c>
      <c r="O2644" s="3">
        <v>325</v>
      </c>
    </row>
    <row r="2645" spans="1:16" x14ac:dyDescent="0.25">
      <c r="A2645" s="3" t="s">
        <v>5711</v>
      </c>
      <c r="B2645" s="3" t="s">
        <v>124</v>
      </c>
      <c r="C2645" s="3" t="s">
        <v>11</v>
      </c>
      <c r="D2645" s="3" t="s">
        <v>125</v>
      </c>
      <c r="E2645" s="3" t="s">
        <v>126</v>
      </c>
      <c r="F2645" s="3" t="s">
        <v>127</v>
      </c>
      <c r="G2645" s="3">
        <v>2810543</v>
      </c>
      <c r="H2645" s="3">
        <v>2812222</v>
      </c>
      <c r="I2645" s="3" t="s">
        <v>159</v>
      </c>
      <c r="J2645" s="3">
        <v>1680</v>
      </c>
      <c r="K2645" s="3" t="s">
        <v>129</v>
      </c>
      <c r="L2645" s="3" t="s">
        <v>130</v>
      </c>
      <c r="M2645" s="3" t="s">
        <v>5712</v>
      </c>
      <c r="N2645" s="3" t="s">
        <v>141</v>
      </c>
      <c r="O2645" s="3">
        <v>559</v>
      </c>
    </row>
    <row r="2646" spans="1:16" x14ac:dyDescent="0.25">
      <c r="A2646" s="3" t="s">
        <v>5713</v>
      </c>
      <c r="B2646" s="3" t="s">
        <v>124</v>
      </c>
      <c r="C2646" s="3" t="s">
        <v>11</v>
      </c>
      <c r="D2646" s="3" t="s">
        <v>125</v>
      </c>
      <c r="E2646" s="3" t="s">
        <v>126</v>
      </c>
      <c r="F2646" s="3" t="s">
        <v>127</v>
      </c>
      <c r="G2646" s="3">
        <v>2812353</v>
      </c>
      <c r="H2646" s="3">
        <v>2812616</v>
      </c>
      <c r="I2646" s="3" t="s">
        <v>128</v>
      </c>
      <c r="J2646" s="3">
        <v>264</v>
      </c>
      <c r="K2646" s="3" t="s">
        <v>129</v>
      </c>
      <c r="L2646" s="3" t="s">
        <v>130</v>
      </c>
      <c r="M2646" s="3" t="s">
        <v>5714</v>
      </c>
      <c r="N2646" s="3" t="s">
        <v>5715</v>
      </c>
      <c r="O2646" s="3">
        <v>87</v>
      </c>
    </row>
    <row r="2647" spans="1:16" x14ac:dyDescent="0.25">
      <c r="A2647" s="3" t="s">
        <v>5716</v>
      </c>
      <c r="B2647" s="3" t="s">
        <v>124</v>
      </c>
      <c r="C2647" s="3" t="s">
        <v>11</v>
      </c>
      <c r="D2647" s="3" t="s">
        <v>125</v>
      </c>
      <c r="E2647" s="3" t="s">
        <v>126</v>
      </c>
      <c r="F2647" s="3" t="s">
        <v>127</v>
      </c>
      <c r="G2647" s="3">
        <v>2812621</v>
      </c>
      <c r="H2647" s="3">
        <v>2813586</v>
      </c>
      <c r="I2647" s="3" t="s">
        <v>159</v>
      </c>
      <c r="J2647" s="3">
        <v>966</v>
      </c>
      <c r="K2647" s="3" t="s">
        <v>129</v>
      </c>
      <c r="L2647" s="3" t="s">
        <v>130</v>
      </c>
      <c r="M2647" s="3" t="s">
        <v>5717</v>
      </c>
      <c r="N2647" s="3" t="s">
        <v>5718</v>
      </c>
      <c r="O2647" s="3">
        <v>321</v>
      </c>
    </row>
    <row r="2648" spans="1:16" x14ac:dyDescent="0.25">
      <c r="A2648" s="3" t="s">
        <v>5719</v>
      </c>
      <c r="B2648" s="3" t="s">
        <v>124</v>
      </c>
      <c r="C2648" s="3" t="s">
        <v>11</v>
      </c>
      <c r="D2648" s="3" t="s">
        <v>125</v>
      </c>
      <c r="E2648" s="3" t="s">
        <v>126</v>
      </c>
      <c r="F2648" s="3" t="s">
        <v>127</v>
      </c>
      <c r="G2648" s="3">
        <v>2813583</v>
      </c>
      <c r="H2648" s="3">
        <v>2815175</v>
      </c>
      <c r="I2648" s="3" t="s">
        <v>159</v>
      </c>
      <c r="J2648" s="3">
        <v>1593</v>
      </c>
      <c r="K2648" s="3" t="s">
        <v>129</v>
      </c>
      <c r="L2648" s="3" t="s">
        <v>130</v>
      </c>
      <c r="M2648" s="3" t="s">
        <v>8373</v>
      </c>
      <c r="N2648" s="3" t="s">
        <v>5720</v>
      </c>
      <c r="O2648" s="3">
        <v>530</v>
      </c>
    </row>
    <row r="2649" spans="1:16" x14ac:dyDescent="0.25">
      <c r="A2649" s="3" t="s">
        <v>5721</v>
      </c>
      <c r="B2649" s="3" t="s">
        <v>124</v>
      </c>
      <c r="C2649" s="3" t="s">
        <v>11</v>
      </c>
      <c r="D2649" s="3" t="s">
        <v>125</v>
      </c>
      <c r="E2649" s="3" t="s">
        <v>126</v>
      </c>
      <c r="F2649" s="3" t="s">
        <v>127</v>
      </c>
      <c r="G2649" s="3">
        <v>2815226</v>
      </c>
      <c r="H2649" s="3">
        <v>2816083</v>
      </c>
      <c r="I2649" s="3" t="s">
        <v>159</v>
      </c>
      <c r="J2649" s="3">
        <v>858</v>
      </c>
      <c r="K2649" s="3" t="s">
        <v>129</v>
      </c>
      <c r="L2649" s="3" t="s">
        <v>130</v>
      </c>
      <c r="M2649" s="3" t="s">
        <v>5722</v>
      </c>
      <c r="N2649" s="3" t="s">
        <v>141</v>
      </c>
      <c r="O2649" s="3">
        <v>285</v>
      </c>
    </row>
    <row r="2650" spans="1:16" x14ac:dyDescent="0.25">
      <c r="A2650" s="3" t="s">
        <v>5723</v>
      </c>
      <c r="B2650" s="3" t="s">
        <v>124</v>
      </c>
      <c r="C2650" s="3" t="s">
        <v>11</v>
      </c>
      <c r="D2650" s="3" t="s">
        <v>125</v>
      </c>
      <c r="E2650" s="3" t="s">
        <v>126</v>
      </c>
      <c r="F2650" s="3" t="s">
        <v>127</v>
      </c>
      <c r="G2650" s="3">
        <v>2816275</v>
      </c>
      <c r="H2650" s="3">
        <v>2817444</v>
      </c>
      <c r="I2650" s="3" t="s">
        <v>128</v>
      </c>
      <c r="J2650" s="3">
        <v>1170</v>
      </c>
      <c r="K2650" s="3" t="s">
        <v>129</v>
      </c>
      <c r="L2650" s="3" t="s">
        <v>130</v>
      </c>
      <c r="M2650" s="3" t="s">
        <v>5724</v>
      </c>
      <c r="N2650" s="3" t="s">
        <v>386</v>
      </c>
      <c r="O2650" s="3">
        <v>389</v>
      </c>
    </row>
    <row r="2651" spans="1:16" x14ac:dyDescent="0.25">
      <c r="A2651" s="3" t="s">
        <v>5725</v>
      </c>
      <c r="B2651" s="3" t="s">
        <v>124</v>
      </c>
      <c r="C2651" s="3" t="s">
        <v>11</v>
      </c>
      <c r="D2651" s="3" t="s">
        <v>125</v>
      </c>
      <c r="E2651" s="3" t="s">
        <v>126</v>
      </c>
      <c r="F2651" s="3" t="s">
        <v>127</v>
      </c>
      <c r="G2651" s="3">
        <v>2817452</v>
      </c>
      <c r="H2651" s="3">
        <v>2818567</v>
      </c>
      <c r="I2651" s="3" t="s">
        <v>128</v>
      </c>
      <c r="J2651" s="3">
        <v>1116</v>
      </c>
      <c r="K2651" s="3" t="s">
        <v>129</v>
      </c>
      <c r="L2651" s="3" t="s">
        <v>130</v>
      </c>
      <c r="M2651" s="3" t="s">
        <v>5726</v>
      </c>
      <c r="N2651" s="3" t="s">
        <v>386</v>
      </c>
      <c r="O2651" s="3">
        <v>371</v>
      </c>
    </row>
    <row r="2652" spans="1:16" x14ac:dyDescent="0.25">
      <c r="A2652" s="3" t="s">
        <v>5727</v>
      </c>
      <c r="B2652" s="3" t="s">
        <v>124</v>
      </c>
      <c r="C2652" s="3" t="s">
        <v>11</v>
      </c>
      <c r="D2652" s="3" t="s">
        <v>125</v>
      </c>
      <c r="E2652" s="3" t="s">
        <v>126</v>
      </c>
      <c r="F2652" s="3" t="s">
        <v>127</v>
      </c>
      <c r="G2652" s="3">
        <v>2818685</v>
      </c>
      <c r="H2652" s="3">
        <v>2820727</v>
      </c>
      <c r="I2652" s="3" t="s">
        <v>159</v>
      </c>
      <c r="J2652" s="3">
        <v>2043</v>
      </c>
      <c r="K2652" s="3" t="s">
        <v>129</v>
      </c>
      <c r="L2652" s="3" t="s">
        <v>130</v>
      </c>
      <c r="M2652" s="3" t="s">
        <v>5728</v>
      </c>
      <c r="N2652" s="3" t="s">
        <v>141</v>
      </c>
      <c r="O2652" s="3">
        <v>680</v>
      </c>
    </row>
    <row r="2653" spans="1:16" x14ac:dyDescent="0.25">
      <c r="A2653" s="3" t="s">
        <v>5729</v>
      </c>
      <c r="B2653" s="3" t="s">
        <v>124</v>
      </c>
      <c r="C2653" s="3" t="s">
        <v>11</v>
      </c>
      <c r="D2653" s="3" t="s">
        <v>125</v>
      </c>
      <c r="E2653" s="3" t="s">
        <v>126</v>
      </c>
      <c r="F2653" s="3" t="s">
        <v>127</v>
      </c>
      <c r="G2653" s="3">
        <v>2820869</v>
      </c>
      <c r="H2653" s="3">
        <v>2821294</v>
      </c>
      <c r="I2653" s="3" t="s">
        <v>128</v>
      </c>
      <c r="J2653" s="3">
        <v>426</v>
      </c>
      <c r="K2653" s="3" t="s">
        <v>129</v>
      </c>
      <c r="L2653" s="3" t="s">
        <v>130</v>
      </c>
      <c r="M2653" s="3" t="s">
        <v>5730</v>
      </c>
      <c r="N2653" s="3" t="s">
        <v>141</v>
      </c>
      <c r="O2653" s="3">
        <v>141</v>
      </c>
    </row>
    <row r="2654" spans="1:16" x14ac:dyDescent="0.25">
      <c r="A2654" s="3" t="s">
        <v>5731</v>
      </c>
      <c r="B2654" s="3" t="s">
        <v>124</v>
      </c>
      <c r="C2654" s="3" t="s">
        <v>11</v>
      </c>
      <c r="D2654" s="3" t="s">
        <v>125</v>
      </c>
      <c r="E2654" s="3" t="s">
        <v>126</v>
      </c>
      <c r="F2654" s="3" t="s">
        <v>127</v>
      </c>
      <c r="G2654" s="3">
        <v>2821291</v>
      </c>
      <c r="H2654" s="3">
        <v>2824149</v>
      </c>
      <c r="I2654" s="3" t="s">
        <v>128</v>
      </c>
      <c r="J2654" s="3">
        <v>2859</v>
      </c>
      <c r="K2654" s="3" t="s">
        <v>129</v>
      </c>
      <c r="L2654" s="3" t="s">
        <v>130</v>
      </c>
      <c r="M2654" s="3" t="s">
        <v>8538</v>
      </c>
      <c r="N2654" s="3" t="s">
        <v>141</v>
      </c>
      <c r="O2654" s="3">
        <v>952</v>
      </c>
    </row>
    <row r="2655" spans="1:16" x14ac:dyDescent="0.25">
      <c r="A2655" s="3" t="s">
        <v>5732</v>
      </c>
      <c r="B2655" s="3" t="s">
        <v>124</v>
      </c>
      <c r="C2655" s="3" t="s">
        <v>11</v>
      </c>
      <c r="D2655" s="3" t="s">
        <v>125</v>
      </c>
      <c r="E2655" s="3" t="s">
        <v>126</v>
      </c>
      <c r="F2655" s="3" t="s">
        <v>127</v>
      </c>
      <c r="G2655" s="3">
        <v>2824255</v>
      </c>
      <c r="H2655" s="3">
        <v>2825457</v>
      </c>
      <c r="I2655" s="3" t="s">
        <v>159</v>
      </c>
      <c r="J2655" s="3">
        <v>1203</v>
      </c>
      <c r="K2655" s="3" t="s">
        <v>129</v>
      </c>
      <c r="L2655" s="3" t="s">
        <v>130</v>
      </c>
      <c r="M2655" s="3" t="s">
        <v>8374</v>
      </c>
      <c r="N2655" s="3" t="s">
        <v>141</v>
      </c>
      <c r="O2655" s="3">
        <v>400</v>
      </c>
    </row>
    <row r="2656" spans="1:16" x14ac:dyDescent="0.25">
      <c r="A2656" s="3" t="s">
        <v>5733</v>
      </c>
      <c r="B2656" s="3" t="s">
        <v>124</v>
      </c>
      <c r="C2656" s="3" t="s">
        <v>70</v>
      </c>
      <c r="D2656" s="3" t="s">
        <v>125</v>
      </c>
      <c r="E2656" s="3" t="s">
        <v>126</v>
      </c>
      <c r="F2656" s="3" t="s">
        <v>127</v>
      </c>
      <c r="G2656" s="3">
        <v>2825589</v>
      </c>
      <c r="H2656" s="3">
        <v>2826262</v>
      </c>
      <c r="I2656" s="3" t="s">
        <v>128</v>
      </c>
      <c r="J2656" s="3">
        <v>674</v>
      </c>
      <c r="K2656" s="3" t="e">
        <v>#N/A</v>
      </c>
      <c r="L2656" s="3" t="e">
        <v>#N/A</v>
      </c>
      <c r="M2656" s="3" t="e">
        <v>#N/A</v>
      </c>
      <c r="N2656" s="3" t="e">
        <v>#N/A</v>
      </c>
      <c r="O2656" s="3" t="e">
        <v>#N/A</v>
      </c>
      <c r="P2656" s="3" t="e">
        <v>#N/A</v>
      </c>
    </row>
    <row r="2657" spans="1:16" x14ac:dyDescent="0.25">
      <c r="A2657" s="3" t="s">
        <v>5734</v>
      </c>
      <c r="B2657" s="3" t="s">
        <v>124</v>
      </c>
      <c r="C2657" s="3" t="s">
        <v>11</v>
      </c>
      <c r="D2657" s="3" t="s">
        <v>125</v>
      </c>
      <c r="E2657" s="3" t="s">
        <v>126</v>
      </c>
      <c r="F2657" s="3" t="s">
        <v>127</v>
      </c>
      <c r="G2657" s="3">
        <v>2826485</v>
      </c>
      <c r="H2657" s="3">
        <v>2826886</v>
      </c>
      <c r="I2657" s="3" t="s">
        <v>128</v>
      </c>
      <c r="J2657" s="3">
        <v>402</v>
      </c>
      <c r="K2657" s="3" t="s">
        <v>129</v>
      </c>
      <c r="L2657" s="3" t="s">
        <v>130</v>
      </c>
      <c r="M2657" s="3" t="s">
        <v>5735</v>
      </c>
      <c r="N2657" s="3" t="s">
        <v>141</v>
      </c>
      <c r="O2657" s="3">
        <v>133</v>
      </c>
    </row>
    <row r="2658" spans="1:16" x14ac:dyDescent="0.25">
      <c r="A2658" s="3" t="s">
        <v>5736</v>
      </c>
      <c r="B2658" s="3" t="s">
        <v>124</v>
      </c>
      <c r="C2658" s="3" t="s">
        <v>11</v>
      </c>
      <c r="D2658" s="3" t="s">
        <v>125</v>
      </c>
      <c r="E2658" s="3" t="s">
        <v>126</v>
      </c>
      <c r="F2658" s="3" t="s">
        <v>127</v>
      </c>
      <c r="G2658" s="3">
        <v>2826883</v>
      </c>
      <c r="H2658" s="3">
        <v>2829768</v>
      </c>
      <c r="I2658" s="3" t="s">
        <v>128</v>
      </c>
      <c r="J2658" s="3">
        <v>2886</v>
      </c>
      <c r="K2658" s="3" t="s">
        <v>129</v>
      </c>
      <c r="L2658" s="3" t="s">
        <v>130</v>
      </c>
      <c r="M2658" s="3" t="s">
        <v>5737</v>
      </c>
      <c r="N2658" s="3" t="s">
        <v>141</v>
      </c>
      <c r="O2658" s="3">
        <v>961</v>
      </c>
    </row>
    <row r="2659" spans="1:16" x14ac:dyDescent="0.25">
      <c r="A2659" s="3" t="s">
        <v>5738</v>
      </c>
      <c r="B2659" s="3" t="s">
        <v>124</v>
      </c>
      <c r="C2659" s="3" t="s">
        <v>70</v>
      </c>
      <c r="D2659" s="3" t="s">
        <v>125</v>
      </c>
      <c r="E2659" s="3" t="s">
        <v>126</v>
      </c>
      <c r="F2659" s="3" t="s">
        <v>127</v>
      </c>
      <c r="G2659" s="3">
        <v>2829760</v>
      </c>
      <c r="H2659" s="3">
        <v>2830587</v>
      </c>
      <c r="I2659" s="3" t="s">
        <v>159</v>
      </c>
      <c r="J2659" s="3">
        <v>828</v>
      </c>
      <c r="K2659" s="3" t="s">
        <v>129</v>
      </c>
      <c r="L2659" s="3" t="s">
        <v>337</v>
      </c>
      <c r="N2659" s="3" t="s">
        <v>5739</v>
      </c>
      <c r="O2659" s="3">
        <v>0</v>
      </c>
      <c r="P2659" s="3" t="s">
        <v>339</v>
      </c>
    </row>
    <row r="2660" spans="1:16" x14ac:dyDescent="0.25">
      <c r="A2660" s="3" t="s">
        <v>5740</v>
      </c>
      <c r="B2660" s="3" t="s">
        <v>124</v>
      </c>
      <c r="C2660" s="3" t="s">
        <v>11</v>
      </c>
      <c r="D2660" s="3" t="s">
        <v>125</v>
      </c>
      <c r="E2660" s="3" t="s">
        <v>126</v>
      </c>
      <c r="F2660" s="3" t="s">
        <v>127</v>
      </c>
      <c r="G2660" s="3">
        <v>2830591</v>
      </c>
      <c r="H2660" s="3">
        <v>2831322</v>
      </c>
      <c r="I2660" s="3" t="s">
        <v>159</v>
      </c>
      <c r="J2660" s="3">
        <v>732</v>
      </c>
      <c r="K2660" s="3" t="s">
        <v>129</v>
      </c>
      <c r="L2660" s="3" t="s">
        <v>130</v>
      </c>
      <c r="M2660" s="3" t="s">
        <v>5741</v>
      </c>
      <c r="N2660" s="3" t="s">
        <v>2929</v>
      </c>
      <c r="O2660" s="3">
        <v>243</v>
      </c>
    </row>
    <row r="2661" spans="1:16" x14ac:dyDescent="0.25">
      <c r="A2661" s="3" t="s">
        <v>5742</v>
      </c>
      <c r="B2661" s="3" t="s">
        <v>124</v>
      </c>
      <c r="C2661" s="3" t="s">
        <v>11</v>
      </c>
      <c r="D2661" s="3" t="s">
        <v>125</v>
      </c>
      <c r="E2661" s="3" t="s">
        <v>126</v>
      </c>
      <c r="F2661" s="3" t="s">
        <v>127</v>
      </c>
      <c r="G2661" s="3">
        <v>2831312</v>
      </c>
      <c r="H2661" s="3">
        <v>2831983</v>
      </c>
      <c r="I2661" s="3" t="s">
        <v>159</v>
      </c>
      <c r="J2661" s="3">
        <v>672</v>
      </c>
      <c r="K2661" s="3" t="s">
        <v>129</v>
      </c>
      <c r="L2661" s="3" t="s">
        <v>130</v>
      </c>
      <c r="M2661" s="3" t="s">
        <v>8375</v>
      </c>
      <c r="N2661" s="3" t="s">
        <v>5743</v>
      </c>
      <c r="O2661" s="3">
        <v>223</v>
      </c>
    </row>
    <row r="2662" spans="1:16" x14ac:dyDescent="0.25">
      <c r="A2662" s="3" t="s">
        <v>5744</v>
      </c>
      <c r="B2662" s="3" t="s">
        <v>124</v>
      </c>
      <c r="C2662" s="3" t="s">
        <v>11</v>
      </c>
      <c r="D2662" s="3" t="s">
        <v>125</v>
      </c>
      <c r="E2662" s="3" t="s">
        <v>126</v>
      </c>
      <c r="F2662" s="3" t="s">
        <v>127</v>
      </c>
      <c r="G2662" s="3">
        <v>2831980</v>
      </c>
      <c r="H2662" s="3">
        <v>2832369</v>
      </c>
      <c r="I2662" s="3" t="s">
        <v>159</v>
      </c>
      <c r="J2662" s="3">
        <v>390</v>
      </c>
      <c r="K2662" s="3" t="s">
        <v>129</v>
      </c>
      <c r="L2662" s="3" t="s">
        <v>130</v>
      </c>
      <c r="M2662" s="3" t="s">
        <v>5745</v>
      </c>
      <c r="N2662" s="3" t="s">
        <v>5746</v>
      </c>
      <c r="O2662" s="3">
        <v>129</v>
      </c>
    </row>
    <row r="2663" spans="1:16" x14ac:dyDescent="0.25">
      <c r="A2663" s="3" t="s">
        <v>5747</v>
      </c>
      <c r="B2663" s="3" t="s">
        <v>124</v>
      </c>
      <c r="C2663" s="3" t="s">
        <v>11</v>
      </c>
      <c r="D2663" s="3" t="s">
        <v>125</v>
      </c>
      <c r="E2663" s="3" t="s">
        <v>126</v>
      </c>
      <c r="F2663" s="3" t="s">
        <v>127</v>
      </c>
      <c r="G2663" s="3">
        <v>2832366</v>
      </c>
      <c r="H2663" s="3">
        <v>2832998</v>
      </c>
      <c r="I2663" s="3" t="s">
        <v>159</v>
      </c>
      <c r="J2663" s="3">
        <v>633</v>
      </c>
      <c r="K2663" s="3" t="s">
        <v>129</v>
      </c>
      <c r="L2663" s="3" t="s">
        <v>130</v>
      </c>
      <c r="M2663" s="3" t="s">
        <v>5748</v>
      </c>
      <c r="N2663" s="3" t="s">
        <v>5749</v>
      </c>
      <c r="O2663" s="3">
        <v>210</v>
      </c>
    </row>
    <row r="2664" spans="1:16" x14ac:dyDescent="0.25">
      <c r="A2664" s="3" t="s">
        <v>5750</v>
      </c>
      <c r="B2664" s="3" t="s">
        <v>124</v>
      </c>
      <c r="C2664" s="3" t="s">
        <v>11</v>
      </c>
      <c r="D2664" s="3" t="s">
        <v>125</v>
      </c>
      <c r="E2664" s="3" t="s">
        <v>126</v>
      </c>
      <c r="F2664" s="3" t="s">
        <v>127</v>
      </c>
      <c r="G2664" s="3">
        <v>2833109</v>
      </c>
      <c r="H2664" s="3">
        <v>2833342</v>
      </c>
      <c r="I2664" s="3" t="s">
        <v>128</v>
      </c>
      <c r="J2664" s="3">
        <v>234</v>
      </c>
      <c r="K2664" s="3" t="s">
        <v>129</v>
      </c>
      <c r="L2664" s="3" t="s">
        <v>130</v>
      </c>
      <c r="M2664" s="3" t="s">
        <v>8539</v>
      </c>
      <c r="N2664" s="3" t="s">
        <v>141</v>
      </c>
      <c r="O2664" s="3">
        <v>77</v>
      </c>
    </row>
    <row r="2665" spans="1:16" x14ac:dyDescent="0.25">
      <c r="A2665" s="3" t="s">
        <v>5751</v>
      </c>
      <c r="B2665" s="3" t="s">
        <v>124</v>
      </c>
      <c r="C2665" s="3" t="s">
        <v>70</v>
      </c>
      <c r="D2665" s="3" t="s">
        <v>125</v>
      </c>
      <c r="E2665" s="3" t="s">
        <v>126</v>
      </c>
      <c r="F2665" s="3" t="s">
        <v>127</v>
      </c>
      <c r="G2665" s="3">
        <v>2833326</v>
      </c>
      <c r="H2665" s="3">
        <v>2833637</v>
      </c>
      <c r="I2665" s="3" t="s">
        <v>128</v>
      </c>
      <c r="J2665" s="3">
        <v>312</v>
      </c>
      <c r="K2665" s="3" t="s">
        <v>129</v>
      </c>
      <c r="L2665" s="3" t="s">
        <v>337</v>
      </c>
      <c r="N2665" s="3" t="s">
        <v>141</v>
      </c>
      <c r="O2665" s="3">
        <v>0</v>
      </c>
      <c r="P2665" s="3" t="s">
        <v>339</v>
      </c>
    </row>
    <row r="2666" spans="1:16" x14ac:dyDescent="0.25">
      <c r="A2666" s="3" t="s">
        <v>5752</v>
      </c>
      <c r="B2666" s="3" t="s">
        <v>124</v>
      </c>
      <c r="C2666" s="3" t="s">
        <v>11</v>
      </c>
      <c r="D2666" s="3" t="s">
        <v>125</v>
      </c>
      <c r="E2666" s="3" t="s">
        <v>126</v>
      </c>
      <c r="F2666" s="3" t="s">
        <v>127</v>
      </c>
      <c r="G2666" s="3">
        <v>2833833</v>
      </c>
      <c r="H2666" s="3">
        <v>2834879</v>
      </c>
      <c r="I2666" s="3" t="s">
        <v>128</v>
      </c>
      <c r="J2666" s="3">
        <v>1047</v>
      </c>
      <c r="K2666" s="3" t="s">
        <v>129</v>
      </c>
      <c r="L2666" s="3" t="s">
        <v>130</v>
      </c>
      <c r="M2666" s="3" t="s">
        <v>5753</v>
      </c>
      <c r="N2666" s="3" t="s">
        <v>5754</v>
      </c>
      <c r="O2666" s="3">
        <v>348</v>
      </c>
    </row>
    <row r="2667" spans="1:16" x14ac:dyDescent="0.25">
      <c r="A2667" s="3" t="s">
        <v>5755</v>
      </c>
      <c r="B2667" s="3" t="s">
        <v>124</v>
      </c>
      <c r="C2667" s="3" t="s">
        <v>11</v>
      </c>
      <c r="D2667" s="3" t="s">
        <v>125</v>
      </c>
      <c r="E2667" s="3" t="s">
        <v>126</v>
      </c>
      <c r="F2667" s="3" t="s">
        <v>127</v>
      </c>
      <c r="G2667" s="3">
        <v>2834911</v>
      </c>
      <c r="H2667" s="3">
        <v>2836356</v>
      </c>
      <c r="I2667" s="3" t="s">
        <v>159</v>
      </c>
      <c r="J2667" s="3">
        <v>1446</v>
      </c>
      <c r="K2667" s="3" t="s">
        <v>129</v>
      </c>
      <c r="L2667" s="3" t="s">
        <v>130</v>
      </c>
      <c r="M2667" s="3" t="s">
        <v>5756</v>
      </c>
      <c r="N2667" s="3" t="s">
        <v>141</v>
      </c>
      <c r="O2667" s="3">
        <v>481</v>
      </c>
    </row>
    <row r="2668" spans="1:16" x14ac:dyDescent="0.25">
      <c r="A2668" s="3" t="s">
        <v>5757</v>
      </c>
      <c r="B2668" s="3" t="s">
        <v>124</v>
      </c>
      <c r="C2668" s="3" t="s">
        <v>11</v>
      </c>
      <c r="D2668" s="3" t="s">
        <v>125</v>
      </c>
      <c r="E2668" s="3" t="s">
        <v>126</v>
      </c>
      <c r="F2668" s="3" t="s">
        <v>127</v>
      </c>
      <c r="G2668" s="3">
        <v>2836374</v>
      </c>
      <c r="H2668" s="3">
        <v>2837258</v>
      </c>
      <c r="I2668" s="3" t="s">
        <v>159</v>
      </c>
      <c r="J2668" s="3">
        <v>885</v>
      </c>
      <c r="K2668" s="3" t="s">
        <v>129</v>
      </c>
      <c r="L2668" s="3" t="s">
        <v>130</v>
      </c>
      <c r="M2668" s="3" t="s">
        <v>5758</v>
      </c>
      <c r="N2668" s="3" t="s">
        <v>1214</v>
      </c>
      <c r="O2668" s="3">
        <v>294</v>
      </c>
    </row>
    <row r="2669" spans="1:16" x14ac:dyDescent="0.25">
      <c r="A2669" s="3" t="s">
        <v>5759</v>
      </c>
      <c r="B2669" s="3" t="s">
        <v>124</v>
      </c>
      <c r="C2669" s="3" t="s">
        <v>11</v>
      </c>
      <c r="D2669" s="3" t="s">
        <v>125</v>
      </c>
      <c r="E2669" s="3" t="s">
        <v>126</v>
      </c>
      <c r="F2669" s="3" t="s">
        <v>127</v>
      </c>
      <c r="G2669" s="3">
        <v>2837306</v>
      </c>
      <c r="H2669" s="3">
        <v>2838565</v>
      </c>
      <c r="I2669" s="3" t="s">
        <v>159</v>
      </c>
      <c r="J2669" s="3">
        <v>1260</v>
      </c>
      <c r="K2669" s="3" t="s">
        <v>129</v>
      </c>
      <c r="L2669" s="3" t="s">
        <v>130</v>
      </c>
      <c r="M2669" s="3" t="s">
        <v>8540</v>
      </c>
      <c r="N2669" s="3" t="s">
        <v>5760</v>
      </c>
      <c r="O2669" s="3">
        <v>419</v>
      </c>
    </row>
    <row r="2670" spans="1:16" x14ac:dyDescent="0.25">
      <c r="A2670" s="3" t="s">
        <v>5761</v>
      </c>
      <c r="B2670" s="3" t="s">
        <v>124</v>
      </c>
      <c r="C2670" s="3" t="s">
        <v>11</v>
      </c>
      <c r="D2670" s="3" t="s">
        <v>125</v>
      </c>
      <c r="E2670" s="3" t="s">
        <v>126</v>
      </c>
      <c r="F2670" s="3" t="s">
        <v>127</v>
      </c>
      <c r="G2670" s="3">
        <v>2838697</v>
      </c>
      <c r="H2670" s="3">
        <v>2839521</v>
      </c>
      <c r="I2670" s="3" t="s">
        <v>128</v>
      </c>
      <c r="J2670" s="3">
        <v>825</v>
      </c>
      <c r="K2670" s="3" t="s">
        <v>129</v>
      </c>
      <c r="L2670" s="3" t="s">
        <v>130</v>
      </c>
      <c r="M2670" s="3" t="s">
        <v>5762</v>
      </c>
      <c r="N2670" s="3" t="s">
        <v>1889</v>
      </c>
      <c r="O2670" s="3">
        <v>274</v>
      </c>
    </row>
    <row r="2671" spans="1:16" x14ac:dyDescent="0.25">
      <c r="A2671" s="3" t="s">
        <v>5763</v>
      </c>
      <c r="B2671" s="3" t="s">
        <v>124</v>
      </c>
      <c r="C2671" s="3" t="s">
        <v>11</v>
      </c>
      <c r="D2671" s="3" t="s">
        <v>125</v>
      </c>
      <c r="E2671" s="3" t="s">
        <v>126</v>
      </c>
      <c r="F2671" s="3" t="s">
        <v>127</v>
      </c>
      <c r="G2671" s="3">
        <v>2839550</v>
      </c>
      <c r="H2671" s="3">
        <v>2840956</v>
      </c>
      <c r="I2671" s="3" t="s">
        <v>159</v>
      </c>
      <c r="J2671" s="3">
        <v>1407</v>
      </c>
      <c r="K2671" s="3" t="s">
        <v>129</v>
      </c>
      <c r="L2671" s="3" t="s">
        <v>130</v>
      </c>
      <c r="M2671" s="3" t="s">
        <v>5764</v>
      </c>
      <c r="N2671" s="3" t="s">
        <v>141</v>
      </c>
      <c r="O2671" s="3">
        <v>468</v>
      </c>
    </row>
    <row r="2672" spans="1:16" x14ac:dyDescent="0.25">
      <c r="A2672" s="3" t="s">
        <v>5765</v>
      </c>
      <c r="B2672" s="3" t="s">
        <v>124</v>
      </c>
      <c r="C2672" s="3" t="s">
        <v>11</v>
      </c>
      <c r="D2672" s="3" t="s">
        <v>125</v>
      </c>
      <c r="E2672" s="3" t="s">
        <v>126</v>
      </c>
      <c r="F2672" s="3" t="s">
        <v>127</v>
      </c>
      <c r="G2672" s="3">
        <v>2840956</v>
      </c>
      <c r="H2672" s="3">
        <v>2843160</v>
      </c>
      <c r="I2672" s="3" t="s">
        <v>159</v>
      </c>
      <c r="J2672" s="3">
        <v>2205</v>
      </c>
      <c r="K2672" s="3" t="s">
        <v>129</v>
      </c>
      <c r="L2672" s="3" t="s">
        <v>130</v>
      </c>
      <c r="M2672" s="3" t="s">
        <v>5766</v>
      </c>
      <c r="N2672" s="3" t="s">
        <v>342</v>
      </c>
      <c r="O2672" s="3">
        <v>734</v>
      </c>
    </row>
    <row r="2673" spans="1:15" x14ac:dyDescent="0.25">
      <c r="A2673" s="3" t="s">
        <v>5767</v>
      </c>
      <c r="B2673" s="3" t="s">
        <v>124</v>
      </c>
      <c r="C2673" s="3" t="s">
        <v>11</v>
      </c>
      <c r="D2673" s="3" t="s">
        <v>125</v>
      </c>
      <c r="E2673" s="3" t="s">
        <v>126</v>
      </c>
      <c r="F2673" s="3" t="s">
        <v>127</v>
      </c>
      <c r="G2673" s="3">
        <v>2843282</v>
      </c>
      <c r="H2673" s="3">
        <v>2844124</v>
      </c>
      <c r="I2673" s="3" t="s">
        <v>159</v>
      </c>
      <c r="J2673" s="3">
        <v>843</v>
      </c>
      <c r="K2673" s="3" t="s">
        <v>129</v>
      </c>
      <c r="L2673" s="3" t="s">
        <v>130</v>
      </c>
      <c r="M2673" s="3" t="s">
        <v>8377</v>
      </c>
      <c r="N2673" s="3" t="s">
        <v>5768</v>
      </c>
      <c r="O2673" s="3">
        <v>280</v>
      </c>
    </row>
    <row r="2674" spans="1:15" x14ac:dyDescent="0.25">
      <c r="A2674" s="3" t="s">
        <v>5769</v>
      </c>
      <c r="B2674" s="3" t="s">
        <v>124</v>
      </c>
      <c r="C2674" s="3" t="s">
        <v>11</v>
      </c>
      <c r="D2674" s="3" t="s">
        <v>125</v>
      </c>
      <c r="E2674" s="3" t="s">
        <v>126</v>
      </c>
      <c r="F2674" s="3" t="s">
        <v>127</v>
      </c>
      <c r="G2674" s="3">
        <v>2844346</v>
      </c>
      <c r="H2674" s="3">
        <v>2844597</v>
      </c>
      <c r="I2674" s="3" t="s">
        <v>128</v>
      </c>
      <c r="J2674" s="3">
        <v>252</v>
      </c>
      <c r="K2674" s="3" t="s">
        <v>129</v>
      </c>
      <c r="L2674" s="3" t="s">
        <v>130</v>
      </c>
      <c r="M2674" s="3" t="s">
        <v>8528</v>
      </c>
      <c r="N2674" s="3" t="s">
        <v>1230</v>
      </c>
      <c r="O2674" s="3">
        <v>83</v>
      </c>
    </row>
    <row r="2675" spans="1:15" x14ac:dyDescent="0.25">
      <c r="A2675" s="3" t="s">
        <v>5770</v>
      </c>
      <c r="B2675" s="3" t="s">
        <v>124</v>
      </c>
      <c r="C2675" s="3" t="s">
        <v>11</v>
      </c>
      <c r="D2675" s="3" t="s">
        <v>125</v>
      </c>
      <c r="E2675" s="3" t="s">
        <v>126</v>
      </c>
      <c r="F2675" s="3" t="s">
        <v>127</v>
      </c>
      <c r="G2675" s="3">
        <v>2844739</v>
      </c>
      <c r="H2675" s="3">
        <v>2845623</v>
      </c>
      <c r="I2675" s="3" t="s">
        <v>128</v>
      </c>
      <c r="J2675" s="3">
        <v>885</v>
      </c>
      <c r="K2675" s="3" t="s">
        <v>129</v>
      </c>
      <c r="L2675" s="3" t="s">
        <v>130</v>
      </c>
      <c r="M2675" s="3" t="s">
        <v>8379</v>
      </c>
      <c r="N2675" s="3" t="s">
        <v>5273</v>
      </c>
      <c r="O2675" s="3">
        <v>294</v>
      </c>
    </row>
    <row r="2676" spans="1:15" x14ac:dyDescent="0.25">
      <c r="A2676" s="3" t="s">
        <v>5771</v>
      </c>
      <c r="B2676" s="3" t="s">
        <v>124</v>
      </c>
      <c r="C2676" s="3" t="s">
        <v>11</v>
      </c>
      <c r="D2676" s="3" t="s">
        <v>125</v>
      </c>
      <c r="E2676" s="3" t="s">
        <v>126</v>
      </c>
      <c r="F2676" s="3" t="s">
        <v>127</v>
      </c>
      <c r="G2676" s="3">
        <v>2845620</v>
      </c>
      <c r="H2676" s="3">
        <v>2846264</v>
      </c>
      <c r="I2676" s="3" t="s">
        <v>128</v>
      </c>
      <c r="J2676" s="3">
        <v>645</v>
      </c>
      <c r="K2676" s="3" t="s">
        <v>129</v>
      </c>
      <c r="L2676" s="3" t="s">
        <v>130</v>
      </c>
      <c r="M2676" s="3" t="s">
        <v>5772</v>
      </c>
      <c r="N2676" s="3" t="s">
        <v>5773</v>
      </c>
      <c r="O2676" s="3">
        <v>214</v>
      </c>
    </row>
    <row r="2677" spans="1:15" x14ac:dyDescent="0.25">
      <c r="A2677" s="3" t="s">
        <v>5774</v>
      </c>
      <c r="B2677" s="3" t="s">
        <v>124</v>
      </c>
      <c r="C2677" s="3" t="s">
        <v>11</v>
      </c>
      <c r="D2677" s="3" t="s">
        <v>125</v>
      </c>
      <c r="E2677" s="3" t="s">
        <v>126</v>
      </c>
      <c r="F2677" s="3" t="s">
        <v>127</v>
      </c>
      <c r="G2677" s="3">
        <v>2846304</v>
      </c>
      <c r="H2677" s="3">
        <v>2848346</v>
      </c>
      <c r="I2677" s="3" t="s">
        <v>159</v>
      </c>
      <c r="J2677" s="3">
        <v>2043</v>
      </c>
      <c r="K2677" s="3" t="s">
        <v>129</v>
      </c>
      <c r="L2677" s="3" t="s">
        <v>130</v>
      </c>
      <c r="M2677" s="3" t="s">
        <v>5775</v>
      </c>
      <c r="N2677" s="3" t="s">
        <v>5776</v>
      </c>
      <c r="O2677" s="3">
        <v>680</v>
      </c>
    </row>
    <row r="2678" spans="1:15" x14ac:dyDescent="0.25">
      <c r="A2678" s="3" t="s">
        <v>5777</v>
      </c>
      <c r="B2678" s="3" t="s">
        <v>124</v>
      </c>
      <c r="C2678" s="3" t="s">
        <v>11</v>
      </c>
      <c r="D2678" s="3" t="s">
        <v>125</v>
      </c>
      <c r="E2678" s="3" t="s">
        <v>126</v>
      </c>
      <c r="F2678" s="3" t="s">
        <v>127</v>
      </c>
      <c r="G2678" s="3">
        <v>2848499</v>
      </c>
      <c r="H2678" s="3">
        <v>2849602</v>
      </c>
      <c r="I2678" s="3" t="s">
        <v>159</v>
      </c>
      <c r="J2678" s="3">
        <v>1104</v>
      </c>
      <c r="K2678" s="3" t="s">
        <v>129</v>
      </c>
      <c r="L2678" s="3" t="s">
        <v>130</v>
      </c>
      <c r="M2678" s="3" t="s">
        <v>5778</v>
      </c>
      <c r="N2678" s="3" t="s">
        <v>5779</v>
      </c>
      <c r="O2678" s="3">
        <v>367</v>
      </c>
    </row>
    <row r="2679" spans="1:15" x14ac:dyDescent="0.25">
      <c r="A2679" s="3" t="s">
        <v>5780</v>
      </c>
      <c r="B2679" s="3" t="s">
        <v>124</v>
      </c>
      <c r="C2679" s="3" t="s">
        <v>11</v>
      </c>
      <c r="D2679" s="3" t="s">
        <v>125</v>
      </c>
      <c r="E2679" s="3" t="s">
        <v>126</v>
      </c>
      <c r="F2679" s="3" t="s">
        <v>127</v>
      </c>
      <c r="G2679" s="3">
        <v>2849599</v>
      </c>
      <c r="H2679" s="3">
        <v>2851110</v>
      </c>
      <c r="I2679" s="3" t="s">
        <v>159</v>
      </c>
      <c r="J2679" s="3">
        <v>1512</v>
      </c>
      <c r="K2679" s="3" t="s">
        <v>129</v>
      </c>
      <c r="L2679" s="3" t="s">
        <v>130</v>
      </c>
      <c r="M2679" s="3" t="s">
        <v>5781</v>
      </c>
      <c r="N2679" s="3" t="s">
        <v>5782</v>
      </c>
      <c r="O2679" s="3">
        <v>503</v>
      </c>
    </row>
    <row r="2680" spans="1:15" x14ac:dyDescent="0.25">
      <c r="A2680" s="3" t="s">
        <v>5783</v>
      </c>
      <c r="B2680" s="3" t="s">
        <v>124</v>
      </c>
      <c r="C2680" s="3" t="s">
        <v>11</v>
      </c>
      <c r="D2680" s="3" t="s">
        <v>125</v>
      </c>
      <c r="E2680" s="3" t="s">
        <v>126</v>
      </c>
      <c r="F2680" s="3" t="s">
        <v>127</v>
      </c>
      <c r="G2680" s="3">
        <v>2851212</v>
      </c>
      <c r="H2680" s="3">
        <v>2851466</v>
      </c>
      <c r="I2680" s="3" t="s">
        <v>159</v>
      </c>
      <c r="J2680" s="3">
        <v>255</v>
      </c>
      <c r="K2680" s="3" t="s">
        <v>129</v>
      </c>
      <c r="L2680" s="3" t="s">
        <v>130</v>
      </c>
      <c r="M2680" s="3" t="s">
        <v>5784</v>
      </c>
      <c r="N2680" s="3" t="s">
        <v>5785</v>
      </c>
      <c r="O2680" s="3">
        <v>84</v>
      </c>
    </row>
    <row r="2681" spans="1:15" x14ac:dyDescent="0.25">
      <c r="A2681" s="3" t="s">
        <v>5786</v>
      </c>
      <c r="B2681" s="3" t="s">
        <v>124</v>
      </c>
      <c r="C2681" s="3" t="s">
        <v>11</v>
      </c>
      <c r="D2681" s="3" t="s">
        <v>125</v>
      </c>
      <c r="E2681" s="3" t="s">
        <v>126</v>
      </c>
      <c r="F2681" s="3" t="s">
        <v>127</v>
      </c>
      <c r="G2681" s="3">
        <v>2851478</v>
      </c>
      <c r="H2681" s="3">
        <v>2851789</v>
      </c>
      <c r="I2681" s="3" t="s">
        <v>159</v>
      </c>
      <c r="J2681" s="3">
        <v>312</v>
      </c>
      <c r="K2681" s="3" t="s">
        <v>129</v>
      </c>
      <c r="L2681" s="3" t="s">
        <v>130</v>
      </c>
      <c r="M2681" s="3" t="s">
        <v>5787</v>
      </c>
      <c r="N2681" s="3" t="s">
        <v>5788</v>
      </c>
      <c r="O2681" s="3">
        <v>103</v>
      </c>
    </row>
    <row r="2682" spans="1:15" x14ac:dyDescent="0.25">
      <c r="A2682" s="3" t="s">
        <v>5789</v>
      </c>
      <c r="B2682" s="3" t="s">
        <v>124</v>
      </c>
      <c r="C2682" s="3" t="s">
        <v>11</v>
      </c>
      <c r="D2682" s="3" t="s">
        <v>125</v>
      </c>
      <c r="E2682" s="3" t="s">
        <v>126</v>
      </c>
      <c r="F2682" s="3" t="s">
        <v>127</v>
      </c>
      <c r="G2682" s="3">
        <v>2852017</v>
      </c>
      <c r="H2682" s="3">
        <v>2854794</v>
      </c>
      <c r="I2682" s="3" t="s">
        <v>159</v>
      </c>
      <c r="J2682" s="3">
        <v>2778</v>
      </c>
      <c r="K2682" s="3" t="s">
        <v>129</v>
      </c>
      <c r="L2682" s="3" t="s">
        <v>130</v>
      </c>
      <c r="M2682" s="3" t="s">
        <v>8541</v>
      </c>
      <c r="N2682" s="3" t="s">
        <v>862</v>
      </c>
      <c r="O2682" s="3">
        <v>925</v>
      </c>
    </row>
    <row r="2683" spans="1:15" x14ac:dyDescent="0.25">
      <c r="A2683" s="3" t="s">
        <v>5790</v>
      </c>
      <c r="B2683" s="3" t="s">
        <v>124</v>
      </c>
      <c r="C2683" s="3" t="s">
        <v>11</v>
      </c>
      <c r="D2683" s="3" t="s">
        <v>125</v>
      </c>
      <c r="E2683" s="3" t="s">
        <v>126</v>
      </c>
      <c r="F2683" s="3" t="s">
        <v>127</v>
      </c>
      <c r="G2683" s="3">
        <v>2855144</v>
      </c>
      <c r="H2683" s="3">
        <v>2855554</v>
      </c>
      <c r="I2683" s="3" t="s">
        <v>159</v>
      </c>
      <c r="J2683" s="3">
        <v>411</v>
      </c>
      <c r="K2683" s="3" t="s">
        <v>129</v>
      </c>
      <c r="L2683" s="3" t="s">
        <v>130</v>
      </c>
      <c r="M2683" s="3" t="s">
        <v>5791</v>
      </c>
      <c r="N2683" s="3" t="s">
        <v>5792</v>
      </c>
      <c r="O2683" s="3">
        <v>136</v>
      </c>
    </row>
    <row r="2684" spans="1:15" x14ac:dyDescent="0.25">
      <c r="A2684" s="3" t="s">
        <v>5793</v>
      </c>
      <c r="B2684" s="3" t="s">
        <v>124</v>
      </c>
      <c r="C2684" s="3" t="s">
        <v>11</v>
      </c>
      <c r="D2684" s="3" t="s">
        <v>125</v>
      </c>
      <c r="E2684" s="3" t="s">
        <v>126</v>
      </c>
      <c r="F2684" s="3" t="s">
        <v>127</v>
      </c>
      <c r="G2684" s="3">
        <v>2855607</v>
      </c>
      <c r="H2684" s="3">
        <v>2855996</v>
      </c>
      <c r="I2684" s="3" t="s">
        <v>159</v>
      </c>
      <c r="J2684" s="3">
        <v>390</v>
      </c>
      <c r="K2684" s="3" t="s">
        <v>129</v>
      </c>
      <c r="L2684" s="3" t="s">
        <v>130</v>
      </c>
      <c r="M2684" s="3" t="s">
        <v>5794</v>
      </c>
      <c r="N2684" s="3" t="s">
        <v>141</v>
      </c>
      <c r="O2684" s="3">
        <v>129</v>
      </c>
    </row>
    <row r="2685" spans="1:15" x14ac:dyDescent="0.25">
      <c r="A2685" s="3" t="s">
        <v>5795</v>
      </c>
      <c r="B2685" s="3" t="s">
        <v>124</v>
      </c>
      <c r="C2685" s="3" t="s">
        <v>11</v>
      </c>
      <c r="D2685" s="3" t="s">
        <v>125</v>
      </c>
      <c r="E2685" s="3" t="s">
        <v>126</v>
      </c>
      <c r="F2685" s="3" t="s">
        <v>127</v>
      </c>
      <c r="G2685" s="3">
        <v>2855993</v>
      </c>
      <c r="H2685" s="3">
        <v>2857420</v>
      </c>
      <c r="I2685" s="3" t="s">
        <v>159</v>
      </c>
      <c r="J2685" s="3">
        <v>1428</v>
      </c>
      <c r="K2685" s="3" t="s">
        <v>129</v>
      </c>
      <c r="L2685" s="3" t="s">
        <v>130</v>
      </c>
      <c r="M2685" s="3" t="s">
        <v>5796</v>
      </c>
      <c r="N2685" s="3" t="s">
        <v>5797</v>
      </c>
      <c r="O2685" s="3">
        <v>475</v>
      </c>
    </row>
    <row r="2686" spans="1:15" x14ac:dyDescent="0.25">
      <c r="A2686" s="3" t="s">
        <v>5798</v>
      </c>
      <c r="B2686" s="3" t="s">
        <v>124</v>
      </c>
      <c r="C2686" s="3" t="s">
        <v>11</v>
      </c>
      <c r="D2686" s="3" t="s">
        <v>125</v>
      </c>
      <c r="E2686" s="3" t="s">
        <v>126</v>
      </c>
      <c r="F2686" s="3" t="s">
        <v>127</v>
      </c>
      <c r="G2686" s="3">
        <v>2857417</v>
      </c>
      <c r="H2686" s="3">
        <v>2860077</v>
      </c>
      <c r="I2686" s="3" t="s">
        <v>159</v>
      </c>
      <c r="J2686" s="3">
        <v>2661</v>
      </c>
      <c r="K2686" s="3" t="s">
        <v>129</v>
      </c>
      <c r="L2686" s="3" t="s">
        <v>130</v>
      </c>
      <c r="M2686" s="3" t="s">
        <v>5799</v>
      </c>
      <c r="N2686" s="3" t="s">
        <v>5800</v>
      </c>
      <c r="O2686" s="3">
        <v>886</v>
      </c>
    </row>
    <row r="2687" spans="1:15" x14ac:dyDescent="0.25">
      <c r="A2687" s="3" t="s">
        <v>5801</v>
      </c>
      <c r="B2687" s="3" t="s">
        <v>124</v>
      </c>
      <c r="C2687" s="3" t="s">
        <v>11</v>
      </c>
      <c r="D2687" s="3" t="s">
        <v>125</v>
      </c>
      <c r="E2687" s="3" t="s">
        <v>126</v>
      </c>
      <c r="F2687" s="3" t="s">
        <v>127</v>
      </c>
      <c r="G2687" s="3">
        <v>2860157</v>
      </c>
      <c r="H2687" s="3">
        <v>2860753</v>
      </c>
      <c r="I2687" s="3" t="s">
        <v>159</v>
      </c>
      <c r="J2687" s="3">
        <v>597</v>
      </c>
      <c r="K2687" s="3" t="s">
        <v>129</v>
      </c>
      <c r="L2687" s="3" t="s">
        <v>130</v>
      </c>
      <c r="M2687" s="3" t="s">
        <v>5802</v>
      </c>
      <c r="N2687" s="3" t="s">
        <v>5803</v>
      </c>
      <c r="O2687" s="3">
        <v>198</v>
      </c>
    </row>
    <row r="2688" spans="1:15" x14ac:dyDescent="0.25">
      <c r="A2688" s="3" t="s">
        <v>5804</v>
      </c>
      <c r="B2688" s="3" t="s">
        <v>124</v>
      </c>
      <c r="C2688" s="3" t="s">
        <v>11</v>
      </c>
      <c r="D2688" s="3" t="s">
        <v>125</v>
      </c>
      <c r="E2688" s="3" t="s">
        <v>126</v>
      </c>
      <c r="F2688" s="3" t="s">
        <v>127</v>
      </c>
      <c r="G2688" s="3">
        <v>2861235</v>
      </c>
      <c r="H2688" s="3">
        <v>2862491</v>
      </c>
      <c r="I2688" s="3" t="s">
        <v>159</v>
      </c>
      <c r="J2688" s="3">
        <v>1257</v>
      </c>
      <c r="K2688" s="3" t="s">
        <v>129</v>
      </c>
      <c r="L2688" s="3" t="s">
        <v>130</v>
      </c>
      <c r="M2688" s="3" t="s">
        <v>5805</v>
      </c>
      <c r="N2688" s="3" t="s">
        <v>4079</v>
      </c>
      <c r="O2688" s="3">
        <v>418</v>
      </c>
    </row>
    <row r="2689" spans="1:16" x14ac:dyDescent="0.25">
      <c r="A2689" s="3" t="s">
        <v>5806</v>
      </c>
      <c r="B2689" s="3" t="s">
        <v>124</v>
      </c>
      <c r="C2689" s="3" t="s">
        <v>11</v>
      </c>
      <c r="D2689" s="3" t="s">
        <v>125</v>
      </c>
      <c r="E2689" s="3" t="s">
        <v>126</v>
      </c>
      <c r="F2689" s="3" t="s">
        <v>127</v>
      </c>
      <c r="G2689" s="3">
        <v>2862681</v>
      </c>
      <c r="H2689" s="3">
        <v>2863151</v>
      </c>
      <c r="I2689" s="3" t="s">
        <v>159</v>
      </c>
      <c r="J2689" s="3">
        <v>471</v>
      </c>
      <c r="K2689" s="3" t="s">
        <v>129</v>
      </c>
      <c r="L2689" s="3" t="s">
        <v>130</v>
      </c>
      <c r="M2689" s="3" t="s">
        <v>5807</v>
      </c>
      <c r="N2689" s="3" t="s">
        <v>141</v>
      </c>
      <c r="O2689" s="3">
        <v>156</v>
      </c>
    </row>
    <row r="2690" spans="1:16" x14ac:dyDescent="0.25">
      <c r="A2690" s="3" t="s">
        <v>5808</v>
      </c>
      <c r="B2690" s="3" t="s">
        <v>124</v>
      </c>
      <c r="C2690" s="3" t="s">
        <v>11</v>
      </c>
      <c r="D2690" s="3" t="s">
        <v>125</v>
      </c>
      <c r="E2690" s="3" t="s">
        <v>126</v>
      </c>
      <c r="F2690" s="3" t="s">
        <v>127</v>
      </c>
      <c r="G2690" s="3">
        <v>2864176</v>
      </c>
      <c r="H2690" s="3">
        <v>2864769</v>
      </c>
      <c r="I2690" s="3" t="s">
        <v>159</v>
      </c>
      <c r="J2690" s="3">
        <v>594</v>
      </c>
      <c r="K2690" s="3" t="s">
        <v>129</v>
      </c>
      <c r="L2690" s="3" t="s">
        <v>130</v>
      </c>
      <c r="M2690" s="3" t="s">
        <v>8380</v>
      </c>
      <c r="N2690" s="3" t="s">
        <v>5809</v>
      </c>
      <c r="O2690" s="3">
        <v>197</v>
      </c>
    </row>
    <row r="2691" spans="1:16" x14ac:dyDescent="0.25">
      <c r="A2691" s="3" t="s">
        <v>5810</v>
      </c>
      <c r="B2691" s="3" t="s">
        <v>124</v>
      </c>
      <c r="C2691" s="3" t="s">
        <v>11</v>
      </c>
      <c r="D2691" s="3" t="s">
        <v>125</v>
      </c>
      <c r="E2691" s="3" t="s">
        <v>126</v>
      </c>
      <c r="F2691" s="3" t="s">
        <v>127</v>
      </c>
      <c r="G2691" s="3">
        <v>2864783</v>
      </c>
      <c r="H2691" s="3">
        <v>2865883</v>
      </c>
      <c r="I2691" s="3" t="s">
        <v>159</v>
      </c>
      <c r="J2691" s="3">
        <v>1101</v>
      </c>
      <c r="K2691" s="3" t="s">
        <v>129</v>
      </c>
      <c r="L2691" s="3" t="s">
        <v>130</v>
      </c>
      <c r="M2691" s="3" t="s">
        <v>5811</v>
      </c>
      <c r="N2691" s="3" t="s">
        <v>5812</v>
      </c>
      <c r="O2691" s="3">
        <v>366</v>
      </c>
    </row>
    <row r="2692" spans="1:16" x14ac:dyDescent="0.25">
      <c r="A2692" s="3" t="s">
        <v>5813</v>
      </c>
      <c r="B2692" s="3" t="s">
        <v>124</v>
      </c>
      <c r="C2692" s="3" t="s">
        <v>11</v>
      </c>
      <c r="D2692" s="3" t="s">
        <v>125</v>
      </c>
      <c r="E2692" s="3" t="s">
        <v>126</v>
      </c>
      <c r="F2692" s="3" t="s">
        <v>127</v>
      </c>
      <c r="G2692" s="3">
        <v>2865964</v>
      </c>
      <c r="H2692" s="3">
        <v>2867937</v>
      </c>
      <c r="I2692" s="3" t="s">
        <v>159</v>
      </c>
      <c r="J2692" s="3">
        <v>1974</v>
      </c>
      <c r="K2692" s="3" t="s">
        <v>129</v>
      </c>
      <c r="L2692" s="3" t="s">
        <v>130</v>
      </c>
      <c r="M2692" s="3" t="s">
        <v>5814</v>
      </c>
      <c r="N2692" s="3" t="s">
        <v>5815</v>
      </c>
      <c r="O2692" s="3">
        <v>657</v>
      </c>
    </row>
    <row r="2693" spans="1:16" x14ac:dyDescent="0.25">
      <c r="A2693" s="3" t="s">
        <v>5816</v>
      </c>
      <c r="B2693" s="3" t="s">
        <v>124</v>
      </c>
      <c r="C2693" s="3" t="s">
        <v>11</v>
      </c>
      <c r="D2693" s="3" t="s">
        <v>125</v>
      </c>
      <c r="E2693" s="3" t="s">
        <v>126</v>
      </c>
      <c r="F2693" s="3" t="s">
        <v>127</v>
      </c>
      <c r="G2693" s="3">
        <v>2868323</v>
      </c>
      <c r="H2693" s="3">
        <v>2869603</v>
      </c>
      <c r="I2693" s="3" t="s">
        <v>159</v>
      </c>
      <c r="J2693" s="3">
        <v>1281</v>
      </c>
      <c r="K2693" s="3" t="s">
        <v>129</v>
      </c>
      <c r="L2693" s="3" t="s">
        <v>130</v>
      </c>
      <c r="M2693" s="3" t="s">
        <v>8542</v>
      </c>
      <c r="N2693" s="3" t="s">
        <v>5817</v>
      </c>
      <c r="O2693" s="3">
        <v>426</v>
      </c>
    </row>
    <row r="2694" spans="1:16" x14ac:dyDescent="0.25">
      <c r="A2694" s="3" t="s">
        <v>5818</v>
      </c>
      <c r="B2694" s="3" t="s">
        <v>124</v>
      </c>
      <c r="C2694" s="3" t="s">
        <v>11</v>
      </c>
      <c r="D2694" s="3" t="s">
        <v>125</v>
      </c>
      <c r="E2694" s="3" t="s">
        <v>126</v>
      </c>
      <c r="F2694" s="3" t="s">
        <v>127</v>
      </c>
      <c r="G2694" s="3">
        <v>2869895</v>
      </c>
      <c r="H2694" s="3">
        <v>2870806</v>
      </c>
      <c r="I2694" s="3" t="s">
        <v>128</v>
      </c>
      <c r="J2694" s="3">
        <v>912</v>
      </c>
      <c r="K2694" s="3" t="s">
        <v>129</v>
      </c>
      <c r="L2694" s="3" t="s">
        <v>130</v>
      </c>
      <c r="M2694" s="3" t="s">
        <v>5819</v>
      </c>
      <c r="N2694" s="3" t="s">
        <v>5820</v>
      </c>
      <c r="O2694" s="3">
        <v>303</v>
      </c>
    </row>
    <row r="2695" spans="1:16" x14ac:dyDescent="0.25">
      <c r="A2695" s="3" t="s">
        <v>5821</v>
      </c>
      <c r="B2695" s="3" t="s">
        <v>124</v>
      </c>
      <c r="C2695" s="3" t="s">
        <v>11</v>
      </c>
      <c r="D2695" s="3" t="s">
        <v>125</v>
      </c>
      <c r="E2695" s="3" t="s">
        <v>126</v>
      </c>
      <c r="F2695" s="3" t="s">
        <v>127</v>
      </c>
      <c r="G2695" s="3">
        <v>2870803</v>
      </c>
      <c r="H2695" s="3">
        <v>2871447</v>
      </c>
      <c r="I2695" s="3" t="s">
        <v>159</v>
      </c>
      <c r="J2695" s="3">
        <v>645</v>
      </c>
      <c r="K2695" s="3" t="s">
        <v>129</v>
      </c>
      <c r="L2695" s="3" t="s">
        <v>130</v>
      </c>
      <c r="M2695" s="3" t="s">
        <v>5822</v>
      </c>
      <c r="N2695" s="3" t="s">
        <v>5823</v>
      </c>
      <c r="O2695" s="3">
        <v>214</v>
      </c>
    </row>
    <row r="2696" spans="1:16" x14ac:dyDescent="0.25">
      <c r="A2696" s="3" t="s">
        <v>5824</v>
      </c>
      <c r="B2696" s="3" t="s">
        <v>124</v>
      </c>
      <c r="C2696" s="3" t="s">
        <v>11</v>
      </c>
      <c r="D2696" s="3" t="s">
        <v>125</v>
      </c>
      <c r="E2696" s="3" t="s">
        <v>126</v>
      </c>
      <c r="F2696" s="3" t="s">
        <v>127</v>
      </c>
      <c r="G2696" s="3">
        <v>2871444</v>
      </c>
      <c r="H2696" s="3">
        <v>2872028</v>
      </c>
      <c r="I2696" s="3" t="s">
        <v>159</v>
      </c>
      <c r="J2696" s="3">
        <v>585</v>
      </c>
      <c r="K2696" s="3" t="s">
        <v>129</v>
      </c>
      <c r="L2696" s="3" t="s">
        <v>130</v>
      </c>
      <c r="M2696" s="3" t="s">
        <v>5825</v>
      </c>
      <c r="N2696" s="3" t="s">
        <v>5823</v>
      </c>
      <c r="O2696" s="3">
        <v>194</v>
      </c>
    </row>
    <row r="2697" spans="1:16" x14ac:dyDescent="0.25">
      <c r="A2697" s="3" t="s">
        <v>5826</v>
      </c>
      <c r="B2697" s="3" t="s">
        <v>124</v>
      </c>
      <c r="C2697" s="3" t="s">
        <v>11</v>
      </c>
      <c r="D2697" s="3" t="s">
        <v>125</v>
      </c>
      <c r="E2697" s="3" t="s">
        <v>126</v>
      </c>
      <c r="F2697" s="3" t="s">
        <v>127</v>
      </c>
      <c r="G2697" s="3">
        <v>2872164</v>
      </c>
      <c r="H2697" s="3">
        <v>2873573</v>
      </c>
      <c r="I2697" s="3" t="s">
        <v>159</v>
      </c>
      <c r="J2697" s="3">
        <v>1410</v>
      </c>
      <c r="K2697" s="3" t="s">
        <v>129</v>
      </c>
      <c r="L2697" s="3" t="s">
        <v>130</v>
      </c>
      <c r="M2697" s="3" t="s">
        <v>5827</v>
      </c>
      <c r="N2697" s="3" t="s">
        <v>5828</v>
      </c>
      <c r="O2697" s="3">
        <v>469</v>
      </c>
    </row>
    <row r="2698" spans="1:16" x14ac:dyDescent="0.25">
      <c r="A2698" s="3" t="s">
        <v>5829</v>
      </c>
      <c r="B2698" s="3" t="s">
        <v>124</v>
      </c>
      <c r="C2698" s="3" t="s">
        <v>149</v>
      </c>
      <c r="D2698" s="3" t="s">
        <v>125</v>
      </c>
      <c r="E2698" s="3" t="s">
        <v>126</v>
      </c>
      <c r="F2698" s="3" t="s">
        <v>127</v>
      </c>
      <c r="G2698" s="3">
        <v>2873605</v>
      </c>
      <c r="H2698" s="3">
        <v>2873681</v>
      </c>
      <c r="I2698" s="3" t="s">
        <v>159</v>
      </c>
      <c r="J2698" s="3">
        <v>77</v>
      </c>
      <c r="K2698" s="3" t="s">
        <v>149</v>
      </c>
      <c r="N2698" s="3" t="s">
        <v>4481</v>
      </c>
      <c r="O2698" s="3">
        <v>0</v>
      </c>
      <c r="P2698" s="3" t="s">
        <v>5830</v>
      </c>
    </row>
    <row r="2699" spans="1:16" x14ac:dyDescent="0.25">
      <c r="A2699" s="3" t="s">
        <v>5831</v>
      </c>
      <c r="B2699" s="3" t="s">
        <v>124</v>
      </c>
      <c r="C2699" s="3" t="s">
        <v>149</v>
      </c>
      <c r="D2699" s="3" t="s">
        <v>125</v>
      </c>
      <c r="E2699" s="3" t="s">
        <v>126</v>
      </c>
      <c r="F2699" s="3" t="s">
        <v>127</v>
      </c>
      <c r="G2699" s="3">
        <v>2873815</v>
      </c>
      <c r="H2699" s="3">
        <v>2873885</v>
      </c>
      <c r="I2699" s="3" t="s">
        <v>128</v>
      </c>
      <c r="J2699" s="3">
        <v>71</v>
      </c>
      <c r="K2699" s="3" t="s">
        <v>149</v>
      </c>
      <c r="N2699" s="3" t="s">
        <v>962</v>
      </c>
      <c r="O2699" s="3">
        <v>0</v>
      </c>
      <c r="P2699" s="3" t="s">
        <v>5832</v>
      </c>
    </row>
    <row r="2700" spans="1:16" x14ac:dyDescent="0.25">
      <c r="A2700" s="3" t="s">
        <v>5833</v>
      </c>
      <c r="B2700" s="3" t="s">
        <v>124</v>
      </c>
      <c r="C2700" s="3" t="s">
        <v>11</v>
      </c>
      <c r="D2700" s="3" t="s">
        <v>125</v>
      </c>
      <c r="E2700" s="3" t="s">
        <v>126</v>
      </c>
      <c r="F2700" s="3" t="s">
        <v>127</v>
      </c>
      <c r="G2700" s="3">
        <v>2873919</v>
      </c>
      <c r="H2700" s="3">
        <v>2875127</v>
      </c>
      <c r="I2700" s="3" t="s">
        <v>128</v>
      </c>
      <c r="J2700" s="3">
        <v>1209</v>
      </c>
      <c r="K2700" s="3" t="s">
        <v>129</v>
      </c>
      <c r="L2700" s="3" t="s">
        <v>130</v>
      </c>
      <c r="M2700" s="3" t="s">
        <v>5834</v>
      </c>
      <c r="N2700" s="3" t="s">
        <v>1227</v>
      </c>
      <c r="O2700" s="3">
        <v>402</v>
      </c>
    </row>
    <row r="2701" spans="1:16" x14ac:dyDescent="0.25">
      <c r="A2701" s="3" t="s">
        <v>5835</v>
      </c>
      <c r="B2701" s="3" t="s">
        <v>124</v>
      </c>
      <c r="C2701" s="3" t="s">
        <v>11</v>
      </c>
      <c r="D2701" s="3" t="s">
        <v>125</v>
      </c>
      <c r="E2701" s="3" t="s">
        <v>126</v>
      </c>
      <c r="F2701" s="3" t="s">
        <v>127</v>
      </c>
      <c r="G2701" s="3">
        <v>2875180</v>
      </c>
      <c r="H2701" s="3">
        <v>2875986</v>
      </c>
      <c r="I2701" s="3" t="s">
        <v>159</v>
      </c>
      <c r="J2701" s="3">
        <v>807</v>
      </c>
      <c r="K2701" s="3" t="s">
        <v>129</v>
      </c>
      <c r="L2701" s="3" t="s">
        <v>130</v>
      </c>
      <c r="M2701" s="3" t="s">
        <v>5836</v>
      </c>
      <c r="N2701" s="3" t="s">
        <v>5837</v>
      </c>
      <c r="O2701" s="3">
        <v>268</v>
      </c>
    </row>
    <row r="2702" spans="1:16" x14ac:dyDescent="0.25">
      <c r="A2702" s="3" t="s">
        <v>5838</v>
      </c>
      <c r="B2702" s="3" t="s">
        <v>124</v>
      </c>
      <c r="C2702" s="3" t="s">
        <v>11</v>
      </c>
      <c r="D2702" s="3" t="s">
        <v>125</v>
      </c>
      <c r="E2702" s="3" t="s">
        <v>126</v>
      </c>
      <c r="F2702" s="3" t="s">
        <v>127</v>
      </c>
      <c r="G2702" s="3">
        <v>2876070</v>
      </c>
      <c r="H2702" s="3">
        <v>2877056</v>
      </c>
      <c r="I2702" s="3" t="s">
        <v>159</v>
      </c>
      <c r="J2702" s="3">
        <v>987</v>
      </c>
      <c r="K2702" s="3" t="s">
        <v>129</v>
      </c>
      <c r="L2702" s="3" t="s">
        <v>130</v>
      </c>
      <c r="M2702" s="3" t="s">
        <v>5839</v>
      </c>
      <c r="N2702" s="3" t="s">
        <v>141</v>
      </c>
      <c r="O2702" s="3">
        <v>328</v>
      </c>
    </row>
    <row r="2703" spans="1:16" x14ac:dyDescent="0.25">
      <c r="A2703" s="3" t="s">
        <v>5840</v>
      </c>
      <c r="B2703" s="3" t="s">
        <v>124</v>
      </c>
      <c r="C2703" s="3" t="s">
        <v>11</v>
      </c>
      <c r="D2703" s="3" t="s">
        <v>125</v>
      </c>
      <c r="E2703" s="3" t="s">
        <v>126</v>
      </c>
      <c r="F2703" s="3" t="s">
        <v>127</v>
      </c>
      <c r="G2703" s="3">
        <v>2877336</v>
      </c>
      <c r="H2703" s="3">
        <v>2877815</v>
      </c>
      <c r="I2703" s="3" t="s">
        <v>159</v>
      </c>
      <c r="J2703" s="3">
        <v>480</v>
      </c>
      <c r="K2703" s="3" t="s">
        <v>129</v>
      </c>
      <c r="L2703" s="3" t="s">
        <v>130</v>
      </c>
      <c r="M2703" s="3" t="s">
        <v>5841</v>
      </c>
      <c r="N2703" s="3" t="s">
        <v>5842</v>
      </c>
      <c r="O2703" s="3">
        <v>159</v>
      </c>
    </row>
    <row r="2704" spans="1:16" x14ac:dyDescent="0.25">
      <c r="A2704" s="3" t="s">
        <v>5843</v>
      </c>
      <c r="B2704" s="3" t="s">
        <v>124</v>
      </c>
      <c r="C2704" s="3" t="s">
        <v>11</v>
      </c>
      <c r="D2704" s="3" t="s">
        <v>125</v>
      </c>
      <c r="E2704" s="3" t="s">
        <v>126</v>
      </c>
      <c r="F2704" s="3" t="s">
        <v>127</v>
      </c>
      <c r="G2704" s="3">
        <v>2877865</v>
      </c>
      <c r="H2704" s="3">
        <v>2878488</v>
      </c>
      <c r="I2704" s="3" t="s">
        <v>159</v>
      </c>
      <c r="J2704" s="3">
        <v>624</v>
      </c>
      <c r="K2704" s="3" t="s">
        <v>129</v>
      </c>
      <c r="L2704" s="3" t="s">
        <v>130</v>
      </c>
      <c r="M2704" s="3" t="s">
        <v>5844</v>
      </c>
      <c r="N2704" s="3" t="s">
        <v>5845</v>
      </c>
      <c r="O2704" s="3">
        <v>207</v>
      </c>
    </row>
    <row r="2705" spans="1:16" x14ac:dyDescent="0.25">
      <c r="A2705" s="3" t="s">
        <v>5846</v>
      </c>
      <c r="B2705" s="3" t="s">
        <v>124</v>
      </c>
      <c r="C2705" s="3" t="s">
        <v>11</v>
      </c>
      <c r="D2705" s="3" t="s">
        <v>125</v>
      </c>
      <c r="E2705" s="3" t="s">
        <v>126</v>
      </c>
      <c r="F2705" s="3" t="s">
        <v>127</v>
      </c>
      <c r="G2705" s="3">
        <v>2878621</v>
      </c>
      <c r="H2705" s="3">
        <v>2881224</v>
      </c>
      <c r="I2705" s="3" t="s">
        <v>128</v>
      </c>
      <c r="J2705" s="3">
        <v>2604</v>
      </c>
      <c r="K2705" s="3" t="s">
        <v>129</v>
      </c>
      <c r="L2705" s="3" t="s">
        <v>130</v>
      </c>
      <c r="M2705" s="3" t="s">
        <v>5847</v>
      </c>
      <c r="N2705" s="3" t="s">
        <v>5295</v>
      </c>
      <c r="O2705" s="3">
        <v>867</v>
      </c>
    </row>
    <row r="2706" spans="1:16" x14ac:dyDescent="0.25">
      <c r="A2706" s="3" t="s">
        <v>5848</v>
      </c>
      <c r="B2706" s="3" t="s">
        <v>124</v>
      </c>
      <c r="C2706" s="3" t="s">
        <v>11</v>
      </c>
      <c r="D2706" s="3" t="s">
        <v>125</v>
      </c>
      <c r="E2706" s="3" t="s">
        <v>126</v>
      </c>
      <c r="F2706" s="3" t="s">
        <v>127</v>
      </c>
      <c r="G2706" s="3">
        <v>2881313</v>
      </c>
      <c r="H2706" s="3">
        <v>2881780</v>
      </c>
      <c r="I2706" s="3" t="s">
        <v>159</v>
      </c>
      <c r="J2706" s="3">
        <v>468</v>
      </c>
      <c r="K2706" s="3" t="s">
        <v>129</v>
      </c>
      <c r="L2706" s="3" t="s">
        <v>130</v>
      </c>
      <c r="M2706" s="3" t="s">
        <v>5849</v>
      </c>
      <c r="N2706" s="3" t="s">
        <v>141</v>
      </c>
      <c r="O2706" s="3">
        <v>155</v>
      </c>
    </row>
    <row r="2707" spans="1:16" x14ac:dyDescent="0.25">
      <c r="A2707" s="3" t="s">
        <v>5850</v>
      </c>
      <c r="B2707" s="3" t="s">
        <v>124</v>
      </c>
      <c r="C2707" s="3" t="s">
        <v>11</v>
      </c>
      <c r="D2707" s="3" t="s">
        <v>125</v>
      </c>
      <c r="E2707" s="3" t="s">
        <v>126</v>
      </c>
      <c r="F2707" s="3" t="s">
        <v>127</v>
      </c>
      <c r="G2707" s="3">
        <v>2881767</v>
      </c>
      <c r="H2707" s="3">
        <v>2882003</v>
      </c>
      <c r="I2707" s="3" t="s">
        <v>159</v>
      </c>
      <c r="J2707" s="3">
        <v>237</v>
      </c>
      <c r="K2707" s="3" t="s">
        <v>129</v>
      </c>
      <c r="L2707" s="3" t="s">
        <v>130</v>
      </c>
      <c r="M2707" s="3" t="s">
        <v>5851</v>
      </c>
      <c r="N2707" s="3" t="s">
        <v>141</v>
      </c>
      <c r="O2707" s="3">
        <v>78</v>
      </c>
    </row>
    <row r="2708" spans="1:16" x14ac:dyDescent="0.25">
      <c r="A2708" s="3" t="s">
        <v>5852</v>
      </c>
      <c r="B2708" s="3" t="s">
        <v>124</v>
      </c>
      <c r="C2708" s="3" t="s">
        <v>11</v>
      </c>
      <c r="D2708" s="3" t="s">
        <v>125</v>
      </c>
      <c r="E2708" s="3" t="s">
        <v>126</v>
      </c>
      <c r="F2708" s="3" t="s">
        <v>127</v>
      </c>
      <c r="G2708" s="3">
        <v>2882032</v>
      </c>
      <c r="H2708" s="3">
        <v>2882679</v>
      </c>
      <c r="I2708" s="3" t="s">
        <v>159</v>
      </c>
      <c r="J2708" s="3">
        <v>648</v>
      </c>
      <c r="K2708" s="3" t="s">
        <v>129</v>
      </c>
      <c r="L2708" s="3" t="s">
        <v>130</v>
      </c>
      <c r="M2708" s="3" t="s">
        <v>5853</v>
      </c>
      <c r="N2708" s="3" t="s">
        <v>141</v>
      </c>
      <c r="O2708" s="3">
        <v>215</v>
      </c>
    </row>
    <row r="2709" spans="1:16" x14ac:dyDescent="0.25">
      <c r="A2709" s="3" t="s">
        <v>5854</v>
      </c>
      <c r="B2709" s="3" t="s">
        <v>124</v>
      </c>
      <c r="C2709" s="3" t="s">
        <v>11</v>
      </c>
      <c r="D2709" s="3" t="s">
        <v>125</v>
      </c>
      <c r="E2709" s="3" t="s">
        <v>126</v>
      </c>
      <c r="F2709" s="3" t="s">
        <v>127</v>
      </c>
      <c r="G2709" s="3">
        <v>2882832</v>
      </c>
      <c r="H2709" s="3">
        <v>2883227</v>
      </c>
      <c r="I2709" s="3" t="s">
        <v>128</v>
      </c>
      <c r="J2709" s="3">
        <v>396</v>
      </c>
      <c r="K2709" s="3" t="s">
        <v>129</v>
      </c>
      <c r="L2709" s="3" t="s">
        <v>130</v>
      </c>
      <c r="M2709" s="3" t="s">
        <v>5855</v>
      </c>
      <c r="N2709" s="3" t="s">
        <v>141</v>
      </c>
      <c r="O2709" s="3">
        <v>131</v>
      </c>
    </row>
    <row r="2710" spans="1:16" x14ac:dyDescent="0.25">
      <c r="A2710" s="3" t="s">
        <v>5856</v>
      </c>
      <c r="B2710" s="3" t="s">
        <v>124</v>
      </c>
      <c r="C2710" s="3" t="s">
        <v>11</v>
      </c>
      <c r="D2710" s="3" t="s">
        <v>125</v>
      </c>
      <c r="E2710" s="3" t="s">
        <v>126</v>
      </c>
      <c r="F2710" s="3" t="s">
        <v>127</v>
      </c>
      <c r="G2710" s="3">
        <v>2883227</v>
      </c>
      <c r="H2710" s="3">
        <v>2884813</v>
      </c>
      <c r="I2710" s="3" t="s">
        <v>128</v>
      </c>
      <c r="J2710" s="3">
        <v>1587</v>
      </c>
      <c r="K2710" s="3" t="s">
        <v>129</v>
      </c>
      <c r="L2710" s="3" t="s">
        <v>130</v>
      </c>
      <c r="M2710" s="3" t="s">
        <v>8543</v>
      </c>
      <c r="N2710" s="3" t="s">
        <v>4696</v>
      </c>
      <c r="O2710" s="3">
        <v>528</v>
      </c>
    </row>
    <row r="2711" spans="1:16" x14ac:dyDescent="0.25">
      <c r="A2711" s="3" t="s">
        <v>5857</v>
      </c>
      <c r="B2711" s="3" t="s">
        <v>124</v>
      </c>
      <c r="C2711" s="3" t="s">
        <v>11</v>
      </c>
      <c r="D2711" s="3" t="s">
        <v>125</v>
      </c>
      <c r="E2711" s="3" t="s">
        <v>126</v>
      </c>
      <c r="F2711" s="3" t="s">
        <v>127</v>
      </c>
      <c r="G2711" s="3">
        <v>2884810</v>
      </c>
      <c r="H2711" s="3">
        <v>2885481</v>
      </c>
      <c r="I2711" s="3" t="s">
        <v>159</v>
      </c>
      <c r="J2711" s="3">
        <v>672</v>
      </c>
      <c r="K2711" s="3" t="s">
        <v>129</v>
      </c>
      <c r="L2711" s="3" t="s">
        <v>130</v>
      </c>
      <c r="M2711" s="3" t="s">
        <v>5858</v>
      </c>
      <c r="N2711" s="3" t="s">
        <v>141</v>
      </c>
      <c r="O2711" s="3">
        <v>223</v>
      </c>
    </row>
    <row r="2712" spans="1:16" x14ac:dyDescent="0.25">
      <c r="A2712" s="3" t="s">
        <v>5859</v>
      </c>
      <c r="B2712" s="3" t="s">
        <v>124</v>
      </c>
      <c r="C2712" s="3" t="s">
        <v>11</v>
      </c>
      <c r="D2712" s="3" t="s">
        <v>125</v>
      </c>
      <c r="E2712" s="3" t="s">
        <v>126</v>
      </c>
      <c r="F2712" s="3" t="s">
        <v>127</v>
      </c>
      <c r="G2712" s="3">
        <v>2885469</v>
      </c>
      <c r="H2712" s="3">
        <v>2885885</v>
      </c>
      <c r="I2712" s="3" t="s">
        <v>159</v>
      </c>
      <c r="J2712" s="3">
        <v>417</v>
      </c>
      <c r="K2712" s="3" t="s">
        <v>129</v>
      </c>
      <c r="L2712" s="3" t="s">
        <v>130</v>
      </c>
      <c r="M2712" s="3" t="s">
        <v>5860</v>
      </c>
      <c r="N2712" s="3" t="s">
        <v>1088</v>
      </c>
      <c r="O2712" s="3">
        <v>138</v>
      </c>
    </row>
    <row r="2713" spans="1:16" x14ac:dyDescent="0.25">
      <c r="A2713" s="3" t="s">
        <v>5861</v>
      </c>
      <c r="B2713" s="3" t="s">
        <v>124</v>
      </c>
      <c r="C2713" s="3" t="s">
        <v>11</v>
      </c>
      <c r="D2713" s="3" t="s">
        <v>125</v>
      </c>
      <c r="E2713" s="3" t="s">
        <v>126</v>
      </c>
      <c r="F2713" s="3" t="s">
        <v>127</v>
      </c>
      <c r="G2713" s="3">
        <v>2885882</v>
      </c>
      <c r="H2713" s="3">
        <v>2890735</v>
      </c>
      <c r="I2713" s="3" t="s">
        <v>159</v>
      </c>
      <c r="J2713" s="3">
        <v>4854</v>
      </c>
      <c r="K2713" s="3" t="s">
        <v>129</v>
      </c>
      <c r="L2713" s="3" t="s">
        <v>130</v>
      </c>
      <c r="M2713" s="3" t="s">
        <v>5862</v>
      </c>
      <c r="N2713" s="3" t="s">
        <v>5863</v>
      </c>
      <c r="O2713" s="3">
        <v>1617</v>
      </c>
    </row>
    <row r="2714" spans="1:16" x14ac:dyDescent="0.25">
      <c r="A2714" s="3" t="s">
        <v>5864</v>
      </c>
      <c r="B2714" s="3" t="s">
        <v>124</v>
      </c>
      <c r="C2714" s="3" t="s">
        <v>11</v>
      </c>
      <c r="D2714" s="3" t="s">
        <v>125</v>
      </c>
      <c r="E2714" s="3" t="s">
        <v>126</v>
      </c>
      <c r="F2714" s="3" t="s">
        <v>127</v>
      </c>
      <c r="G2714" s="3">
        <v>2890794</v>
      </c>
      <c r="H2714" s="3">
        <v>2892470</v>
      </c>
      <c r="I2714" s="3" t="s">
        <v>159</v>
      </c>
      <c r="J2714" s="3">
        <v>1677</v>
      </c>
      <c r="K2714" s="3" t="s">
        <v>129</v>
      </c>
      <c r="L2714" s="3" t="s">
        <v>130</v>
      </c>
      <c r="M2714" s="3" t="s">
        <v>5865</v>
      </c>
      <c r="N2714" s="3" t="s">
        <v>1208</v>
      </c>
      <c r="O2714" s="3">
        <v>558</v>
      </c>
    </row>
    <row r="2715" spans="1:16" x14ac:dyDescent="0.25">
      <c r="A2715" s="3" t="s">
        <v>5866</v>
      </c>
      <c r="B2715" s="3" t="s">
        <v>124</v>
      </c>
      <c r="C2715" s="3" t="s">
        <v>11</v>
      </c>
      <c r="D2715" s="3" t="s">
        <v>125</v>
      </c>
      <c r="E2715" s="3" t="s">
        <v>126</v>
      </c>
      <c r="F2715" s="3" t="s">
        <v>127</v>
      </c>
      <c r="G2715" s="3">
        <v>2892548</v>
      </c>
      <c r="H2715" s="3">
        <v>2893045</v>
      </c>
      <c r="I2715" s="3" t="s">
        <v>159</v>
      </c>
      <c r="J2715" s="3">
        <v>498</v>
      </c>
      <c r="K2715" s="3" t="s">
        <v>129</v>
      </c>
      <c r="L2715" s="3" t="s">
        <v>130</v>
      </c>
      <c r="M2715" s="3" t="s">
        <v>5867</v>
      </c>
      <c r="N2715" s="3" t="s">
        <v>141</v>
      </c>
      <c r="O2715" s="3">
        <v>165</v>
      </c>
    </row>
    <row r="2716" spans="1:16" x14ac:dyDescent="0.25">
      <c r="A2716" s="3" t="s">
        <v>5868</v>
      </c>
      <c r="B2716" s="3" t="s">
        <v>124</v>
      </c>
      <c r="C2716" s="3" t="s">
        <v>11</v>
      </c>
      <c r="D2716" s="3" t="s">
        <v>125</v>
      </c>
      <c r="E2716" s="3" t="s">
        <v>126</v>
      </c>
      <c r="F2716" s="3" t="s">
        <v>127</v>
      </c>
      <c r="G2716" s="3">
        <v>2893223</v>
      </c>
      <c r="H2716" s="3">
        <v>2895550</v>
      </c>
      <c r="I2716" s="3" t="s">
        <v>159</v>
      </c>
      <c r="J2716" s="3">
        <v>2328</v>
      </c>
      <c r="K2716" s="3" t="s">
        <v>129</v>
      </c>
      <c r="L2716" s="3" t="s">
        <v>130</v>
      </c>
      <c r="M2716" s="3" t="s">
        <v>5869</v>
      </c>
      <c r="N2716" s="3" t="s">
        <v>1543</v>
      </c>
      <c r="O2716" s="3">
        <v>775</v>
      </c>
    </row>
    <row r="2717" spans="1:16" x14ac:dyDescent="0.25">
      <c r="A2717" s="3" t="s">
        <v>5870</v>
      </c>
      <c r="B2717" s="3" t="s">
        <v>124</v>
      </c>
      <c r="C2717" s="3" t="s">
        <v>11</v>
      </c>
      <c r="D2717" s="3" t="s">
        <v>125</v>
      </c>
      <c r="E2717" s="3" t="s">
        <v>126</v>
      </c>
      <c r="F2717" s="3" t="s">
        <v>127</v>
      </c>
      <c r="G2717" s="3">
        <v>2895547</v>
      </c>
      <c r="H2717" s="3">
        <v>2897298</v>
      </c>
      <c r="I2717" s="3" t="s">
        <v>159</v>
      </c>
      <c r="J2717" s="3">
        <v>1752</v>
      </c>
      <c r="K2717" s="3" t="s">
        <v>129</v>
      </c>
      <c r="L2717" s="3" t="s">
        <v>130</v>
      </c>
      <c r="M2717" s="3" t="s">
        <v>5871</v>
      </c>
      <c r="N2717" s="3" t="s">
        <v>2336</v>
      </c>
      <c r="O2717" s="3">
        <v>583</v>
      </c>
    </row>
    <row r="2718" spans="1:16" x14ac:dyDescent="0.25">
      <c r="A2718" s="3" t="s">
        <v>5872</v>
      </c>
      <c r="B2718" s="3" t="s">
        <v>124</v>
      </c>
      <c r="C2718" s="3" t="s">
        <v>11</v>
      </c>
      <c r="D2718" s="3" t="s">
        <v>125</v>
      </c>
      <c r="E2718" s="3" t="s">
        <v>126</v>
      </c>
      <c r="F2718" s="3" t="s">
        <v>127</v>
      </c>
      <c r="G2718" s="3">
        <v>2897295</v>
      </c>
      <c r="H2718" s="3">
        <v>2898770</v>
      </c>
      <c r="I2718" s="3" t="s">
        <v>159</v>
      </c>
      <c r="J2718" s="3">
        <v>1476</v>
      </c>
      <c r="K2718" s="3" t="s">
        <v>129</v>
      </c>
      <c r="L2718" s="3" t="s">
        <v>130</v>
      </c>
      <c r="M2718" s="3" t="s">
        <v>5873</v>
      </c>
      <c r="N2718" s="3" t="s">
        <v>1998</v>
      </c>
      <c r="O2718" s="3">
        <v>491</v>
      </c>
    </row>
    <row r="2719" spans="1:16" x14ac:dyDescent="0.25">
      <c r="A2719" s="3" t="s">
        <v>5874</v>
      </c>
      <c r="B2719" s="3" t="s">
        <v>124</v>
      </c>
      <c r="C2719" s="3" t="s">
        <v>11</v>
      </c>
      <c r="D2719" s="3" t="s">
        <v>125</v>
      </c>
      <c r="E2719" s="3" t="s">
        <v>126</v>
      </c>
      <c r="F2719" s="3" t="s">
        <v>127</v>
      </c>
      <c r="G2719" s="3">
        <v>2899038</v>
      </c>
      <c r="H2719" s="3">
        <v>2899391</v>
      </c>
      <c r="I2719" s="3" t="s">
        <v>159</v>
      </c>
      <c r="J2719" s="3">
        <v>354</v>
      </c>
      <c r="K2719" s="3" t="s">
        <v>129</v>
      </c>
      <c r="L2719" s="3" t="s">
        <v>130</v>
      </c>
      <c r="M2719" s="3" t="s">
        <v>5875</v>
      </c>
      <c r="N2719" s="3" t="s">
        <v>141</v>
      </c>
      <c r="O2719" s="3">
        <v>117</v>
      </c>
    </row>
    <row r="2720" spans="1:16" x14ac:dyDescent="0.25">
      <c r="A2720" s="3" t="s">
        <v>5876</v>
      </c>
      <c r="B2720" s="3" t="s">
        <v>124</v>
      </c>
      <c r="C2720" s="3" t="s">
        <v>149</v>
      </c>
      <c r="D2720" s="3" t="s">
        <v>125</v>
      </c>
      <c r="E2720" s="3" t="s">
        <v>126</v>
      </c>
      <c r="F2720" s="3" t="s">
        <v>127</v>
      </c>
      <c r="G2720" s="3">
        <v>2899414</v>
      </c>
      <c r="H2720" s="3">
        <v>2899487</v>
      </c>
      <c r="I2720" s="3" t="s">
        <v>128</v>
      </c>
      <c r="J2720" s="3">
        <v>74</v>
      </c>
      <c r="K2720" s="3" t="s">
        <v>149</v>
      </c>
      <c r="N2720" s="3" t="s">
        <v>5877</v>
      </c>
      <c r="O2720" s="3">
        <v>0</v>
      </c>
      <c r="P2720" s="3" t="s">
        <v>5878</v>
      </c>
    </row>
    <row r="2721" spans="1:16" x14ac:dyDescent="0.25">
      <c r="A2721" s="3" t="s">
        <v>5879</v>
      </c>
      <c r="B2721" s="3" t="s">
        <v>124</v>
      </c>
      <c r="C2721" s="3" t="s">
        <v>11</v>
      </c>
      <c r="D2721" s="3" t="s">
        <v>125</v>
      </c>
      <c r="E2721" s="3" t="s">
        <v>126</v>
      </c>
      <c r="F2721" s="3" t="s">
        <v>127</v>
      </c>
      <c r="G2721" s="3">
        <v>2899828</v>
      </c>
      <c r="H2721" s="3">
        <v>2900559</v>
      </c>
      <c r="I2721" s="3" t="s">
        <v>128</v>
      </c>
      <c r="J2721" s="3">
        <v>732</v>
      </c>
      <c r="K2721" s="3" t="s">
        <v>129</v>
      </c>
      <c r="L2721" s="3" t="s">
        <v>130</v>
      </c>
      <c r="M2721" s="3" t="s">
        <v>5880</v>
      </c>
      <c r="N2721" s="3" t="s">
        <v>141</v>
      </c>
      <c r="O2721" s="3">
        <v>243</v>
      </c>
    </row>
    <row r="2722" spans="1:16" x14ac:dyDescent="0.25">
      <c r="A2722" s="3" t="s">
        <v>5881</v>
      </c>
      <c r="B2722" s="3" t="s">
        <v>124</v>
      </c>
      <c r="C2722" s="3" t="s">
        <v>11</v>
      </c>
      <c r="D2722" s="3" t="s">
        <v>125</v>
      </c>
      <c r="E2722" s="3" t="s">
        <v>126</v>
      </c>
      <c r="F2722" s="3" t="s">
        <v>127</v>
      </c>
      <c r="G2722" s="3">
        <v>2900553</v>
      </c>
      <c r="H2722" s="3">
        <v>2901263</v>
      </c>
      <c r="I2722" s="3" t="s">
        <v>128</v>
      </c>
      <c r="J2722" s="3">
        <v>711</v>
      </c>
      <c r="K2722" s="3" t="s">
        <v>129</v>
      </c>
      <c r="L2722" s="3" t="s">
        <v>130</v>
      </c>
      <c r="M2722" s="3" t="s">
        <v>5882</v>
      </c>
      <c r="N2722" s="3" t="s">
        <v>141</v>
      </c>
      <c r="O2722" s="3">
        <v>236</v>
      </c>
    </row>
    <row r="2723" spans="1:16" x14ac:dyDescent="0.25">
      <c r="A2723" s="3" t="s">
        <v>5883</v>
      </c>
      <c r="B2723" s="3" t="s">
        <v>124</v>
      </c>
      <c r="C2723" s="3" t="s">
        <v>11</v>
      </c>
      <c r="D2723" s="3" t="s">
        <v>125</v>
      </c>
      <c r="E2723" s="3" t="s">
        <v>126</v>
      </c>
      <c r="F2723" s="3" t="s">
        <v>127</v>
      </c>
      <c r="G2723" s="3">
        <v>2901648</v>
      </c>
      <c r="H2723" s="3">
        <v>2902004</v>
      </c>
      <c r="I2723" s="3" t="s">
        <v>128</v>
      </c>
      <c r="J2723" s="3">
        <v>357</v>
      </c>
      <c r="K2723" s="3" t="s">
        <v>129</v>
      </c>
      <c r="L2723" s="3" t="s">
        <v>130</v>
      </c>
      <c r="M2723" s="3" t="s">
        <v>5884</v>
      </c>
      <c r="N2723" s="3" t="s">
        <v>5885</v>
      </c>
      <c r="O2723" s="3">
        <v>118</v>
      </c>
    </row>
    <row r="2724" spans="1:16" x14ac:dyDescent="0.25">
      <c r="A2724" s="3" t="s">
        <v>5886</v>
      </c>
      <c r="B2724" s="3" t="s">
        <v>124</v>
      </c>
      <c r="C2724" s="3" t="s">
        <v>11</v>
      </c>
      <c r="D2724" s="3" t="s">
        <v>125</v>
      </c>
      <c r="E2724" s="3" t="s">
        <v>126</v>
      </c>
      <c r="F2724" s="3" t="s">
        <v>127</v>
      </c>
      <c r="G2724" s="3">
        <v>2902001</v>
      </c>
      <c r="H2724" s="3">
        <v>2902297</v>
      </c>
      <c r="I2724" s="3" t="s">
        <v>128</v>
      </c>
      <c r="J2724" s="3">
        <v>297</v>
      </c>
      <c r="K2724" s="3" t="s">
        <v>129</v>
      </c>
      <c r="L2724" s="3" t="s">
        <v>130</v>
      </c>
      <c r="M2724" s="3" t="s">
        <v>8544</v>
      </c>
      <c r="N2724" s="3" t="s">
        <v>1230</v>
      </c>
      <c r="O2724" s="3">
        <v>98</v>
      </c>
    </row>
    <row r="2725" spans="1:16" x14ac:dyDescent="0.25">
      <c r="A2725" s="3" t="s">
        <v>5887</v>
      </c>
      <c r="B2725" s="3" t="s">
        <v>124</v>
      </c>
      <c r="C2725" s="3" t="s">
        <v>11</v>
      </c>
      <c r="D2725" s="3" t="s">
        <v>125</v>
      </c>
      <c r="E2725" s="3" t="s">
        <v>126</v>
      </c>
      <c r="F2725" s="3" t="s">
        <v>127</v>
      </c>
      <c r="G2725" s="3">
        <v>2902441</v>
      </c>
      <c r="H2725" s="3">
        <v>2902869</v>
      </c>
      <c r="I2725" s="3" t="s">
        <v>128</v>
      </c>
      <c r="J2725" s="3">
        <v>429</v>
      </c>
      <c r="K2725" s="3" t="s">
        <v>129</v>
      </c>
      <c r="L2725" s="3" t="s">
        <v>130</v>
      </c>
      <c r="M2725" s="3" t="s">
        <v>8545</v>
      </c>
      <c r="N2725" s="3" t="s">
        <v>141</v>
      </c>
      <c r="O2725" s="3">
        <v>142</v>
      </c>
    </row>
    <row r="2726" spans="1:16" x14ac:dyDescent="0.25">
      <c r="A2726" s="3" t="s">
        <v>5888</v>
      </c>
      <c r="B2726" s="3" t="s">
        <v>124</v>
      </c>
      <c r="C2726" s="3" t="s">
        <v>11</v>
      </c>
      <c r="D2726" s="3" t="s">
        <v>125</v>
      </c>
      <c r="E2726" s="3" t="s">
        <v>126</v>
      </c>
      <c r="F2726" s="3" t="s">
        <v>127</v>
      </c>
      <c r="G2726" s="3">
        <v>2903157</v>
      </c>
      <c r="H2726" s="3">
        <v>2903381</v>
      </c>
      <c r="I2726" s="3" t="s">
        <v>128</v>
      </c>
      <c r="J2726" s="3">
        <v>225</v>
      </c>
      <c r="K2726" s="3" t="s">
        <v>129</v>
      </c>
      <c r="L2726" s="3" t="s">
        <v>130</v>
      </c>
      <c r="M2726" s="3" t="s">
        <v>8546</v>
      </c>
      <c r="N2726" s="3" t="s">
        <v>141</v>
      </c>
      <c r="O2726" s="3">
        <v>74</v>
      </c>
    </row>
    <row r="2727" spans="1:16" x14ac:dyDescent="0.25">
      <c r="A2727" s="3" t="s">
        <v>5889</v>
      </c>
      <c r="B2727" s="3" t="s">
        <v>124</v>
      </c>
      <c r="C2727" s="3" t="s">
        <v>11</v>
      </c>
      <c r="D2727" s="3" t="s">
        <v>125</v>
      </c>
      <c r="E2727" s="3" t="s">
        <v>126</v>
      </c>
      <c r="F2727" s="3" t="s">
        <v>127</v>
      </c>
      <c r="G2727" s="3">
        <v>2903378</v>
      </c>
      <c r="H2727" s="3">
        <v>2903758</v>
      </c>
      <c r="I2727" s="3" t="s">
        <v>128</v>
      </c>
      <c r="J2727" s="3">
        <v>381</v>
      </c>
      <c r="K2727" s="3" t="s">
        <v>129</v>
      </c>
      <c r="L2727" s="3" t="s">
        <v>130</v>
      </c>
      <c r="M2727" s="3" t="s">
        <v>8537</v>
      </c>
      <c r="N2727" s="3" t="s">
        <v>141</v>
      </c>
      <c r="O2727" s="3">
        <v>126</v>
      </c>
    </row>
    <row r="2728" spans="1:16" x14ac:dyDescent="0.25">
      <c r="A2728" s="3" t="s">
        <v>5890</v>
      </c>
      <c r="B2728" s="3" t="s">
        <v>124</v>
      </c>
      <c r="C2728" s="3" t="s">
        <v>11</v>
      </c>
      <c r="D2728" s="3" t="s">
        <v>125</v>
      </c>
      <c r="E2728" s="3" t="s">
        <v>126</v>
      </c>
      <c r="F2728" s="3" t="s">
        <v>127</v>
      </c>
      <c r="G2728" s="3">
        <v>2904101</v>
      </c>
      <c r="H2728" s="3">
        <v>2905339</v>
      </c>
      <c r="I2728" s="3" t="s">
        <v>159</v>
      </c>
      <c r="J2728" s="3">
        <v>1239</v>
      </c>
      <c r="K2728" s="3" t="s">
        <v>129</v>
      </c>
      <c r="L2728" s="3" t="s">
        <v>130</v>
      </c>
      <c r="M2728" s="3" t="s">
        <v>5891</v>
      </c>
      <c r="N2728" s="3" t="s">
        <v>141</v>
      </c>
      <c r="O2728" s="3">
        <v>412</v>
      </c>
    </row>
    <row r="2729" spans="1:16" x14ac:dyDescent="0.25">
      <c r="A2729" s="3" t="s">
        <v>5892</v>
      </c>
      <c r="B2729" s="3" t="s">
        <v>124</v>
      </c>
      <c r="C2729" s="3" t="s">
        <v>11</v>
      </c>
      <c r="D2729" s="3" t="s">
        <v>125</v>
      </c>
      <c r="E2729" s="3" t="s">
        <v>126</v>
      </c>
      <c r="F2729" s="3" t="s">
        <v>127</v>
      </c>
      <c r="G2729" s="3">
        <v>2905887</v>
      </c>
      <c r="H2729" s="3">
        <v>2906174</v>
      </c>
      <c r="I2729" s="3" t="s">
        <v>128</v>
      </c>
      <c r="J2729" s="3">
        <v>288</v>
      </c>
      <c r="K2729" s="3" t="s">
        <v>129</v>
      </c>
      <c r="L2729" s="3" t="s">
        <v>130</v>
      </c>
      <c r="M2729" s="3" t="s">
        <v>8547</v>
      </c>
      <c r="N2729" s="3" t="s">
        <v>141</v>
      </c>
      <c r="O2729" s="3">
        <v>95</v>
      </c>
    </row>
    <row r="2730" spans="1:16" x14ac:dyDescent="0.25">
      <c r="A2730" s="3" t="s">
        <v>5893</v>
      </c>
      <c r="B2730" s="3" t="s">
        <v>124</v>
      </c>
      <c r="C2730" s="3" t="s">
        <v>11</v>
      </c>
      <c r="D2730" s="3" t="s">
        <v>125</v>
      </c>
      <c r="E2730" s="3" t="s">
        <v>126</v>
      </c>
      <c r="F2730" s="3" t="s">
        <v>127</v>
      </c>
      <c r="G2730" s="3">
        <v>2906171</v>
      </c>
      <c r="H2730" s="3">
        <v>2907649</v>
      </c>
      <c r="I2730" s="3" t="s">
        <v>128</v>
      </c>
      <c r="J2730" s="3">
        <v>1479</v>
      </c>
      <c r="K2730" s="3" t="s">
        <v>129</v>
      </c>
      <c r="L2730" s="3" t="s">
        <v>130</v>
      </c>
      <c r="M2730" s="3" t="s">
        <v>5894</v>
      </c>
      <c r="N2730" s="3" t="s">
        <v>141</v>
      </c>
      <c r="O2730" s="3">
        <v>492</v>
      </c>
    </row>
    <row r="2731" spans="1:16" x14ac:dyDescent="0.25">
      <c r="A2731" s="3" t="s">
        <v>5895</v>
      </c>
      <c r="B2731" s="3" t="s">
        <v>124</v>
      </c>
      <c r="C2731" s="3" t="s">
        <v>11</v>
      </c>
      <c r="D2731" s="3" t="s">
        <v>125</v>
      </c>
      <c r="E2731" s="3" t="s">
        <v>126</v>
      </c>
      <c r="F2731" s="3" t="s">
        <v>127</v>
      </c>
      <c r="G2731" s="3">
        <v>2908380</v>
      </c>
      <c r="H2731" s="3">
        <v>2909048</v>
      </c>
      <c r="I2731" s="3" t="s">
        <v>128</v>
      </c>
      <c r="J2731" s="3">
        <v>669</v>
      </c>
      <c r="K2731" s="3" t="s">
        <v>129</v>
      </c>
      <c r="L2731" s="3" t="s">
        <v>130</v>
      </c>
      <c r="M2731" s="3" t="s">
        <v>8381</v>
      </c>
      <c r="N2731" s="3" t="s">
        <v>1906</v>
      </c>
      <c r="O2731" s="3">
        <v>222</v>
      </c>
    </row>
    <row r="2732" spans="1:16" x14ac:dyDescent="0.25">
      <c r="A2732" s="3" t="s">
        <v>5896</v>
      </c>
      <c r="B2732" s="3" t="s">
        <v>124</v>
      </c>
      <c r="C2732" s="3" t="s">
        <v>11</v>
      </c>
      <c r="D2732" s="3" t="s">
        <v>125</v>
      </c>
      <c r="E2732" s="3" t="s">
        <v>126</v>
      </c>
      <c r="F2732" s="3" t="s">
        <v>127</v>
      </c>
      <c r="G2732" s="3">
        <v>2909156</v>
      </c>
      <c r="H2732" s="3">
        <v>2909602</v>
      </c>
      <c r="I2732" s="3" t="s">
        <v>159</v>
      </c>
      <c r="J2732" s="3">
        <v>447</v>
      </c>
      <c r="K2732" s="3" t="s">
        <v>129</v>
      </c>
      <c r="L2732" s="3" t="s">
        <v>130</v>
      </c>
      <c r="M2732" s="3" t="s">
        <v>8541</v>
      </c>
      <c r="N2732" s="3" t="s">
        <v>1230</v>
      </c>
      <c r="O2732" s="3">
        <v>148</v>
      </c>
    </row>
    <row r="2733" spans="1:16" x14ac:dyDescent="0.25">
      <c r="A2733" s="3" t="s">
        <v>5897</v>
      </c>
      <c r="B2733" s="3" t="s">
        <v>124</v>
      </c>
      <c r="C2733" s="3" t="s">
        <v>70</v>
      </c>
      <c r="D2733" s="3" t="s">
        <v>125</v>
      </c>
      <c r="E2733" s="3" t="s">
        <v>126</v>
      </c>
      <c r="F2733" s="3" t="s">
        <v>127</v>
      </c>
      <c r="G2733" s="3">
        <v>2909794</v>
      </c>
      <c r="H2733" s="3">
        <v>2910158</v>
      </c>
      <c r="I2733" s="3" t="s">
        <v>128</v>
      </c>
      <c r="J2733" s="3">
        <v>365</v>
      </c>
      <c r="K2733" s="3" t="e">
        <v>#N/A</v>
      </c>
      <c r="L2733" s="3" t="e">
        <v>#N/A</v>
      </c>
      <c r="M2733" s="3" t="e">
        <v>#N/A</v>
      </c>
      <c r="N2733" s="3" t="e">
        <v>#N/A</v>
      </c>
      <c r="O2733" s="3" t="e">
        <v>#N/A</v>
      </c>
      <c r="P2733" s="3" t="e">
        <v>#N/A</v>
      </c>
    </row>
    <row r="2734" spans="1:16" x14ac:dyDescent="0.25">
      <c r="A2734" s="3" t="s">
        <v>5898</v>
      </c>
      <c r="B2734" s="3" t="s">
        <v>124</v>
      </c>
      <c r="C2734" s="3" t="s">
        <v>11</v>
      </c>
      <c r="D2734" s="3" t="s">
        <v>125</v>
      </c>
      <c r="E2734" s="3" t="s">
        <v>126</v>
      </c>
      <c r="F2734" s="3" t="s">
        <v>127</v>
      </c>
      <c r="G2734" s="3">
        <v>2910364</v>
      </c>
      <c r="H2734" s="3">
        <v>2911134</v>
      </c>
      <c r="I2734" s="3" t="s">
        <v>128</v>
      </c>
      <c r="J2734" s="3">
        <v>771</v>
      </c>
      <c r="K2734" s="3" t="s">
        <v>129</v>
      </c>
      <c r="L2734" s="3" t="s">
        <v>130</v>
      </c>
      <c r="M2734" s="3" t="s">
        <v>5899</v>
      </c>
      <c r="N2734" s="3" t="s">
        <v>725</v>
      </c>
      <c r="O2734" s="3">
        <v>256</v>
      </c>
    </row>
    <row r="2735" spans="1:16" x14ac:dyDescent="0.25">
      <c r="A2735" s="3" t="s">
        <v>5900</v>
      </c>
      <c r="B2735" s="3" t="s">
        <v>124</v>
      </c>
      <c r="C2735" s="3" t="s">
        <v>70</v>
      </c>
      <c r="D2735" s="3" t="s">
        <v>125</v>
      </c>
      <c r="E2735" s="3" t="s">
        <v>126</v>
      </c>
      <c r="F2735" s="3" t="s">
        <v>127</v>
      </c>
      <c r="G2735" s="3">
        <v>2911220</v>
      </c>
      <c r="H2735" s="3">
        <v>2912610</v>
      </c>
      <c r="I2735" s="3" t="s">
        <v>128</v>
      </c>
      <c r="J2735" s="3">
        <v>1391</v>
      </c>
      <c r="K2735" s="3" t="e">
        <v>#N/A</v>
      </c>
      <c r="L2735" s="3" t="e">
        <v>#N/A</v>
      </c>
      <c r="M2735" s="3" t="e">
        <v>#N/A</v>
      </c>
      <c r="N2735" s="3" t="e">
        <v>#N/A</v>
      </c>
      <c r="O2735" s="3" t="e">
        <v>#N/A</v>
      </c>
      <c r="P2735" s="3" t="e">
        <v>#N/A</v>
      </c>
    </row>
    <row r="2736" spans="1:16" x14ac:dyDescent="0.25">
      <c r="A2736" s="3" t="s">
        <v>5901</v>
      </c>
      <c r="B2736" s="3" t="s">
        <v>124</v>
      </c>
      <c r="C2736" s="3" t="s">
        <v>11</v>
      </c>
      <c r="D2736" s="3" t="s">
        <v>125</v>
      </c>
      <c r="E2736" s="3" t="s">
        <v>126</v>
      </c>
      <c r="F2736" s="3" t="s">
        <v>127</v>
      </c>
      <c r="G2736" s="3">
        <v>2912607</v>
      </c>
      <c r="H2736" s="3">
        <v>2913812</v>
      </c>
      <c r="I2736" s="3" t="s">
        <v>159</v>
      </c>
      <c r="J2736" s="3">
        <v>1206</v>
      </c>
      <c r="K2736" s="3" t="s">
        <v>129</v>
      </c>
      <c r="L2736" s="3" t="s">
        <v>130</v>
      </c>
      <c r="M2736" s="3" t="s">
        <v>8542</v>
      </c>
      <c r="N2736" s="3" t="s">
        <v>2502</v>
      </c>
      <c r="O2736" s="3">
        <v>401</v>
      </c>
    </row>
    <row r="2737" spans="1:15" x14ac:dyDescent="0.25">
      <c r="A2737" s="3" t="s">
        <v>5902</v>
      </c>
      <c r="B2737" s="3" t="s">
        <v>124</v>
      </c>
      <c r="C2737" s="3" t="s">
        <v>11</v>
      </c>
      <c r="D2737" s="3" t="s">
        <v>125</v>
      </c>
      <c r="E2737" s="3" t="s">
        <v>126</v>
      </c>
      <c r="F2737" s="3" t="s">
        <v>127</v>
      </c>
      <c r="G2737" s="3">
        <v>2913809</v>
      </c>
      <c r="H2737" s="3">
        <v>2914864</v>
      </c>
      <c r="I2737" s="3" t="s">
        <v>159</v>
      </c>
      <c r="J2737" s="3">
        <v>1056</v>
      </c>
      <c r="K2737" s="3" t="s">
        <v>129</v>
      </c>
      <c r="L2737" s="3" t="s">
        <v>130</v>
      </c>
      <c r="M2737" s="3" t="s">
        <v>8543</v>
      </c>
      <c r="N2737" s="3" t="s">
        <v>5903</v>
      </c>
      <c r="O2737" s="3">
        <v>351</v>
      </c>
    </row>
    <row r="2738" spans="1:15" x14ac:dyDescent="0.25">
      <c r="A2738" s="3" t="s">
        <v>5904</v>
      </c>
      <c r="B2738" s="3" t="s">
        <v>124</v>
      </c>
      <c r="C2738" s="3" t="s">
        <v>11</v>
      </c>
      <c r="D2738" s="3" t="s">
        <v>125</v>
      </c>
      <c r="E2738" s="3" t="s">
        <v>126</v>
      </c>
      <c r="F2738" s="3" t="s">
        <v>127</v>
      </c>
      <c r="G2738" s="3">
        <v>2914875</v>
      </c>
      <c r="H2738" s="3">
        <v>2915975</v>
      </c>
      <c r="I2738" s="3" t="s">
        <v>159</v>
      </c>
      <c r="J2738" s="3">
        <v>1101</v>
      </c>
      <c r="K2738" s="3" t="s">
        <v>129</v>
      </c>
      <c r="L2738" s="3" t="s">
        <v>130</v>
      </c>
      <c r="M2738" s="3" t="s">
        <v>5905</v>
      </c>
      <c r="N2738" s="3" t="s">
        <v>2496</v>
      </c>
      <c r="O2738" s="3">
        <v>366</v>
      </c>
    </row>
    <row r="2739" spans="1:15" x14ac:dyDescent="0.25">
      <c r="A2739" s="3" t="s">
        <v>5906</v>
      </c>
      <c r="B2739" s="3" t="s">
        <v>124</v>
      </c>
      <c r="C2739" s="3" t="s">
        <v>11</v>
      </c>
      <c r="D2739" s="3" t="s">
        <v>125</v>
      </c>
      <c r="E2739" s="3" t="s">
        <v>126</v>
      </c>
      <c r="F2739" s="3" t="s">
        <v>127</v>
      </c>
      <c r="G2739" s="3">
        <v>2916085</v>
      </c>
      <c r="H2739" s="3">
        <v>2916903</v>
      </c>
      <c r="I2739" s="3" t="s">
        <v>159</v>
      </c>
      <c r="J2739" s="3">
        <v>819</v>
      </c>
      <c r="K2739" s="3" t="s">
        <v>129</v>
      </c>
      <c r="L2739" s="3" t="s">
        <v>130</v>
      </c>
      <c r="M2739" s="3" t="s">
        <v>8544</v>
      </c>
      <c r="N2739" s="3" t="s">
        <v>5907</v>
      </c>
      <c r="O2739" s="3">
        <v>272</v>
      </c>
    </row>
    <row r="2740" spans="1:15" x14ac:dyDescent="0.25">
      <c r="A2740" s="3" t="s">
        <v>5908</v>
      </c>
      <c r="B2740" s="3" t="s">
        <v>124</v>
      </c>
      <c r="C2740" s="3" t="s">
        <v>11</v>
      </c>
      <c r="D2740" s="3" t="s">
        <v>125</v>
      </c>
      <c r="E2740" s="3" t="s">
        <v>126</v>
      </c>
      <c r="F2740" s="3" t="s">
        <v>127</v>
      </c>
      <c r="G2740" s="3">
        <v>2916900</v>
      </c>
      <c r="H2740" s="3">
        <v>2917406</v>
      </c>
      <c r="I2740" s="3" t="s">
        <v>159</v>
      </c>
      <c r="J2740" s="3">
        <v>507</v>
      </c>
      <c r="K2740" s="3" t="s">
        <v>129</v>
      </c>
      <c r="L2740" s="3" t="s">
        <v>130</v>
      </c>
      <c r="M2740" s="3" t="s">
        <v>8548</v>
      </c>
      <c r="N2740" s="3" t="s">
        <v>509</v>
      </c>
      <c r="O2740" s="3">
        <v>168</v>
      </c>
    </row>
    <row r="2741" spans="1:15" x14ac:dyDescent="0.25">
      <c r="A2741" s="3" t="s">
        <v>5909</v>
      </c>
      <c r="B2741" s="3" t="s">
        <v>124</v>
      </c>
      <c r="C2741" s="3" t="s">
        <v>11</v>
      </c>
      <c r="D2741" s="3" t="s">
        <v>125</v>
      </c>
      <c r="E2741" s="3" t="s">
        <v>126</v>
      </c>
      <c r="F2741" s="3" t="s">
        <v>127</v>
      </c>
      <c r="G2741" s="3">
        <v>2917403</v>
      </c>
      <c r="H2741" s="3">
        <v>2918569</v>
      </c>
      <c r="I2741" s="3" t="s">
        <v>159</v>
      </c>
      <c r="J2741" s="3">
        <v>1167</v>
      </c>
      <c r="K2741" s="3" t="s">
        <v>129</v>
      </c>
      <c r="L2741" s="3" t="s">
        <v>130</v>
      </c>
      <c r="M2741" s="3" t="s">
        <v>5910</v>
      </c>
      <c r="N2741" s="3" t="s">
        <v>386</v>
      </c>
      <c r="O2741" s="3">
        <v>388</v>
      </c>
    </row>
    <row r="2742" spans="1:15" x14ac:dyDescent="0.25">
      <c r="A2742" s="3" t="s">
        <v>5911</v>
      </c>
      <c r="B2742" s="3" t="s">
        <v>124</v>
      </c>
      <c r="C2742" s="3" t="s">
        <v>11</v>
      </c>
      <c r="D2742" s="3" t="s">
        <v>125</v>
      </c>
      <c r="E2742" s="3" t="s">
        <v>126</v>
      </c>
      <c r="F2742" s="3" t="s">
        <v>127</v>
      </c>
      <c r="G2742" s="3">
        <v>2918576</v>
      </c>
      <c r="H2742" s="3">
        <v>2920570</v>
      </c>
      <c r="I2742" s="3" t="s">
        <v>159</v>
      </c>
      <c r="J2742" s="3">
        <v>1995</v>
      </c>
      <c r="K2742" s="3" t="s">
        <v>129</v>
      </c>
      <c r="L2742" s="3" t="s">
        <v>130</v>
      </c>
      <c r="M2742" s="3" t="s">
        <v>5912</v>
      </c>
      <c r="N2742" s="3" t="s">
        <v>5913</v>
      </c>
      <c r="O2742" s="3">
        <v>664</v>
      </c>
    </row>
    <row r="2743" spans="1:15" x14ac:dyDescent="0.25">
      <c r="A2743" s="3" t="s">
        <v>5914</v>
      </c>
      <c r="B2743" s="3" t="s">
        <v>124</v>
      </c>
      <c r="C2743" s="3" t="s">
        <v>11</v>
      </c>
      <c r="D2743" s="3" t="s">
        <v>125</v>
      </c>
      <c r="E2743" s="3" t="s">
        <v>126</v>
      </c>
      <c r="F2743" s="3" t="s">
        <v>127</v>
      </c>
      <c r="G2743" s="3">
        <v>2920576</v>
      </c>
      <c r="H2743" s="3">
        <v>2922147</v>
      </c>
      <c r="I2743" s="3" t="s">
        <v>159</v>
      </c>
      <c r="J2743" s="3">
        <v>1572</v>
      </c>
      <c r="K2743" s="3" t="s">
        <v>129</v>
      </c>
      <c r="L2743" s="3" t="s">
        <v>130</v>
      </c>
      <c r="M2743" s="3" t="s">
        <v>5915</v>
      </c>
      <c r="N2743" s="3" t="s">
        <v>5916</v>
      </c>
      <c r="O2743" s="3">
        <v>523</v>
      </c>
    </row>
    <row r="2744" spans="1:15" x14ac:dyDescent="0.25">
      <c r="A2744" s="3" t="s">
        <v>5917</v>
      </c>
      <c r="B2744" s="3" t="s">
        <v>124</v>
      </c>
      <c r="C2744" s="3" t="s">
        <v>11</v>
      </c>
      <c r="D2744" s="3" t="s">
        <v>125</v>
      </c>
      <c r="E2744" s="3" t="s">
        <v>126</v>
      </c>
      <c r="F2744" s="3" t="s">
        <v>127</v>
      </c>
      <c r="G2744" s="3">
        <v>2922153</v>
      </c>
      <c r="H2744" s="3">
        <v>2922800</v>
      </c>
      <c r="I2744" s="3" t="s">
        <v>159</v>
      </c>
      <c r="J2744" s="3">
        <v>648</v>
      </c>
      <c r="K2744" s="3" t="s">
        <v>129</v>
      </c>
      <c r="L2744" s="3" t="s">
        <v>130</v>
      </c>
      <c r="M2744" s="3" t="s">
        <v>5918</v>
      </c>
      <c r="N2744" s="3" t="s">
        <v>5919</v>
      </c>
      <c r="O2744" s="3">
        <v>215</v>
      </c>
    </row>
    <row r="2745" spans="1:15" x14ac:dyDescent="0.25">
      <c r="A2745" s="3" t="s">
        <v>5920</v>
      </c>
      <c r="B2745" s="3" t="s">
        <v>124</v>
      </c>
      <c r="C2745" s="3" t="s">
        <v>11</v>
      </c>
      <c r="D2745" s="3" t="s">
        <v>125</v>
      </c>
      <c r="E2745" s="3" t="s">
        <v>126</v>
      </c>
      <c r="F2745" s="3" t="s">
        <v>127</v>
      </c>
      <c r="G2745" s="3">
        <v>2922797</v>
      </c>
      <c r="H2745" s="3">
        <v>2923543</v>
      </c>
      <c r="I2745" s="3" t="s">
        <v>159</v>
      </c>
      <c r="J2745" s="3">
        <v>747</v>
      </c>
      <c r="K2745" s="3" t="s">
        <v>129</v>
      </c>
      <c r="L2745" s="3" t="s">
        <v>130</v>
      </c>
      <c r="M2745" s="3" t="s">
        <v>5921</v>
      </c>
      <c r="N2745" s="3" t="s">
        <v>5919</v>
      </c>
      <c r="O2745" s="3">
        <v>248</v>
      </c>
    </row>
    <row r="2746" spans="1:15" x14ac:dyDescent="0.25">
      <c r="A2746" s="3" t="s">
        <v>5922</v>
      </c>
      <c r="B2746" s="3" t="s">
        <v>124</v>
      </c>
      <c r="C2746" s="3" t="s">
        <v>11</v>
      </c>
      <c r="D2746" s="3" t="s">
        <v>125</v>
      </c>
      <c r="E2746" s="3" t="s">
        <v>126</v>
      </c>
      <c r="F2746" s="3" t="s">
        <v>127</v>
      </c>
      <c r="G2746" s="3">
        <v>2923654</v>
      </c>
      <c r="H2746" s="3">
        <v>2925291</v>
      </c>
      <c r="I2746" s="3" t="s">
        <v>159</v>
      </c>
      <c r="J2746" s="3">
        <v>1638</v>
      </c>
      <c r="K2746" s="3" t="s">
        <v>129</v>
      </c>
      <c r="L2746" s="3" t="s">
        <v>130</v>
      </c>
      <c r="M2746" s="3" t="s">
        <v>5923</v>
      </c>
      <c r="N2746" s="3" t="s">
        <v>5924</v>
      </c>
      <c r="O2746" s="3">
        <v>545</v>
      </c>
    </row>
    <row r="2747" spans="1:15" x14ac:dyDescent="0.25">
      <c r="A2747" s="3" t="s">
        <v>5925</v>
      </c>
      <c r="B2747" s="3" t="s">
        <v>124</v>
      </c>
      <c r="C2747" s="3" t="s">
        <v>11</v>
      </c>
      <c r="D2747" s="3" t="s">
        <v>125</v>
      </c>
      <c r="E2747" s="3" t="s">
        <v>126</v>
      </c>
      <c r="F2747" s="3" t="s">
        <v>127</v>
      </c>
      <c r="G2747" s="3">
        <v>2925392</v>
      </c>
      <c r="H2747" s="3">
        <v>2926060</v>
      </c>
      <c r="I2747" s="3" t="s">
        <v>128</v>
      </c>
      <c r="J2747" s="3">
        <v>669</v>
      </c>
      <c r="K2747" s="3" t="s">
        <v>129</v>
      </c>
      <c r="L2747" s="3" t="s">
        <v>130</v>
      </c>
      <c r="M2747" s="3" t="s">
        <v>5926</v>
      </c>
      <c r="N2747" s="3" t="s">
        <v>355</v>
      </c>
      <c r="O2747" s="3">
        <v>222</v>
      </c>
    </row>
    <row r="2748" spans="1:15" x14ac:dyDescent="0.25">
      <c r="A2748" s="3" t="s">
        <v>5927</v>
      </c>
      <c r="B2748" s="3" t="s">
        <v>124</v>
      </c>
      <c r="C2748" s="3" t="s">
        <v>11</v>
      </c>
      <c r="D2748" s="3" t="s">
        <v>125</v>
      </c>
      <c r="E2748" s="3" t="s">
        <v>126</v>
      </c>
      <c r="F2748" s="3" t="s">
        <v>127</v>
      </c>
      <c r="G2748" s="3">
        <v>2926167</v>
      </c>
      <c r="H2748" s="3">
        <v>2926937</v>
      </c>
      <c r="I2748" s="3" t="s">
        <v>128</v>
      </c>
      <c r="J2748" s="3">
        <v>771</v>
      </c>
      <c r="K2748" s="3" t="s">
        <v>129</v>
      </c>
      <c r="L2748" s="3" t="s">
        <v>130</v>
      </c>
      <c r="M2748" s="3" t="s">
        <v>5928</v>
      </c>
      <c r="N2748" s="3" t="s">
        <v>141</v>
      </c>
      <c r="O2748" s="3">
        <v>256</v>
      </c>
    </row>
    <row r="2749" spans="1:15" x14ac:dyDescent="0.25">
      <c r="A2749" s="3" t="s">
        <v>5929</v>
      </c>
      <c r="B2749" s="3" t="s">
        <v>124</v>
      </c>
      <c r="C2749" s="3" t="s">
        <v>11</v>
      </c>
      <c r="D2749" s="3" t="s">
        <v>125</v>
      </c>
      <c r="E2749" s="3" t="s">
        <v>126</v>
      </c>
      <c r="F2749" s="3" t="s">
        <v>127</v>
      </c>
      <c r="G2749" s="3">
        <v>2926944</v>
      </c>
      <c r="H2749" s="3">
        <v>2928269</v>
      </c>
      <c r="I2749" s="3" t="s">
        <v>159</v>
      </c>
      <c r="J2749" s="3">
        <v>1326</v>
      </c>
      <c r="K2749" s="3" t="s">
        <v>129</v>
      </c>
      <c r="L2749" s="3" t="s">
        <v>130</v>
      </c>
      <c r="M2749" s="3" t="s">
        <v>5930</v>
      </c>
      <c r="N2749" s="3" t="s">
        <v>141</v>
      </c>
      <c r="O2749" s="3">
        <v>441</v>
      </c>
    </row>
    <row r="2750" spans="1:15" x14ac:dyDescent="0.25">
      <c r="A2750" s="3" t="s">
        <v>5931</v>
      </c>
      <c r="B2750" s="3" t="s">
        <v>124</v>
      </c>
      <c r="C2750" s="3" t="s">
        <v>11</v>
      </c>
      <c r="D2750" s="3" t="s">
        <v>125</v>
      </c>
      <c r="E2750" s="3" t="s">
        <v>126</v>
      </c>
      <c r="F2750" s="3" t="s">
        <v>127</v>
      </c>
      <c r="G2750" s="3">
        <v>2928418</v>
      </c>
      <c r="H2750" s="3">
        <v>2929224</v>
      </c>
      <c r="I2750" s="3" t="s">
        <v>128</v>
      </c>
      <c r="J2750" s="3">
        <v>807</v>
      </c>
      <c r="K2750" s="3" t="s">
        <v>129</v>
      </c>
      <c r="L2750" s="3" t="s">
        <v>130</v>
      </c>
      <c r="M2750" s="3" t="s">
        <v>5932</v>
      </c>
      <c r="N2750" s="3" t="s">
        <v>268</v>
      </c>
      <c r="O2750" s="3">
        <v>268</v>
      </c>
    </row>
    <row r="2751" spans="1:15" x14ac:dyDescent="0.25">
      <c r="A2751" s="3" t="s">
        <v>5933</v>
      </c>
      <c r="B2751" s="3" t="s">
        <v>124</v>
      </c>
      <c r="C2751" s="3" t="s">
        <v>11</v>
      </c>
      <c r="D2751" s="3" t="s">
        <v>125</v>
      </c>
      <c r="E2751" s="3" t="s">
        <v>126</v>
      </c>
      <c r="F2751" s="3" t="s">
        <v>127</v>
      </c>
      <c r="G2751" s="3">
        <v>2929228</v>
      </c>
      <c r="H2751" s="3">
        <v>2930796</v>
      </c>
      <c r="I2751" s="3" t="s">
        <v>159</v>
      </c>
      <c r="J2751" s="3">
        <v>1569</v>
      </c>
      <c r="K2751" s="3" t="s">
        <v>129</v>
      </c>
      <c r="L2751" s="3" t="s">
        <v>130</v>
      </c>
      <c r="M2751" s="3" t="s">
        <v>5934</v>
      </c>
      <c r="N2751" s="3" t="s">
        <v>1214</v>
      </c>
      <c r="O2751" s="3">
        <v>522</v>
      </c>
    </row>
    <row r="2752" spans="1:15" x14ac:dyDescent="0.25">
      <c r="A2752" s="3" t="s">
        <v>5935</v>
      </c>
      <c r="B2752" s="3" t="s">
        <v>124</v>
      </c>
      <c r="C2752" s="3" t="s">
        <v>11</v>
      </c>
      <c r="D2752" s="3" t="s">
        <v>125</v>
      </c>
      <c r="E2752" s="3" t="s">
        <v>126</v>
      </c>
      <c r="F2752" s="3" t="s">
        <v>127</v>
      </c>
      <c r="G2752" s="3">
        <v>2930902</v>
      </c>
      <c r="H2752" s="3">
        <v>2931549</v>
      </c>
      <c r="I2752" s="3" t="s">
        <v>128</v>
      </c>
      <c r="J2752" s="3">
        <v>648</v>
      </c>
      <c r="K2752" s="3" t="s">
        <v>129</v>
      </c>
      <c r="L2752" s="3" t="s">
        <v>130</v>
      </c>
      <c r="M2752" s="3" t="s">
        <v>5936</v>
      </c>
      <c r="N2752" s="3" t="s">
        <v>5937</v>
      </c>
      <c r="O2752" s="3">
        <v>215</v>
      </c>
    </row>
    <row r="2753" spans="1:16" x14ac:dyDescent="0.25">
      <c r="A2753" s="3" t="s">
        <v>5938</v>
      </c>
      <c r="B2753" s="3" t="s">
        <v>124</v>
      </c>
      <c r="C2753" s="3" t="s">
        <v>149</v>
      </c>
      <c r="D2753" s="3" t="s">
        <v>125</v>
      </c>
      <c r="E2753" s="3" t="s">
        <v>126</v>
      </c>
      <c r="F2753" s="3" t="s">
        <v>127</v>
      </c>
      <c r="G2753" s="3">
        <v>2931599</v>
      </c>
      <c r="H2753" s="3">
        <v>2931674</v>
      </c>
      <c r="I2753" s="3" t="s">
        <v>128</v>
      </c>
      <c r="J2753" s="3">
        <v>76</v>
      </c>
      <c r="K2753" s="3" t="s">
        <v>149</v>
      </c>
      <c r="N2753" s="3" t="s">
        <v>5939</v>
      </c>
      <c r="O2753" s="3">
        <v>0</v>
      </c>
      <c r="P2753" s="3" t="s">
        <v>5940</v>
      </c>
    </row>
    <row r="2754" spans="1:16" x14ac:dyDescent="0.25">
      <c r="A2754" s="3" t="s">
        <v>5941</v>
      </c>
      <c r="B2754" s="3" t="s">
        <v>124</v>
      </c>
      <c r="C2754" s="3" t="s">
        <v>11</v>
      </c>
      <c r="D2754" s="3" t="s">
        <v>125</v>
      </c>
      <c r="E2754" s="3" t="s">
        <v>126</v>
      </c>
      <c r="F2754" s="3" t="s">
        <v>127</v>
      </c>
      <c r="G2754" s="3">
        <v>2931699</v>
      </c>
      <c r="H2754" s="3">
        <v>2932922</v>
      </c>
      <c r="I2754" s="3" t="s">
        <v>159</v>
      </c>
      <c r="J2754" s="3">
        <v>1224</v>
      </c>
      <c r="K2754" s="3" t="s">
        <v>129</v>
      </c>
      <c r="L2754" s="3" t="s">
        <v>130</v>
      </c>
      <c r="M2754" s="3" t="s">
        <v>5942</v>
      </c>
      <c r="N2754" s="3" t="s">
        <v>141</v>
      </c>
      <c r="O2754" s="3">
        <v>407</v>
      </c>
    </row>
    <row r="2755" spans="1:16" x14ac:dyDescent="0.25">
      <c r="A2755" s="3" t="s">
        <v>5943</v>
      </c>
      <c r="B2755" s="3" t="s">
        <v>124</v>
      </c>
      <c r="C2755" s="3" t="s">
        <v>149</v>
      </c>
      <c r="D2755" s="3" t="s">
        <v>125</v>
      </c>
      <c r="E2755" s="3" t="s">
        <v>126</v>
      </c>
      <c r="F2755" s="3" t="s">
        <v>127</v>
      </c>
      <c r="G2755" s="3">
        <v>2933117</v>
      </c>
      <c r="H2755" s="3">
        <v>2933192</v>
      </c>
      <c r="I2755" s="3" t="s">
        <v>128</v>
      </c>
      <c r="J2755" s="3">
        <v>76</v>
      </c>
      <c r="K2755" s="3" t="s">
        <v>149</v>
      </c>
      <c r="N2755" s="3" t="s">
        <v>5944</v>
      </c>
      <c r="O2755" s="3">
        <v>0</v>
      </c>
      <c r="P2755" s="3" t="s">
        <v>5945</v>
      </c>
    </row>
    <row r="2756" spans="1:16" x14ac:dyDescent="0.25">
      <c r="A2756" s="3" t="s">
        <v>5946</v>
      </c>
      <c r="B2756" s="3" t="s">
        <v>124</v>
      </c>
      <c r="C2756" s="3" t="s">
        <v>11</v>
      </c>
      <c r="D2756" s="3" t="s">
        <v>125</v>
      </c>
      <c r="E2756" s="3" t="s">
        <v>126</v>
      </c>
      <c r="F2756" s="3" t="s">
        <v>127</v>
      </c>
      <c r="G2756" s="3">
        <v>2933198</v>
      </c>
      <c r="H2756" s="3">
        <v>2933764</v>
      </c>
      <c r="I2756" s="3" t="s">
        <v>159</v>
      </c>
      <c r="J2756" s="3">
        <v>567</v>
      </c>
      <c r="K2756" s="3" t="s">
        <v>129</v>
      </c>
      <c r="L2756" s="3" t="s">
        <v>130</v>
      </c>
      <c r="M2756" s="3" t="s">
        <v>5947</v>
      </c>
      <c r="N2756" s="3" t="s">
        <v>355</v>
      </c>
      <c r="O2756" s="3">
        <v>188</v>
      </c>
    </row>
    <row r="2757" spans="1:16" x14ac:dyDescent="0.25">
      <c r="A2757" s="3" t="s">
        <v>5948</v>
      </c>
      <c r="B2757" s="3" t="s">
        <v>124</v>
      </c>
      <c r="C2757" s="3" t="s">
        <v>11</v>
      </c>
      <c r="D2757" s="3" t="s">
        <v>125</v>
      </c>
      <c r="E2757" s="3" t="s">
        <v>126</v>
      </c>
      <c r="F2757" s="3" t="s">
        <v>127</v>
      </c>
      <c r="G2757" s="3">
        <v>2933872</v>
      </c>
      <c r="H2757" s="3">
        <v>2934726</v>
      </c>
      <c r="I2757" s="3" t="s">
        <v>128</v>
      </c>
      <c r="J2757" s="3">
        <v>855</v>
      </c>
      <c r="K2757" s="3" t="s">
        <v>129</v>
      </c>
      <c r="L2757" s="3" t="s">
        <v>130</v>
      </c>
      <c r="M2757" s="3" t="s">
        <v>8549</v>
      </c>
      <c r="N2757" s="3" t="s">
        <v>5949</v>
      </c>
      <c r="O2757" s="3">
        <v>284</v>
      </c>
    </row>
    <row r="2758" spans="1:16" x14ac:dyDescent="0.25">
      <c r="A2758" s="3" t="s">
        <v>5950</v>
      </c>
      <c r="B2758" s="3" t="s">
        <v>124</v>
      </c>
      <c r="C2758" s="3" t="s">
        <v>11</v>
      </c>
      <c r="D2758" s="3" t="s">
        <v>125</v>
      </c>
      <c r="E2758" s="3" t="s">
        <v>126</v>
      </c>
      <c r="F2758" s="3" t="s">
        <v>127</v>
      </c>
      <c r="G2758" s="3">
        <v>2934728</v>
      </c>
      <c r="H2758" s="3">
        <v>2934955</v>
      </c>
      <c r="I2758" s="3" t="s">
        <v>159</v>
      </c>
      <c r="J2758" s="3">
        <v>228</v>
      </c>
      <c r="K2758" s="3" t="s">
        <v>129</v>
      </c>
      <c r="L2758" s="3" t="s">
        <v>130</v>
      </c>
      <c r="M2758" s="3" t="s">
        <v>5951</v>
      </c>
      <c r="N2758" s="3" t="s">
        <v>141</v>
      </c>
      <c r="O2758" s="3">
        <v>75</v>
      </c>
    </row>
    <row r="2759" spans="1:16" x14ac:dyDescent="0.25">
      <c r="A2759" s="3" t="s">
        <v>5952</v>
      </c>
      <c r="B2759" s="3" t="s">
        <v>124</v>
      </c>
      <c r="C2759" s="3" t="s">
        <v>11</v>
      </c>
      <c r="D2759" s="3" t="s">
        <v>125</v>
      </c>
      <c r="E2759" s="3" t="s">
        <v>126</v>
      </c>
      <c r="F2759" s="3" t="s">
        <v>127</v>
      </c>
      <c r="G2759" s="3">
        <v>2935062</v>
      </c>
      <c r="H2759" s="3">
        <v>2935535</v>
      </c>
      <c r="I2759" s="3" t="s">
        <v>128</v>
      </c>
      <c r="J2759" s="3">
        <v>474</v>
      </c>
      <c r="K2759" s="3" t="s">
        <v>129</v>
      </c>
      <c r="L2759" s="3" t="s">
        <v>130</v>
      </c>
      <c r="M2759" s="3" t="s">
        <v>5953</v>
      </c>
      <c r="N2759" s="3" t="s">
        <v>2556</v>
      </c>
      <c r="O2759" s="3">
        <v>157</v>
      </c>
    </row>
    <row r="2760" spans="1:16" x14ac:dyDescent="0.25">
      <c r="A2760" s="3" t="s">
        <v>5954</v>
      </c>
      <c r="B2760" s="3" t="s">
        <v>124</v>
      </c>
      <c r="C2760" s="3" t="s">
        <v>11</v>
      </c>
      <c r="D2760" s="3" t="s">
        <v>125</v>
      </c>
      <c r="E2760" s="3" t="s">
        <v>126</v>
      </c>
      <c r="F2760" s="3" t="s">
        <v>127</v>
      </c>
      <c r="G2760" s="3">
        <v>2935543</v>
      </c>
      <c r="H2760" s="3">
        <v>2936868</v>
      </c>
      <c r="I2760" s="3" t="s">
        <v>159</v>
      </c>
      <c r="J2760" s="3">
        <v>1326</v>
      </c>
      <c r="K2760" s="3" t="s">
        <v>129</v>
      </c>
      <c r="L2760" s="3" t="s">
        <v>130</v>
      </c>
      <c r="M2760" s="3" t="s">
        <v>5955</v>
      </c>
      <c r="N2760" s="3" t="s">
        <v>141</v>
      </c>
      <c r="O2760" s="3">
        <v>441</v>
      </c>
    </row>
    <row r="2761" spans="1:16" x14ac:dyDescent="0.25">
      <c r="A2761" s="3" t="s">
        <v>5956</v>
      </c>
      <c r="B2761" s="3" t="s">
        <v>124</v>
      </c>
      <c r="C2761" s="3" t="s">
        <v>11</v>
      </c>
      <c r="D2761" s="3" t="s">
        <v>125</v>
      </c>
      <c r="E2761" s="3" t="s">
        <v>126</v>
      </c>
      <c r="F2761" s="3" t="s">
        <v>127</v>
      </c>
      <c r="G2761" s="3">
        <v>2936948</v>
      </c>
      <c r="H2761" s="3">
        <v>2937343</v>
      </c>
      <c r="I2761" s="3" t="s">
        <v>159</v>
      </c>
      <c r="J2761" s="3">
        <v>396</v>
      </c>
      <c r="K2761" s="3" t="s">
        <v>129</v>
      </c>
      <c r="L2761" s="3" t="s">
        <v>130</v>
      </c>
      <c r="M2761" s="3" t="s">
        <v>5957</v>
      </c>
      <c r="N2761" s="3" t="s">
        <v>3286</v>
      </c>
      <c r="O2761" s="3">
        <v>131</v>
      </c>
    </row>
    <row r="2762" spans="1:16" x14ac:dyDescent="0.25">
      <c r="A2762" s="3" t="s">
        <v>5958</v>
      </c>
      <c r="B2762" s="3" t="s">
        <v>124</v>
      </c>
      <c r="C2762" s="3" t="s">
        <v>70</v>
      </c>
      <c r="D2762" s="3" t="s">
        <v>125</v>
      </c>
      <c r="E2762" s="3" t="s">
        <v>126</v>
      </c>
      <c r="F2762" s="3" t="s">
        <v>127</v>
      </c>
      <c r="G2762" s="3">
        <v>2937355</v>
      </c>
      <c r="H2762" s="3">
        <v>2946635</v>
      </c>
      <c r="I2762" s="3" t="s">
        <v>159</v>
      </c>
      <c r="J2762" s="3">
        <v>9281</v>
      </c>
      <c r="K2762" s="3" t="e">
        <v>#N/A</v>
      </c>
      <c r="L2762" s="3" t="e">
        <v>#N/A</v>
      </c>
      <c r="M2762" s="3" t="e">
        <v>#N/A</v>
      </c>
      <c r="N2762" s="3" t="e">
        <v>#N/A</v>
      </c>
      <c r="O2762" s="3" t="e">
        <v>#N/A</v>
      </c>
      <c r="P2762" s="3" t="e">
        <v>#N/A</v>
      </c>
    </row>
    <row r="2763" spans="1:16" x14ac:dyDescent="0.25">
      <c r="A2763" s="3" t="s">
        <v>5959</v>
      </c>
      <c r="B2763" s="3" t="s">
        <v>124</v>
      </c>
      <c r="C2763" s="3" t="s">
        <v>11</v>
      </c>
      <c r="D2763" s="3" t="s">
        <v>125</v>
      </c>
      <c r="E2763" s="3" t="s">
        <v>126</v>
      </c>
      <c r="F2763" s="3" t="s">
        <v>127</v>
      </c>
      <c r="G2763" s="3">
        <v>2947137</v>
      </c>
      <c r="H2763" s="3">
        <v>2947847</v>
      </c>
      <c r="I2763" s="3" t="s">
        <v>159</v>
      </c>
      <c r="J2763" s="3">
        <v>711</v>
      </c>
      <c r="K2763" s="3" t="s">
        <v>129</v>
      </c>
      <c r="L2763" s="3" t="s">
        <v>130</v>
      </c>
      <c r="M2763" s="3" t="s">
        <v>5960</v>
      </c>
      <c r="N2763" s="3" t="s">
        <v>141</v>
      </c>
      <c r="O2763" s="3">
        <v>236</v>
      </c>
    </row>
    <row r="2764" spans="1:16" x14ac:dyDescent="0.25">
      <c r="A2764" s="3" t="s">
        <v>5961</v>
      </c>
      <c r="B2764" s="3" t="s">
        <v>124</v>
      </c>
      <c r="C2764" s="3" t="s">
        <v>11</v>
      </c>
      <c r="D2764" s="3" t="s">
        <v>125</v>
      </c>
      <c r="E2764" s="3" t="s">
        <v>126</v>
      </c>
      <c r="F2764" s="3" t="s">
        <v>127</v>
      </c>
      <c r="G2764" s="3">
        <v>2948322</v>
      </c>
      <c r="H2764" s="3">
        <v>2948651</v>
      </c>
      <c r="I2764" s="3" t="s">
        <v>128</v>
      </c>
      <c r="J2764" s="3">
        <v>330</v>
      </c>
      <c r="K2764" s="3" t="s">
        <v>129</v>
      </c>
      <c r="L2764" s="3" t="s">
        <v>130</v>
      </c>
      <c r="M2764" s="3" t="s">
        <v>5962</v>
      </c>
      <c r="N2764" s="3" t="s">
        <v>141</v>
      </c>
      <c r="O2764" s="3">
        <v>109</v>
      </c>
    </row>
    <row r="2765" spans="1:16" x14ac:dyDescent="0.25">
      <c r="A2765" s="3" t="s">
        <v>5963</v>
      </c>
      <c r="B2765" s="3" t="s">
        <v>124</v>
      </c>
      <c r="C2765" s="3" t="s">
        <v>11</v>
      </c>
      <c r="D2765" s="3" t="s">
        <v>125</v>
      </c>
      <c r="E2765" s="3" t="s">
        <v>126</v>
      </c>
      <c r="F2765" s="3" t="s">
        <v>127</v>
      </c>
      <c r="G2765" s="3">
        <v>2948956</v>
      </c>
      <c r="H2765" s="3">
        <v>2949468</v>
      </c>
      <c r="I2765" s="3" t="s">
        <v>128</v>
      </c>
      <c r="J2765" s="3">
        <v>513</v>
      </c>
      <c r="K2765" s="3" t="s">
        <v>129</v>
      </c>
      <c r="L2765" s="3" t="s">
        <v>130</v>
      </c>
      <c r="M2765" s="3" t="s">
        <v>8550</v>
      </c>
      <c r="N2765" s="3" t="s">
        <v>141</v>
      </c>
      <c r="O2765" s="3">
        <v>170</v>
      </c>
    </row>
    <row r="2766" spans="1:16" x14ac:dyDescent="0.25">
      <c r="A2766" s="3" t="s">
        <v>5964</v>
      </c>
      <c r="B2766" s="3" t="s">
        <v>124</v>
      </c>
      <c r="C2766" s="3" t="s">
        <v>11</v>
      </c>
      <c r="D2766" s="3" t="s">
        <v>125</v>
      </c>
      <c r="E2766" s="3" t="s">
        <v>126</v>
      </c>
      <c r="F2766" s="3" t="s">
        <v>127</v>
      </c>
      <c r="G2766" s="3">
        <v>2949626</v>
      </c>
      <c r="H2766" s="3">
        <v>2949925</v>
      </c>
      <c r="I2766" s="3" t="s">
        <v>128</v>
      </c>
      <c r="J2766" s="3">
        <v>300</v>
      </c>
      <c r="K2766" s="3" t="s">
        <v>129</v>
      </c>
      <c r="L2766" s="3" t="s">
        <v>130</v>
      </c>
      <c r="M2766" s="3" t="s">
        <v>5965</v>
      </c>
      <c r="N2766" s="3" t="s">
        <v>2071</v>
      </c>
      <c r="O2766" s="3">
        <v>99</v>
      </c>
    </row>
    <row r="2767" spans="1:16" x14ac:dyDescent="0.25">
      <c r="A2767" s="3" t="s">
        <v>5966</v>
      </c>
      <c r="B2767" s="3" t="s">
        <v>124</v>
      </c>
      <c r="C2767" s="3" t="s">
        <v>11</v>
      </c>
      <c r="D2767" s="3" t="s">
        <v>125</v>
      </c>
      <c r="E2767" s="3" t="s">
        <v>126</v>
      </c>
      <c r="F2767" s="3" t="s">
        <v>127</v>
      </c>
      <c r="G2767" s="3">
        <v>2949994</v>
      </c>
      <c r="H2767" s="3">
        <v>2950281</v>
      </c>
      <c r="I2767" s="3" t="s">
        <v>128</v>
      </c>
      <c r="J2767" s="3">
        <v>288</v>
      </c>
      <c r="K2767" s="3" t="s">
        <v>129</v>
      </c>
      <c r="L2767" s="3" t="s">
        <v>130</v>
      </c>
      <c r="M2767" s="3" t="s">
        <v>5967</v>
      </c>
      <c r="N2767" s="3" t="s">
        <v>2073</v>
      </c>
      <c r="O2767" s="3">
        <v>95</v>
      </c>
    </row>
    <row r="2768" spans="1:16" x14ac:dyDescent="0.25">
      <c r="A2768" s="3" t="s">
        <v>5968</v>
      </c>
      <c r="B2768" s="3" t="s">
        <v>124</v>
      </c>
      <c r="C2768" s="3" t="s">
        <v>11</v>
      </c>
      <c r="D2768" s="3" t="s">
        <v>125</v>
      </c>
      <c r="E2768" s="3" t="s">
        <v>126</v>
      </c>
      <c r="F2768" s="3" t="s">
        <v>127</v>
      </c>
      <c r="G2768" s="3">
        <v>2951049</v>
      </c>
      <c r="H2768" s="3">
        <v>2951828</v>
      </c>
      <c r="I2768" s="3" t="s">
        <v>159</v>
      </c>
      <c r="J2768" s="3">
        <v>780</v>
      </c>
      <c r="K2768" s="3" t="s">
        <v>129</v>
      </c>
      <c r="L2768" s="3" t="s">
        <v>130</v>
      </c>
      <c r="M2768" s="3" t="s">
        <v>8551</v>
      </c>
      <c r="N2768" s="3" t="s">
        <v>141</v>
      </c>
      <c r="O2768" s="3">
        <v>259</v>
      </c>
    </row>
    <row r="2769" spans="1:16" x14ac:dyDescent="0.25">
      <c r="A2769" s="3" t="s">
        <v>5969</v>
      </c>
      <c r="B2769" s="3" t="s">
        <v>124</v>
      </c>
      <c r="C2769" s="3" t="s">
        <v>11</v>
      </c>
      <c r="D2769" s="3" t="s">
        <v>125</v>
      </c>
      <c r="E2769" s="3" t="s">
        <v>126</v>
      </c>
      <c r="F2769" s="3" t="s">
        <v>127</v>
      </c>
      <c r="G2769" s="3">
        <v>2951819</v>
      </c>
      <c r="H2769" s="3">
        <v>2952058</v>
      </c>
      <c r="I2769" s="3" t="s">
        <v>159</v>
      </c>
      <c r="J2769" s="3">
        <v>240</v>
      </c>
      <c r="K2769" s="3" t="s">
        <v>129</v>
      </c>
      <c r="L2769" s="3" t="s">
        <v>130</v>
      </c>
      <c r="M2769" s="3" t="s">
        <v>5970</v>
      </c>
      <c r="N2769" s="3" t="s">
        <v>141</v>
      </c>
      <c r="O2769" s="3">
        <v>79</v>
      </c>
    </row>
    <row r="2770" spans="1:16" x14ac:dyDescent="0.25">
      <c r="A2770" s="3" t="s">
        <v>5971</v>
      </c>
      <c r="B2770" s="3" t="s">
        <v>124</v>
      </c>
      <c r="C2770" s="3" t="s">
        <v>11</v>
      </c>
      <c r="D2770" s="3" t="s">
        <v>125</v>
      </c>
      <c r="E2770" s="3" t="s">
        <v>126</v>
      </c>
      <c r="F2770" s="3" t="s">
        <v>127</v>
      </c>
      <c r="G2770" s="3">
        <v>2952545</v>
      </c>
      <c r="H2770" s="3">
        <v>2954506</v>
      </c>
      <c r="I2770" s="3" t="s">
        <v>128</v>
      </c>
      <c r="J2770" s="3">
        <v>1962</v>
      </c>
      <c r="K2770" s="3" t="s">
        <v>129</v>
      </c>
      <c r="L2770" s="3" t="s">
        <v>130</v>
      </c>
      <c r="M2770" s="3" t="s">
        <v>8552</v>
      </c>
      <c r="N2770" s="3" t="s">
        <v>141</v>
      </c>
      <c r="O2770" s="3">
        <v>653</v>
      </c>
    </row>
    <row r="2771" spans="1:16" x14ac:dyDescent="0.25">
      <c r="A2771" s="3" t="s">
        <v>5972</v>
      </c>
      <c r="B2771" s="3" t="s">
        <v>124</v>
      </c>
      <c r="C2771" s="3" t="s">
        <v>11</v>
      </c>
      <c r="D2771" s="3" t="s">
        <v>125</v>
      </c>
      <c r="E2771" s="3" t="s">
        <v>126</v>
      </c>
      <c r="F2771" s="3" t="s">
        <v>127</v>
      </c>
      <c r="G2771" s="3">
        <v>2954821</v>
      </c>
      <c r="H2771" s="3">
        <v>2955570</v>
      </c>
      <c r="I2771" s="3" t="s">
        <v>128</v>
      </c>
      <c r="J2771" s="3">
        <v>750</v>
      </c>
      <c r="K2771" s="3" t="s">
        <v>129</v>
      </c>
      <c r="L2771" s="3" t="s">
        <v>130</v>
      </c>
      <c r="M2771" s="3" t="s">
        <v>5973</v>
      </c>
      <c r="N2771" s="3" t="s">
        <v>141</v>
      </c>
      <c r="O2771" s="3">
        <v>249</v>
      </c>
    </row>
    <row r="2772" spans="1:16" x14ac:dyDescent="0.25">
      <c r="A2772" s="3" t="s">
        <v>5974</v>
      </c>
      <c r="B2772" s="3" t="s">
        <v>124</v>
      </c>
      <c r="C2772" s="3" t="s">
        <v>11</v>
      </c>
      <c r="D2772" s="3" t="s">
        <v>125</v>
      </c>
      <c r="E2772" s="3" t="s">
        <v>126</v>
      </c>
      <c r="F2772" s="3" t="s">
        <v>127</v>
      </c>
      <c r="G2772" s="3">
        <v>2955624</v>
      </c>
      <c r="H2772" s="3">
        <v>2956184</v>
      </c>
      <c r="I2772" s="3" t="s">
        <v>128</v>
      </c>
      <c r="J2772" s="3">
        <v>561</v>
      </c>
      <c r="K2772" s="3" t="s">
        <v>129</v>
      </c>
      <c r="L2772" s="3" t="s">
        <v>130</v>
      </c>
      <c r="M2772" s="3" t="s">
        <v>5975</v>
      </c>
      <c r="N2772" s="3" t="s">
        <v>141</v>
      </c>
      <c r="O2772" s="3">
        <v>186</v>
      </c>
    </row>
    <row r="2773" spans="1:16" x14ac:dyDescent="0.25">
      <c r="A2773" s="3" t="s">
        <v>5976</v>
      </c>
      <c r="B2773" s="3" t="s">
        <v>124</v>
      </c>
      <c r="C2773" s="3" t="s">
        <v>11</v>
      </c>
      <c r="D2773" s="3" t="s">
        <v>125</v>
      </c>
      <c r="E2773" s="3" t="s">
        <v>126</v>
      </c>
      <c r="F2773" s="3" t="s">
        <v>127</v>
      </c>
      <c r="G2773" s="3">
        <v>2956597</v>
      </c>
      <c r="H2773" s="3">
        <v>2956893</v>
      </c>
      <c r="I2773" s="3" t="s">
        <v>128</v>
      </c>
      <c r="J2773" s="3">
        <v>297</v>
      </c>
      <c r="K2773" s="3" t="s">
        <v>129</v>
      </c>
      <c r="L2773" s="3" t="s">
        <v>130</v>
      </c>
      <c r="M2773" s="3" t="s">
        <v>5977</v>
      </c>
      <c r="N2773" s="3" t="s">
        <v>141</v>
      </c>
      <c r="O2773" s="3">
        <v>98</v>
      </c>
    </row>
    <row r="2774" spans="1:16" x14ac:dyDescent="0.25">
      <c r="A2774" s="3" t="s">
        <v>5978</v>
      </c>
      <c r="B2774" s="3" t="s">
        <v>124</v>
      </c>
      <c r="C2774" s="3" t="s">
        <v>11</v>
      </c>
      <c r="D2774" s="3" t="s">
        <v>125</v>
      </c>
      <c r="E2774" s="3" t="s">
        <v>126</v>
      </c>
      <c r="F2774" s="3" t="s">
        <v>127</v>
      </c>
      <c r="G2774" s="3">
        <v>2956943</v>
      </c>
      <c r="H2774" s="3">
        <v>2958145</v>
      </c>
      <c r="I2774" s="3" t="s">
        <v>128</v>
      </c>
      <c r="J2774" s="3">
        <v>1203</v>
      </c>
      <c r="K2774" s="3" t="s">
        <v>129</v>
      </c>
      <c r="L2774" s="3" t="s">
        <v>130</v>
      </c>
      <c r="M2774" s="3" t="s">
        <v>5979</v>
      </c>
      <c r="N2774" s="3" t="s">
        <v>141</v>
      </c>
      <c r="O2774" s="3">
        <v>400</v>
      </c>
    </row>
    <row r="2775" spans="1:16" x14ac:dyDescent="0.25">
      <c r="A2775" s="3" t="s">
        <v>5980</v>
      </c>
      <c r="B2775" s="3" t="s">
        <v>124</v>
      </c>
      <c r="C2775" s="3" t="s">
        <v>11</v>
      </c>
      <c r="D2775" s="3" t="s">
        <v>125</v>
      </c>
      <c r="E2775" s="3" t="s">
        <v>126</v>
      </c>
      <c r="F2775" s="3" t="s">
        <v>127</v>
      </c>
      <c r="G2775" s="3">
        <v>2958224</v>
      </c>
      <c r="H2775" s="3">
        <v>2958523</v>
      </c>
      <c r="I2775" s="3" t="s">
        <v>128</v>
      </c>
      <c r="J2775" s="3">
        <v>300</v>
      </c>
      <c r="K2775" s="3" t="s">
        <v>129</v>
      </c>
      <c r="L2775" s="3" t="s">
        <v>130</v>
      </c>
      <c r="M2775" s="3" t="s">
        <v>5981</v>
      </c>
      <c r="N2775" s="3" t="s">
        <v>2071</v>
      </c>
      <c r="O2775" s="3">
        <v>99</v>
      </c>
    </row>
    <row r="2776" spans="1:16" x14ac:dyDescent="0.25">
      <c r="A2776" s="3" t="s">
        <v>5982</v>
      </c>
      <c r="B2776" s="3" t="s">
        <v>124</v>
      </c>
      <c r="C2776" s="3" t="s">
        <v>11</v>
      </c>
      <c r="D2776" s="3" t="s">
        <v>125</v>
      </c>
      <c r="E2776" s="3" t="s">
        <v>126</v>
      </c>
      <c r="F2776" s="3" t="s">
        <v>127</v>
      </c>
      <c r="G2776" s="3">
        <v>2958593</v>
      </c>
      <c r="H2776" s="3">
        <v>2958880</v>
      </c>
      <c r="I2776" s="3" t="s">
        <v>128</v>
      </c>
      <c r="J2776" s="3">
        <v>288</v>
      </c>
      <c r="K2776" s="3" t="s">
        <v>129</v>
      </c>
      <c r="L2776" s="3" t="s">
        <v>130</v>
      </c>
      <c r="M2776" s="3" t="s">
        <v>5983</v>
      </c>
      <c r="N2776" s="3" t="s">
        <v>2073</v>
      </c>
      <c r="O2776" s="3">
        <v>95</v>
      </c>
    </row>
    <row r="2777" spans="1:16" x14ac:dyDescent="0.25">
      <c r="A2777" s="3" t="s">
        <v>5984</v>
      </c>
      <c r="B2777" s="3" t="s">
        <v>124</v>
      </c>
      <c r="C2777" s="3" t="s">
        <v>11</v>
      </c>
      <c r="D2777" s="3" t="s">
        <v>125</v>
      </c>
      <c r="E2777" s="3" t="s">
        <v>126</v>
      </c>
      <c r="F2777" s="3" t="s">
        <v>127</v>
      </c>
      <c r="G2777" s="3">
        <v>2958953</v>
      </c>
      <c r="H2777" s="3">
        <v>2960173</v>
      </c>
      <c r="I2777" s="3" t="s">
        <v>159</v>
      </c>
      <c r="J2777" s="3">
        <v>1221</v>
      </c>
      <c r="K2777" s="3" t="s">
        <v>129</v>
      </c>
      <c r="L2777" s="3" t="s">
        <v>130</v>
      </c>
      <c r="M2777" s="3" t="s">
        <v>8382</v>
      </c>
      <c r="N2777" s="3" t="s">
        <v>536</v>
      </c>
      <c r="O2777" s="3">
        <v>406</v>
      </c>
    </row>
    <row r="2778" spans="1:16" x14ac:dyDescent="0.25">
      <c r="A2778" s="3" t="s">
        <v>5985</v>
      </c>
      <c r="B2778" s="3" t="s">
        <v>124</v>
      </c>
      <c r="C2778" s="3" t="s">
        <v>11</v>
      </c>
      <c r="D2778" s="3" t="s">
        <v>125</v>
      </c>
      <c r="E2778" s="3" t="s">
        <v>126</v>
      </c>
      <c r="F2778" s="3" t="s">
        <v>127</v>
      </c>
      <c r="G2778" s="3">
        <v>2960282</v>
      </c>
      <c r="H2778" s="3">
        <v>2960467</v>
      </c>
      <c r="I2778" s="3" t="s">
        <v>159</v>
      </c>
      <c r="J2778" s="3">
        <v>186</v>
      </c>
      <c r="K2778" s="3" t="s">
        <v>129</v>
      </c>
      <c r="L2778" s="3" t="s">
        <v>130</v>
      </c>
      <c r="M2778" s="3" t="s">
        <v>5986</v>
      </c>
      <c r="N2778" s="3" t="s">
        <v>141</v>
      </c>
      <c r="O2778" s="3">
        <v>61</v>
      </c>
    </row>
    <row r="2779" spans="1:16" x14ac:dyDescent="0.25">
      <c r="A2779" s="3" t="s">
        <v>5987</v>
      </c>
      <c r="B2779" s="3" t="s">
        <v>124</v>
      </c>
      <c r="C2779" s="3" t="s">
        <v>11</v>
      </c>
      <c r="D2779" s="3" t="s">
        <v>125</v>
      </c>
      <c r="E2779" s="3" t="s">
        <v>126</v>
      </c>
      <c r="F2779" s="3" t="s">
        <v>127</v>
      </c>
      <c r="G2779" s="3">
        <v>2960464</v>
      </c>
      <c r="H2779" s="3">
        <v>2960664</v>
      </c>
      <c r="I2779" s="3" t="s">
        <v>159</v>
      </c>
      <c r="J2779" s="3">
        <v>201</v>
      </c>
      <c r="K2779" s="3" t="s">
        <v>129</v>
      </c>
      <c r="L2779" s="3" t="s">
        <v>130</v>
      </c>
      <c r="M2779" s="3" t="s">
        <v>8553</v>
      </c>
      <c r="N2779" s="3" t="s">
        <v>141</v>
      </c>
      <c r="O2779" s="3">
        <v>66</v>
      </c>
    </row>
    <row r="2780" spans="1:16" x14ac:dyDescent="0.25">
      <c r="A2780" s="3" t="s">
        <v>5988</v>
      </c>
      <c r="B2780" s="3" t="s">
        <v>124</v>
      </c>
      <c r="C2780" s="3" t="s">
        <v>11</v>
      </c>
      <c r="D2780" s="3" t="s">
        <v>125</v>
      </c>
      <c r="E2780" s="3" t="s">
        <v>126</v>
      </c>
      <c r="F2780" s="3" t="s">
        <v>127</v>
      </c>
      <c r="G2780" s="3">
        <v>2961230</v>
      </c>
      <c r="H2780" s="3">
        <v>2962036</v>
      </c>
      <c r="I2780" s="3" t="s">
        <v>128</v>
      </c>
      <c r="J2780" s="3">
        <v>807</v>
      </c>
      <c r="K2780" s="3" t="s">
        <v>129</v>
      </c>
      <c r="L2780" s="3" t="s">
        <v>130</v>
      </c>
      <c r="M2780" s="3" t="s">
        <v>5989</v>
      </c>
      <c r="N2780" s="3" t="s">
        <v>355</v>
      </c>
      <c r="O2780" s="3">
        <v>268</v>
      </c>
    </row>
    <row r="2781" spans="1:16" x14ac:dyDescent="0.25">
      <c r="A2781" s="3" t="s">
        <v>5990</v>
      </c>
      <c r="B2781" s="3" t="s">
        <v>124</v>
      </c>
      <c r="C2781" s="3" t="s">
        <v>11</v>
      </c>
      <c r="D2781" s="3" t="s">
        <v>125</v>
      </c>
      <c r="E2781" s="3" t="s">
        <v>126</v>
      </c>
      <c r="F2781" s="3" t="s">
        <v>127</v>
      </c>
      <c r="G2781" s="3">
        <v>2962266</v>
      </c>
      <c r="H2781" s="3">
        <v>2962871</v>
      </c>
      <c r="I2781" s="3" t="s">
        <v>159</v>
      </c>
      <c r="J2781" s="3">
        <v>606</v>
      </c>
      <c r="K2781" s="3" t="s">
        <v>129</v>
      </c>
      <c r="L2781" s="3" t="s">
        <v>130</v>
      </c>
      <c r="M2781" s="3" t="s">
        <v>8554</v>
      </c>
      <c r="N2781" s="3" t="s">
        <v>141</v>
      </c>
      <c r="O2781" s="3">
        <v>201</v>
      </c>
    </row>
    <row r="2782" spans="1:16" x14ac:dyDescent="0.25">
      <c r="A2782" s="3" t="s">
        <v>5991</v>
      </c>
      <c r="B2782" s="3" t="s">
        <v>124</v>
      </c>
      <c r="C2782" s="3" t="s">
        <v>11</v>
      </c>
      <c r="D2782" s="3" t="s">
        <v>125</v>
      </c>
      <c r="E2782" s="3" t="s">
        <v>126</v>
      </c>
      <c r="F2782" s="3" t="s">
        <v>127</v>
      </c>
      <c r="G2782" s="3">
        <v>2962950</v>
      </c>
      <c r="H2782" s="3">
        <v>2963333</v>
      </c>
      <c r="I2782" s="3" t="s">
        <v>159</v>
      </c>
      <c r="J2782" s="3">
        <v>384</v>
      </c>
      <c r="K2782" s="3" t="s">
        <v>129</v>
      </c>
      <c r="L2782" s="3" t="s">
        <v>130</v>
      </c>
      <c r="M2782" s="3" t="s">
        <v>5992</v>
      </c>
      <c r="N2782" s="3" t="s">
        <v>141</v>
      </c>
      <c r="O2782" s="3">
        <v>127</v>
      </c>
    </row>
    <row r="2783" spans="1:16" x14ac:dyDescent="0.25">
      <c r="A2783" s="3" t="s">
        <v>5993</v>
      </c>
      <c r="B2783" s="3" t="s">
        <v>124</v>
      </c>
      <c r="C2783" s="3" t="s">
        <v>70</v>
      </c>
      <c r="D2783" s="3" t="s">
        <v>125</v>
      </c>
      <c r="E2783" s="3" t="s">
        <v>126</v>
      </c>
      <c r="F2783" s="3" t="s">
        <v>127</v>
      </c>
      <c r="G2783" s="3">
        <v>2963546</v>
      </c>
      <c r="H2783" s="3">
        <v>2963908</v>
      </c>
      <c r="I2783" s="3" t="s">
        <v>159</v>
      </c>
      <c r="J2783" s="3">
        <v>363</v>
      </c>
      <c r="K2783" s="3" t="s">
        <v>129</v>
      </c>
      <c r="L2783" s="3" t="s">
        <v>337</v>
      </c>
      <c r="N2783" s="3" t="s">
        <v>141</v>
      </c>
      <c r="O2783" s="3">
        <v>0</v>
      </c>
      <c r="P2783" s="3" t="s">
        <v>339</v>
      </c>
    </row>
    <row r="2784" spans="1:16" x14ac:dyDescent="0.25">
      <c r="A2784" s="3" t="s">
        <v>5994</v>
      </c>
      <c r="B2784" s="3" t="s">
        <v>124</v>
      </c>
      <c r="C2784" s="3" t="s">
        <v>11</v>
      </c>
      <c r="D2784" s="3" t="s">
        <v>125</v>
      </c>
      <c r="E2784" s="3" t="s">
        <v>126</v>
      </c>
      <c r="F2784" s="3" t="s">
        <v>127</v>
      </c>
      <c r="G2784" s="3">
        <v>2964370</v>
      </c>
      <c r="H2784" s="3">
        <v>2965110</v>
      </c>
      <c r="I2784" s="3" t="s">
        <v>159</v>
      </c>
      <c r="J2784" s="3">
        <v>741</v>
      </c>
      <c r="K2784" s="3" t="s">
        <v>129</v>
      </c>
      <c r="L2784" s="3" t="s">
        <v>130</v>
      </c>
      <c r="M2784" s="3" t="s">
        <v>5995</v>
      </c>
      <c r="N2784" s="3" t="s">
        <v>1843</v>
      </c>
      <c r="O2784" s="3">
        <v>246</v>
      </c>
    </row>
    <row r="2785" spans="1:16" x14ac:dyDescent="0.25">
      <c r="A2785" s="3" t="s">
        <v>5996</v>
      </c>
      <c r="B2785" s="3" t="s">
        <v>124</v>
      </c>
      <c r="C2785" s="3" t="s">
        <v>149</v>
      </c>
      <c r="D2785" s="3" t="s">
        <v>125</v>
      </c>
      <c r="E2785" s="3" t="s">
        <v>126</v>
      </c>
      <c r="F2785" s="3" t="s">
        <v>127</v>
      </c>
      <c r="G2785" s="3">
        <v>2965243</v>
      </c>
      <c r="H2785" s="3">
        <v>2965325</v>
      </c>
      <c r="I2785" s="3" t="s">
        <v>159</v>
      </c>
      <c r="J2785" s="3">
        <v>83</v>
      </c>
      <c r="K2785" s="3" t="s">
        <v>149</v>
      </c>
      <c r="N2785" s="3" t="s">
        <v>211</v>
      </c>
      <c r="O2785" s="3">
        <v>0</v>
      </c>
      <c r="P2785" s="3" t="s">
        <v>5997</v>
      </c>
    </row>
    <row r="2786" spans="1:16" x14ac:dyDescent="0.25">
      <c r="A2786" s="3" t="s">
        <v>5998</v>
      </c>
      <c r="B2786" s="3" t="s">
        <v>124</v>
      </c>
      <c r="C2786" s="3" t="s">
        <v>11</v>
      </c>
      <c r="D2786" s="3" t="s">
        <v>125</v>
      </c>
      <c r="E2786" s="3" t="s">
        <v>126</v>
      </c>
      <c r="F2786" s="3" t="s">
        <v>127</v>
      </c>
      <c r="G2786" s="3">
        <v>2965631</v>
      </c>
      <c r="H2786" s="3">
        <v>2966011</v>
      </c>
      <c r="I2786" s="3" t="s">
        <v>128</v>
      </c>
      <c r="J2786" s="3">
        <v>381</v>
      </c>
      <c r="K2786" s="3" t="s">
        <v>129</v>
      </c>
      <c r="L2786" s="3" t="s">
        <v>130</v>
      </c>
      <c r="M2786" s="3" t="s">
        <v>5999</v>
      </c>
      <c r="N2786" s="3" t="s">
        <v>141</v>
      </c>
      <c r="O2786" s="3">
        <v>126</v>
      </c>
    </row>
    <row r="2787" spans="1:16" x14ac:dyDescent="0.25">
      <c r="A2787" s="3" t="s">
        <v>6000</v>
      </c>
      <c r="B2787" s="3" t="s">
        <v>124</v>
      </c>
      <c r="C2787" s="3" t="s">
        <v>11</v>
      </c>
      <c r="D2787" s="3" t="s">
        <v>125</v>
      </c>
      <c r="E2787" s="3" t="s">
        <v>126</v>
      </c>
      <c r="F2787" s="3" t="s">
        <v>127</v>
      </c>
      <c r="G2787" s="3">
        <v>2966008</v>
      </c>
      <c r="H2787" s="3">
        <v>2966352</v>
      </c>
      <c r="I2787" s="3" t="s">
        <v>128</v>
      </c>
      <c r="J2787" s="3">
        <v>345</v>
      </c>
      <c r="K2787" s="3" t="s">
        <v>129</v>
      </c>
      <c r="L2787" s="3" t="s">
        <v>130</v>
      </c>
      <c r="M2787" s="3" t="s">
        <v>6001</v>
      </c>
      <c r="N2787" s="3" t="s">
        <v>141</v>
      </c>
      <c r="O2787" s="3">
        <v>114</v>
      </c>
    </row>
    <row r="2788" spans="1:16" x14ac:dyDescent="0.25">
      <c r="A2788" s="3" t="s">
        <v>6002</v>
      </c>
      <c r="B2788" s="3" t="s">
        <v>124</v>
      </c>
      <c r="C2788" s="3" t="s">
        <v>11</v>
      </c>
      <c r="D2788" s="3" t="s">
        <v>125</v>
      </c>
      <c r="E2788" s="3" t="s">
        <v>126</v>
      </c>
      <c r="F2788" s="3" t="s">
        <v>127</v>
      </c>
      <c r="G2788" s="3">
        <v>2966407</v>
      </c>
      <c r="H2788" s="3">
        <v>2967033</v>
      </c>
      <c r="I2788" s="3" t="s">
        <v>159</v>
      </c>
      <c r="J2788" s="3">
        <v>627</v>
      </c>
      <c r="K2788" s="3" t="s">
        <v>129</v>
      </c>
      <c r="L2788" s="3" t="s">
        <v>130</v>
      </c>
      <c r="M2788" s="3" t="s">
        <v>6003</v>
      </c>
      <c r="N2788" s="3" t="s">
        <v>6004</v>
      </c>
      <c r="O2788" s="3">
        <v>208</v>
      </c>
    </row>
    <row r="2789" spans="1:16" x14ac:dyDescent="0.25">
      <c r="A2789" s="3" t="s">
        <v>6005</v>
      </c>
      <c r="B2789" s="3" t="s">
        <v>124</v>
      </c>
      <c r="C2789" s="3" t="s">
        <v>11</v>
      </c>
      <c r="D2789" s="3" t="s">
        <v>125</v>
      </c>
      <c r="E2789" s="3" t="s">
        <v>126</v>
      </c>
      <c r="F2789" s="3" t="s">
        <v>127</v>
      </c>
      <c r="G2789" s="3">
        <v>2967045</v>
      </c>
      <c r="H2789" s="3">
        <v>2967824</v>
      </c>
      <c r="I2789" s="3" t="s">
        <v>159</v>
      </c>
      <c r="J2789" s="3">
        <v>780</v>
      </c>
      <c r="K2789" s="3" t="s">
        <v>129</v>
      </c>
      <c r="L2789" s="3" t="s">
        <v>130</v>
      </c>
      <c r="M2789" s="3" t="s">
        <v>8555</v>
      </c>
      <c r="N2789" s="3" t="s">
        <v>6006</v>
      </c>
      <c r="O2789" s="3">
        <v>259</v>
      </c>
    </row>
    <row r="2790" spans="1:16" x14ac:dyDescent="0.25">
      <c r="A2790" s="3" t="s">
        <v>6007</v>
      </c>
      <c r="B2790" s="3" t="s">
        <v>124</v>
      </c>
      <c r="C2790" s="3" t="s">
        <v>11</v>
      </c>
      <c r="D2790" s="3" t="s">
        <v>125</v>
      </c>
      <c r="E2790" s="3" t="s">
        <v>126</v>
      </c>
      <c r="F2790" s="3" t="s">
        <v>127</v>
      </c>
      <c r="G2790" s="3">
        <v>2967874</v>
      </c>
      <c r="H2790" s="3">
        <v>2968656</v>
      </c>
      <c r="I2790" s="3" t="s">
        <v>159</v>
      </c>
      <c r="J2790" s="3">
        <v>783</v>
      </c>
      <c r="K2790" s="3" t="s">
        <v>129</v>
      </c>
      <c r="L2790" s="3" t="s">
        <v>130</v>
      </c>
      <c r="M2790" s="3" t="s">
        <v>6008</v>
      </c>
      <c r="N2790" s="3" t="s">
        <v>141</v>
      </c>
      <c r="O2790" s="3">
        <v>260</v>
      </c>
    </row>
    <row r="2791" spans="1:16" x14ac:dyDescent="0.25">
      <c r="A2791" s="3" t="s">
        <v>6009</v>
      </c>
      <c r="B2791" s="3" t="s">
        <v>124</v>
      </c>
      <c r="C2791" s="3" t="s">
        <v>11</v>
      </c>
      <c r="D2791" s="3" t="s">
        <v>125</v>
      </c>
      <c r="E2791" s="3" t="s">
        <v>126</v>
      </c>
      <c r="F2791" s="3" t="s">
        <v>127</v>
      </c>
      <c r="G2791" s="3">
        <v>2968729</v>
      </c>
      <c r="H2791" s="3">
        <v>2969571</v>
      </c>
      <c r="I2791" s="3" t="s">
        <v>159</v>
      </c>
      <c r="J2791" s="3">
        <v>843</v>
      </c>
      <c r="K2791" s="3" t="s">
        <v>129</v>
      </c>
      <c r="L2791" s="3" t="s">
        <v>130</v>
      </c>
      <c r="M2791" s="3" t="s">
        <v>6010</v>
      </c>
      <c r="N2791" s="3" t="s">
        <v>6011</v>
      </c>
      <c r="O2791" s="3">
        <v>280</v>
      </c>
    </row>
    <row r="2792" spans="1:16" x14ac:dyDescent="0.25">
      <c r="A2792" s="3" t="s">
        <v>6012</v>
      </c>
      <c r="B2792" s="3" t="s">
        <v>124</v>
      </c>
      <c r="C2792" s="3" t="s">
        <v>11</v>
      </c>
      <c r="D2792" s="3" t="s">
        <v>125</v>
      </c>
      <c r="E2792" s="3" t="s">
        <v>126</v>
      </c>
      <c r="F2792" s="3" t="s">
        <v>127</v>
      </c>
      <c r="G2792" s="3">
        <v>2969568</v>
      </c>
      <c r="H2792" s="3">
        <v>2970248</v>
      </c>
      <c r="I2792" s="3" t="s">
        <v>159</v>
      </c>
      <c r="J2792" s="3">
        <v>681</v>
      </c>
      <c r="K2792" s="3" t="s">
        <v>129</v>
      </c>
      <c r="L2792" s="3" t="s">
        <v>130</v>
      </c>
      <c r="M2792" s="3" t="s">
        <v>6013</v>
      </c>
      <c r="N2792" s="3" t="s">
        <v>141</v>
      </c>
      <c r="O2792" s="3">
        <v>226</v>
      </c>
    </row>
    <row r="2793" spans="1:16" x14ac:dyDescent="0.25">
      <c r="A2793" s="3" t="s">
        <v>6014</v>
      </c>
      <c r="B2793" s="3" t="s">
        <v>124</v>
      </c>
      <c r="C2793" s="3" t="s">
        <v>11</v>
      </c>
      <c r="D2793" s="3" t="s">
        <v>125</v>
      </c>
      <c r="E2793" s="3" t="s">
        <v>126</v>
      </c>
      <c r="F2793" s="3" t="s">
        <v>127</v>
      </c>
      <c r="G2793" s="3">
        <v>2970322</v>
      </c>
      <c r="H2793" s="3">
        <v>2971284</v>
      </c>
      <c r="I2793" s="3" t="s">
        <v>159</v>
      </c>
      <c r="J2793" s="3">
        <v>963</v>
      </c>
      <c r="K2793" s="3" t="s">
        <v>129</v>
      </c>
      <c r="L2793" s="3" t="s">
        <v>130</v>
      </c>
      <c r="M2793" s="3" t="s">
        <v>6015</v>
      </c>
      <c r="N2793" s="3" t="s">
        <v>5581</v>
      </c>
      <c r="O2793" s="3">
        <v>320</v>
      </c>
    </row>
    <row r="2794" spans="1:16" x14ac:dyDescent="0.25">
      <c r="A2794" s="3" t="s">
        <v>6016</v>
      </c>
      <c r="B2794" s="3" t="s">
        <v>124</v>
      </c>
      <c r="C2794" s="3" t="s">
        <v>11</v>
      </c>
      <c r="D2794" s="3" t="s">
        <v>125</v>
      </c>
      <c r="E2794" s="3" t="s">
        <v>126</v>
      </c>
      <c r="F2794" s="3" t="s">
        <v>127</v>
      </c>
      <c r="G2794" s="3">
        <v>2971294</v>
      </c>
      <c r="H2794" s="3">
        <v>2971566</v>
      </c>
      <c r="I2794" s="3" t="s">
        <v>159</v>
      </c>
      <c r="J2794" s="3">
        <v>273</v>
      </c>
      <c r="K2794" s="3" t="s">
        <v>129</v>
      </c>
      <c r="L2794" s="3" t="s">
        <v>130</v>
      </c>
      <c r="M2794" s="3" t="s">
        <v>6017</v>
      </c>
      <c r="N2794" s="3" t="s">
        <v>6018</v>
      </c>
      <c r="O2794" s="3">
        <v>90</v>
      </c>
    </row>
    <row r="2795" spans="1:16" x14ac:dyDescent="0.25">
      <c r="A2795" s="3" t="s">
        <v>6019</v>
      </c>
      <c r="B2795" s="3" t="s">
        <v>124</v>
      </c>
      <c r="C2795" s="3" t="s">
        <v>11</v>
      </c>
      <c r="D2795" s="3" t="s">
        <v>125</v>
      </c>
      <c r="E2795" s="3" t="s">
        <v>126</v>
      </c>
      <c r="F2795" s="3" t="s">
        <v>127</v>
      </c>
      <c r="G2795" s="3">
        <v>2971608</v>
      </c>
      <c r="H2795" s="3">
        <v>2972021</v>
      </c>
      <c r="I2795" s="3" t="s">
        <v>159</v>
      </c>
      <c r="J2795" s="3">
        <v>414</v>
      </c>
      <c r="K2795" s="3" t="s">
        <v>129</v>
      </c>
      <c r="L2795" s="3" t="s">
        <v>130</v>
      </c>
      <c r="M2795" s="3" t="s">
        <v>6020</v>
      </c>
      <c r="N2795" s="3" t="s">
        <v>898</v>
      </c>
      <c r="O2795" s="3">
        <v>137</v>
      </c>
    </row>
    <row r="2796" spans="1:16" x14ac:dyDescent="0.25">
      <c r="A2796" s="3" t="s">
        <v>6021</v>
      </c>
      <c r="B2796" s="3" t="s">
        <v>124</v>
      </c>
      <c r="C2796" s="3" t="s">
        <v>11</v>
      </c>
      <c r="D2796" s="3" t="s">
        <v>125</v>
      </c>
      <c r="E2796" s="3" t="s">
        <v>126</v>
      </c>
      <c r="F2796" s="3" t="s">
        <v>127</v>
      </c>
      <c r="G2796" s="3">
        <v>2972012</v>
      </c>
      <c r="H2796" s="3">
        <v>2973073</v>
      </c>
      <c r="I2796" s="3" t="s">
        <v>159</v>
      </c>
      <c r="J2796" s="3">
        <v>1062</v>
      </c>
      <c r="K2796" s="3" t="s">
        <v>129</v>
      </c>
      <c r="L2796" s="3" t="s">
        <v>130</v>
      </c>
      <c r="M2796" s="3" t="s">
        <v>6022</v>
      </c>
      <c r="N2796" s="3" t="s">
        <v>141</v>
      </c>
      <c r="O2796" s="3">
        <v>353</v>
      </c>
    </row>
    <row r="2797" spans="1:16" x14ac:dyDescent="0.25">
      <c r="A2797" s="3" t="s">
        <v>6023</v>
      </c>
      <c r="B2797" s="3" t="s">
        <v>124</v>
      </c>
      <c r="C2797" s="3" t="s">
        <v>11</v>
      </c>
      <c r="D2797" s="3" t="s">
        <v>125</v>
      </c>
      <c r="E2797" s="3" t="s">
        <v>126</v>
      </c>
      <c r="F2797" s="3" t="s">
        <v>127</v>
      </c>
      <c r="G2797" s="3">
        <v>2973070</v>
      </c>
      <c r="H2797" s="3">
        <v>2973660</v>
      </c>
      <c r="I2797" s="3" t="s">
        <v>159</v>
      </c>
      <c r="J2797" s="3">
        <v>591</v>
      </c>
      <c r="K2797" s="3" t="s">
        <v>129</v>
      </c>
      <c r="L2797" s="3" t="s">
        <v>130</v>
      </c>
      <c r="M2797" s="3" t="s">
        <v>6024</v>
      </c>
      <c r="N2797" s="3" t="s">
        <v>141</v>
      </c>
      <c r="O2797" s="3">
        <v>196</v>
      </c>
    </row>
    <row r="2798" spans="1:16" x14ac:dyDescent="0.25">
      <c r="A2798" s="3" t="s">
        <v>6025</v>
      </c>
      <c r="B2798" s="3" t="s">
        <v>124</v>
      </c>
      <c r="C2798" s="3" t="s">
        <v>11</v>
      </c>
      <c r="D2798" s="3" t="s">
        <v>125</v>
      </c>
      <c r="E2798" s="3" t="s">
        <v>126</v>
      </c>
      <c r="F2798" s="3" t="s">
        <v>127</v>
      </c>
      <c r="G2798" s="3">
        <v>2973686</v>
      </c>
      <c r="H2798" s="3">
        <v>2974003</v>
      </c>
      <c r="I2798" s="3" t="s">
        <v>159</v>
      </c>
      <c r="J2798" s="3">
        <v>318</v>
      </c>
      <c r="K2798" s="3" t="s">
        <v>129</v>
      </c>
      <c r="L2798" s="3" t="s">
        <v>130</v>
      </c>
      <c r="M2798" s="3" t="s">
        <v>6026</v>
      </c>
      <c r="N2798" s="3" t="s">
        <v>6027</v>
      </c>
      <c r="O2798" s="3">
        <v>105</v>
      </c>
    </row>
    <row r="2799" spans="1:16" x14ac:dyDescent="0.25">
      <c r="A2799" s="3" t="s">
        <v>6028</v>
      </c>
      <c r="B2799" s="3" t="s">
        <v>124</v>
      </c>
      <c r="C2799" s="3" t="s">
        <v>11</v>
      </c>
      <c r="D2799" s="3" t="s">
        <v>125</v>
      </c>
      <c r="E2799" s="3" t="s">
        <v>126</v>
      </c>
      <c r="F2799" s="3" t="s">
        <v>127</v>
      </c>
      <c r="G2799" s="3">
        <v>2974192</v>
      </c>
      <c r="H2799" s="3">
        <v>2975457</v>
      </c>
      <c r="I2799" s="3" t="s">
        <v>128</v>
      </c>
      <c r="J2799" s="3">
        <v>1266</v>
      </c>
      <c r="K2799" s="3" t="s">
        <v>129</v>
      </c>
      <c r="L2799" s="3" t="s">
        <v>130</v>
      </c>
      <c r="M2799" s="3" t="s">
        <v>8556</v>
      </c>
      <c r="N2799" s="3" t="s">
        <v>6029</v>
      </c>
      <c r="O2799" s="3">
        <v>421</v>
      </c>
    </row>
    <row r="2800" spans="1:16" x14ac:dyDescent="0.25">
      <c r="A2800" s="3" t="s">
        <v>6030</v>
      </c>
      <c r="B2800" s="3" t="s">
        <v>124</v>
      </c>
      <c r="C2800" s="3" t="s">
        <v>11</v>
      </c>
      <c r="D2800" s="3" t="s">
        <v>125</v>
      </c>
      <c r="E2800" s="3" t="s">
        <v>126</v>
      </c>
      <c r="F2800" s="3" t="s">
        <v>127</v>
      </c>
      <c r="G2800" s="3">
        <v>2975461</v>
      </c>
      <c r="H2800" s="3">
        <v>2977485</v>
      </c>
      <c r="I2800" s="3" t="s">
        <v>128</v>
      </c>
      <c r="J2800" s="3">
        <v>2025</v>
      </c>
      <c r="K2800" s="3" t="s">
        <v>129</v>
      </c>
      <c r="L2800" s="3" t="s">
        <v>130</v>
      </c>
      <c r="M2800" s="3" t="s">
        <v>6031</v>
      </c>
      <c r="N2800" s="3" t="s">
        <v>2108</v>
      </c>
      <c r="O2800" s="3">
        <v>674</v>
      </c>
    </row>
    <row r="2801" spans="1:15" x14ac:dyDescent="0.25">
      <c r="A2801" s="3" t="s">
        <v>6032</v>
      </c>
      <c r="B2801" s="3" t="s">
        <v>124</v>
      </c>
      <c r="C2801" s="3" t="s">
        <v>11</v>
      </c>
      <c r="D2801" s="3" t="s">
        <v>125</v>
      </c>
      <c r="E2801" s="3" t="s">
        <v>126</v>
      </c>
      <c r="F2801" s="3" t="s">
        <v>127</v>
      </c>
      <c r="G2801" s="3">
        <v>2977717</v>
      </c>
      <c r="H2801" s="3">
        <v>2980869</v>
      </c>
      <c r="I2801" s="3" t="s">
        <v>128</v>
      </c>
      <c r="J2801" s="3">
        <v>3153</v>
      </c>
      <c r="K2801" s="3" t="s">
        <v>129</v>
      </c>
      <c r="L2801" s="3" t="s">
        <v>130</v>
      </c>
      <c r="M2801" s="3" t="s">
        <v>6033</v>
      </c>
      <c r="N2801" s="3" t="s">
        <v>141</v>
      </c>
      <c r="O2801" s="3">
        <v>1050</v>
      </c>
    </row>
    <row r="2802" spans="1:15" x14ac:dyDescent="0.25">
      <c r="A2802" s="3" t="s">
        <v>6034</v>
      </c>
      <c r="B2802" s="3" t="s">
        <v>124</v>
      </c>
      <c r="C2802" s="3" t="s">
        <v>11</v>
      </c>
      <c r="D2802" s="3" t="s">
        <v>125</v>
      </c>
      <c r="E2802" s="3" t="s">
        <v>126</v>
      </c>
      <c r="F2802" s="3" t="s">
        <v>127</v>
      </c>
      <c r="G2802" s="3">
        <v>2981011</v>
      </c>
      <c r="H2802" s="3">
        <v>2981886</v>
      </c>
      <c r="I2802" s="3" t="s">
        <v>128</v>
      </c>
      <c r="J2802" s="3">
        <v>876</v>
      </c>
      <c r="K2802" s="3" t="s">
        <v>129</v>
      </c>
      <c r="L2802" s="3" t="s">
        <v>130</v>
      </c>
      <c r="M2802" s="3" t="s">
        <v>6035</v>
      </c>
      <c r="N2802" s="3" t="s">
        <v>141</v>
      </c>
      <c r="O2802" s="3">
        <v>291</v>
      </c>
    </row>
    <row r="2803" spans="1:15" x14ac:dyDescent="0.25">
      <c r="A2803" s="3" t="s">
        <v>6036</v>
      </c>
      <c r="B2803" s="3" t="s">
        <v>124</v>
      </c>
      <c r="C2803" s="3" t="s">
        <v>11</v>
      </c>
      <c r="D2803" s="3" t="s">
        <v>125</v>
      </c>
      <c r="E2803" s="3" t="s">
        <v>126</v>
      </c>
      <c r="F2803" s="3" t="s">
        <v>127</v>
      </c>
      <c r="G2803" s="3">
        <v>2981894</v>
      </c>
      <c r="H2803" s="3">
        <v>2986360</v>
      </c>
      <c r="I2803" s="3" t="s">
        <v>128</v>
      </c>
      <c r="J2803" s="3">
        <v>4467</v>
      </c>
      <c r="K2803" s="3" t="s">
        <v>129</v>
      </c>
      <c r="L2803" s="3" t="s">
        <v>130</v>
      </c>
      <c r="M2803" s="3" t="s">
        <v>8557</v>
      </c>
      <c r="N2803" s="3" t="s">
        <v>141</v>
      </c>
      <c r="O2803" s="3">
        <v>1488</v>
      </c>
    </row>
    <row r="2804" spans="1:15" x14ac:dyDescent="0.25">
      <c r="A2804" s="3" t="s">
        <v>6037</v>
      </c>
      <c r="B2804" s="3" t="s">
        <v>124</v>
      </c>
      <c r="C2804" s="3" t="s">
        <v>11</v>
      </c>
      <c r="D2804" s="3" t="s">
        <v>125</v>
      </c>
      <c r="E2804" s="3" t="s">
        <v>126</v>
      </c>
      <c r="F2804" s="3" t="s">
        <v>127</v>
      </c>
      <c r="G2804" s="3">
        <v>2986347</v>
      </c>
      <c r="H2804" s="3">
        <v>2988947</v>
      </c>
      <c r="I2804" s="3" t="s">
        <v>159</v>
      </c>
      <c r="J2804" s="3">
        <v>2601</v>
      </c>
      <c r="K2804" s="3" t="s">
        <v>129</v>
      </c>
      <c r="L2804" s="3" t="s">
        <v>130</v>
      </c>
      <c r="M2804" s="3" t="s">
        <v>6038</v>
      </c>
      <c r="N2804" s="3" t="s">
        <v>6039</v>
      </c>
      <c r="O2804" s="3">
        <v>866</v>
      </c>
    </row>
    <row r="2805" spans="1:15" x14ac:dyDescent="0.25">
      <c r="A2805" s="3" t="s">
        <v>6040</v>
      </c>
      <c r="B2805" s="3" t="s">
        <v>124</v>
      </c>
      <c r="C2805" s="3" t="s">
        <v>11</v>
      </c>
      <c r="D2805" s="3" t="s">
        <v>125</v>
      </c>
      <c r="E2805" s="3" t="s">
        <v>126</v>
      </c>
      <c r="F2805" s="3" t="s">
        <v>127</v>
      </c>
      <c r="G2805" s="3">
        <v>2989115</v>
      </c>
      <c r="H2805" s="3">
        <v>2991208</v>
      </c>
      <c r="I2805" s="3" t="s">
        <v>128</v>
      </c>
      <c r="J2805" s="3">
        <v>2094</v>
      </c>
      <c r="K2805" s="3" t="s">
        <v>129</v>
      </c>
      <c r="L2805" s="3" t="s">
        <v>130</v>
      </c>
      <c r="M2805" s="3" t="s">
        <v>6041</v>
      </c>
      <c r="N2805" s="3" t="s">
        <v>6042</v>
      </c>
      <c r="O2805" s="3">
        <v>697</v>
      </c>
    </row>
    <row r="2806" spans="1:15" x14ac:dyDescent="0.25">
      <c r="A2806" s="3" t="s">
        <v>6043</v>
      </c>
      <c r="B2806" s="3" t="s">
        <v>124</v>
      </c>
      <c r="C2806" s="3" t="s">
        <v>11</v>
      </c>
      <c r="D2806" s="3" t="s">
        <v>125</v>
      </c>
      <c r="E2806" s="3" t="s">
        <v>126</v>
      </c>
      <c r="F2806" s="3" t="s">
        <v>127</v>
      </c>
      <c r="G2806" s="3">
        <v>2991214</v>
      </c>
      <c r="H2806" s="3">
        <v>2993421</v>
      </c>
      <c r="I2806" s="3" t="s">
        <v>128</v>
      </c>
      <c r="J2806" s="3">
        <v>2208</v>
      </c>
      <c r="K2806" s="3" t="s">
        <v>129</v>
      </c>
      <c r="L2806" s="3" t="s">
        <v>130</v>
      </c>
      <c r="M2806" s="3" t="s">
        <v>6044</v>
      </c>
      <c r="N2806" s="3" t="s">
        <v>6045</v>
      </c>
      <c r="O2806" s="3">
        <v>735</v>
      </c>
    </row>
    <row r="2807" spans="1:15" x14ac:dyDescent="0.25">
      <c r="A2807" s="3" t="s">
        <v>6046</v>
      </c>
      <c r="B2807" s="3" t="s">
        <v>124</v>
      </c>
      <c r="C2807" s="3" t="s">
        <v>11</v>
      </c>
      <c r="D2807" s="3" t="s">
        <v>125</v>
      </c>
      <c r="E2807" s="3" t="s">
        <v>126</v>
      </c>
      <c r="F2807" s="3" t="s">
        <v>127</v>
      </c>
      <c r="G2807" s="3">
        <v>2994102</v>
      </c>
      <c r="H2807" s="3">
        <v>2994839</v>
      </c>
      <c r="I2807" s="3" t="s">
        <v>159</v>
      </c>
      <c r="J2807" s="3">
        <v>738</v>
      </c>
      <c r="K2807" s="3" t="s">
        <v>129</v>
      </c>
      <c r="L2807" s="3" t="s">
        <v>130</v>
      </c>
      <c r="M2807" s="3" t="s">
        <v>6047</v>
      </c>
      <c r="N2807" s="3" t="s">
        <v>141</v>
      </c>
      <c r="O2807" s="3">
        <v>245</v>
      </c>
    </row>
    <row r="2808" spans="1:15" x14ac:dyDescent="0.25">
      <c r="A2808" s="3" t="s">
        <v>6048</v>
      </c>
      <c r="B2808" s="3" t="s">
        <v>124</v>
      </c>
      <c r="C2808" s="3" t="s">
        <v>11</v>
      </c>
      <c r="D2808" s="3" t="s">
        <v>125</v>
      </c>
      <c r="E2808" s="3" t="s">
        <v>126</v>
      </c>
      <c r="F2808" s="3" t="s">
        <v>127</v>
      </c>
      <c r="G2808" s="3">
        <v>2994945</v>
      </c>
      <c r="H2808" s="3">
        <v>2996009</v>
      </c>
      <c r="I2808" s="3" t="s">
        <v>159</v>
      </c>
      <c r="J2808" s="3">
        <v>1065</v>
      </c>
      <c r="K2808" s="3" t="s">
        <v>129</v>
      </c>
      <c r="L2808" s="3" t="s">
        <v>130</v>
      </c>
      <c r="M2808" s="3" t="s">
        <v>6049</v>
      </c>
      <c r="N2808" s="3" t="s">
        <v>358</v>
      </c>
      <c r="O2808" s="3">
        <v>354</v>
      </c>
    </row>
    <row r="2809" spans="1:15" x14ac:dyDescent="0.25">
      <c r="A2809" s="3" t="s">
        <v>6050</v>
      </c>
      <c r="B2809" s="3" t="s">
        <v>124</v>
      </c>
      <c r="C2809" s="3" t="s">
        <v>11</v>
      </c>
      <c r="D2809" s="3" t="s">
        <v>125</v>
      </c>
      <c r="E2809" s="3" t="s">
        <v>126</v>
      </c>
      <c r="F2809" s="3" t="s">
        <v>127</v>
      </c>
      <c r="G2809" s="3">
        <v>2996094</v>
      </c>
      <c r="H2809" s="3">
        <v>2997032</v>
      </c>
      <c r="I2809" s="3" t="s">
        <v>159</v>
      </c>
      <c r="J2809" s="3">
        <v>939</v>
      </c>
      <c r="K2809" s="3" t="s">
        <v>129</v>
      </c>
      <c r="L2809" s="3" t="s">
        <v>130</v>
      </c>
      <c r="M2809" s="3" t="s">
        <v>6051</v>
      </c>
      <c r="N2809" s="3" t="s">
        <v>141</v>
      </c>
      <c r="O2809" s="3">
        <v>312</v>
      </c>
    </row>
    <row r="2810" spans="1:15" x14ac:dyDescent="0.25">
      <c r="A2810" s="3" t="s">
        <v>6052</v>
      </c>
      <c r="B2810" s="3" t="s">
        <v>124</v>
      </c>
      <c r="C2810" s="3" t="s">
        <v>11</v>
      </c>
      <c r="D2810" s="3" t="s">
        <v>125</v>
      </c>
      <c r="E2810" s="3" t="s">
        <v>126</v>
      </c>
      <c r="F2810" s="3" t="s">
        <v>127</v>
      </c>
      <c r="G2810" s="3">
        <v>2997083</v>
      </c>
      <c r="H2810" s="3">
        <v>2998264</v>
      </c>
      <c r="I2810" s="3" t="s">
        <v>159</v>
      </c>
      <c r="J2810" s="3">
        <v>1182</v>
      </c>
      <c r="K2810" s="3" t="s">
        <v>129</v>
      </c>
      <c r="L2810" s="3" t="s">
        <v>130</v>
      </c>
      <c r="M2810" s="3" t="s">
        <v>6053</v>
      </c>
      <c r="N2810" s="3" t="s">
        <v>799</v>
      </c>
      <c r="O2810" s="3">
        <v>393</v>
      </c>
    </row>
    <row r="2811" spans="1:15" x14ac:dyDescent="0.25">
      <c r="A2811" s="3" t="s">
        <v>6054</v>
      </c>
      <c r="B2811" s="3" t="s">
        <v>124</v>
      </c>
      <c r="C2811" s="3" t="s">
        <v>11</v>
      </c>
      <c r="D2811" s="3" t="s">
        <v>125</v>
      </c>
      <c r="E2811" s="3" t="s">
        <v>126</v>
      </c>
      <c r="F2811" s="3" t="s">
        <v>127</v>
      </c>
      <c r="G2811" s="3">
        <v>2998355</v>
      </c>
      <c r="H2811" s="3">
        <v>2998822</v>
      </c>
      <c r="I2811" s="3" t="s">
        <v>128</v>
      </c>
      <c r="J2811" s="3">
        <v>468</v>
      </c>
      <c r="K2811" s="3" t="s">
        <v>129</v>
      </c>
      <c r="L2811" s="3" t="s">
        <v>130</v>
      </c>
      <c r="M2811" s="3" t="s">
        <v>6055</v>
      </c>
      <c r="N2811" s="3" t="s">
        <v>6056</v>
      </c>
      <c r="O2811" s="3">
        <v>155</v>
      </c>
    </row>
    <row r="2812" spans="1:15" x14ac:dyDescent="0.25">
      <c r="A2812" s="3" t="s">
        <v>6057</v>
      </c>
      <c r="B2812" s="3" t="s">
        <v>124</v>
      </c>
      <c r="C2812" s="3" t="s">
        <v>11</v>
      </c>
      <c r="D2812" s="3" t="s">
        <v>125</v>
      </c>
      <c r="E2812" s="3" t="s">
        <v>126</v>
      </c>
      <c r="F2812" s="3" t="s">
        <v>127</v>
      </c>
      <c r="G2812" s="3">
        <v>2999151</v>
      </c>
      <c r="H2812" s="3">
        <v>2999822</v>
      </c>
      <c r="I2812" s="3" t="s">
        <v>159</v>
      </c>
      <c r="J2812" s="3">
        <v>672</v>
      </c>
      <c r="K2812" s="3" t="s">
        <v>129</v>
      </c>
      <c r="L2812" s="3" t="s">
        <v>130</v>
      </c>
      <c r="M2812" s="3" t="s">
        <v>6058</v>
      </c>
      <c r="N2812" s="3" t="s">
        <v>141</v>
      </c>
      <c r="O2812" s="3">
        <v>223</v>
      </c>
    </row>
    <row r="2813" spans="1:15" x14ac:dyDescent="0.25">
      <c r="A2813" s="3" t="s">
        <v>6059</v>
      </c>
      <c r="B2813" s="3" t="s">
        <v>124</v>
      </c>
      <c r="C2813" s="3" t="s">
        <v>11</v>
      </c>
      <c r="D2813" s="3" t="s">
        <v>125</v>
      </c>
      <c r="E2813" s="3" t="s">
        <v>126</v>
      </c>
      <c r="F2813" s="3" t="s">
        <v>127</v>
      </c>
      <c r="G2813" s="3">
        <v>2999868</v>
      </c>
      <c r="H2813" s="3">
        <v>3001487</v>
      </c>
      <c r="I2813" s="3" t="s">
        <v>128</v>
      </c>
      <c r="J2813" s="3">
        <v>1620</v>
      </c>
      <c r="K2813" s="3" t="s">
        <v>129</v>
      </c>
      <c r="L2813" s="3" t="s">
        <v>130</v>
      </c>
      <c r="M2813" s="3" t="s">
        <v>6060</v>
      </c>
      <c r="N2813" s="3" t="s">
        <v>141</v>
      </c>
      <c r="O2813" s="3">
        <v>539</v>
      </c>
    </row>
    <row r="2814" spans="1:15" x14ac:dyDescent="0.25">
      <c r="A2814" s="3" t="s">
        <v>6061</v>
      </c>
      <c r="B2814" s="3" t="s">
        <v>124</v>
      </c>
      <c r="C2814" s="3" t="s">
        <v>11</v>
      </c>
      <c r="D2814" s="3" t="s">
        <v>125</v>
      </c>
      <c r="E2814" s="3" t="s">
        <v>126</v>
      </c>
      <c r="F2814" s="3" t="s">
        <v>127</v>
      </c>
      <c r="G2814" s="3">
        <v>3001484</v>
      </c>
      <c r="H2814" s="3">
        <v>3002953</v>
      </c>
      <c r="I2814" s="3" t="s">
        <v>159</v>
      </c>
      <c r="J2814" s="3">
        <v>1470</v>
      </c>
      <c r="K2814" s="3" t="s">
        <v>129</v>
      </c>
      <c r="L2814" s="3" t="s">
        <v>130</v>
      </c>
      <c r="M2814" s="3" t="s">
        <v>6062</v>
      </c>
      <c r="N2814" s="3" t="s">
        <v>358</v>
      </c>
      <c r="O2814" s="3">
        <v>489</v>
      </c>
    </row>
    <row r="2815" spans="1:15" x14ac:dyDescent="0.25">
      <c r="A2815" s="3" t="s">
        <v>6063</v>
      </c>
      <c r="B2815" s="3" t="s">
        <v>124</v>
      </c>
      <c r="C2815" s="3" t="s">
        <v>11</v>
      </c>
      <c r="D2815" s="3" t="s">
        <v>125</v>
      </c>
      <c r="E2815" s="3" t="s">
        <v>126</v>
      </c>
      <c r="F2815" s="3" t="s">
        <v>127</v>
      </c>
      <c r="G2815" s="3">
        <v>3003148</v>
      </c>
      <c r="H2815" s="3">
        <v>3004644</v>
      </c>
      <c r="I2815" s="3" t="s">
        <v>128</v>
      </c>
      <c r="J2815" s="3">
        <v>1497</v>
      </c>
      <c r="K2815" s="3" t="s">
        <v>129</v>
      </c>
      <c r="L2815" s="3" t="s">
        <v>130</v>
      </c>
      <c r="M2815" s="3" t="s">
        <v>6064</v>
      </c>
      <c r="N2815" s="3" t="s">
        <v>6065</v>
      </c>
      <c r="O2815" s="3">
        <v>498</v>
      </c>
    </row>
    <row r="2816" spans="1:15" x14ac:dyDescent="0.25">
      <c r="A2816" s="3" t="s">
        <v>6066</v>
      </c>
      <c r="B2816" s="3" t="s">
        <v>124</v>
      </c>
      <c r="C2816" s="3" t="s">
        <v>11</v>
      </c>
      <c r="D2816" s="3" t="s">
        <v>125</v>
      </c>
      <c r="E2816" s="3" t="s">
        <v>126</v>
      </c>
      <c r="F2816" s="3" t="s">
        <v>127</v>
      </c>
      <c r="G2816" s="3">
        <v>3004641</v>
      </c>
      <c r="H2816" s="3">
        <v>3005138</v>
      </c>
      <c r="I2816" s="3" t="s">
        <v>128</v>
      </c>
      <c r="J2816" s="3">
        <v>498</v>
      </c>
      <c r="K2816" s="3" t="s">
        <v>129</v>
      </c>
      <c r="L2816" s="3" t="s">
        <v>130</v>
      </c>
      <c r="M2816" s="3" t="s">
        <v>6067</v>
      </c>
      <c r="N2816" s="3" t="s">
        <v>6068</v>
      </c>
      <c r="O2816" s="3">
        <v>165</v>
      </c>
    </row>
    <row r="2817" spans="1:15" x14ac:dyDescent="0.25">
      <c r="A2817" s="3" t="s">
        <v>6069</v>
      </c>
      <c r="B2817" s="3" t="s">
        <v>124</v>
      </c>
      <c r="C2817" s="3" t="s">
        <v>6070</v>
      </c>
      <c r="D2817" s="3" t="s">
        <v>125</v>
      </c>
      <c r="E2817" s="3" t="s">
        <v>126</v>
      </c>
      <c r="F2817" s="3" t="s">
        <v>127</v>
      </c>
      <c r="G2817" s="3">
        <v>3005197</v>
      </c>
      <c r="H2817" s="3">
        <v>3005309</v>
      </c>
      <c r="I2817" s="3" t="s">
        <v>159</v>
      </c>
      <c r="J2817" s="3">
        <v>113</v>
      </c>
      <c r="K2817" s="3" t="s">
        <v>6070</v>
      </c>
      <c r="N2817" s="3" t="s">
        <v>6071</v>
      </c>
      <c r="O2817" s="3">
        <v>0</v>
      </c>
    </row>
    <row r="2818" spans="1:15" x14ac:dyDescent="0.25">
      <c r="A2818" s="3" t="s">
        <v>6072</v>
      </c>
      <c r="B2818" s="3" t="s">
        <v>124</v>
      </c>
      <c r="C2818" s="3" t="s">
        <v>6070</v>
      </c>
      <c r="D2818" s="3" t="s">
        <v>125</v>
      </c>
      <c r="E2818" s="3" t="s">
        <v>126</v>
      </c>
      <c r="F2818" s="3" t="s">
        <v>127</v>
      </c>
      <c r="G2818" s="3">
        <v>3005398</v>
      </c>
      <c r="H2818" s="3">
        <v>3008519</v>
      </c>
      <c r="I2818" s="3" t="s">
        <v>159</v>
      </c>
      <c r="J2818" s="3">
        <v>3122</v>
      </c>
      <c r="K2818" s="3" t="s">
        <v>6070</v>
      </c>
      <c r="N2818" s="3" t="s">
        <v>6073</v>
      </c>
      <c r="O2818" s="3">
        <v>0</v>
      </c>
    </row>
    <row r="2819" spans="1:15" x14ac:dyDescent="0.25">
      <c r="A2819" s="3" t="s">
        <v>6074</v>
      </c>
      <c r="B2819" s="3" t="s">
        <v>124</v>
      </c>
      <c r="C2819" s="3" t="s">
        <v>6070</v>
      </c>
      <c r="D2819" s="3" t="s">
        <v>125</v>
      </c>
      <c r="E2819" s="3" t="s">
        <v>126</v>
      </c>
      <c r="F2819" s="3" t="s">
        <v>127</v>
      </c>
      <c r="G2819" s="3">
        <v>3008811</v>
      </c>
      <c r="H2819" s="3">
        <v>3010354</v>
      </c>
      <c r="I2819" s="3" t="s">
        <v>159</v>
      </c>
      <c r="J2819" s="3">
        <v>1544</v>
      </c>
      <c r="K2819" s="3" t="s">
        <v>6070</v>
      </c>
      <c r="N2819" s="3" t="s">
        <v>6075</v>
      </c>
      <c r="O2819" s="3">
        <v>0</v>
      </c>
    </row>
    <row r="2820" spans="1:15" x14ac:dyDescent="0.25">
      <c r="A2820" s="3" t="s">
        <v>6076</v>
      </c>
      <c r="B2820" s="3" t="s">
        <v>124</v>
      </c>
      <c r="C2820" s="3" t="s">
        <v>11</v>
      </c>
      <c r="D2820" s="3" t="s">
        <v>125</v>
      </c>
      <c r="E2820" s="3" t="s">
        <v>126</v>
      </c>
      <c r="F2820" s="3" t="s">
        <v>127</v>
      </c>
      <c r="G2820" s="3">
        <v>3010651</v>
      </c>
      <c r="H2820" s="3">
        <v>3011907</v>
      </c>
      <c r="I2820" s="3" t="s">
        <v>159</v>
      </c>
      <c r="J2820" s="3">
        <v>1257</v>
      </c>
      <c r="K2820" s="3" t="s">
        <v>129</v>
      </c>
      <c r="L2820" s="3" t="s">
        <v>130</v>
      </c>
      <c r="M2820" s="3" t="s">
        <v>6077</v>
      </c>
      <c r="N2820" s="3" t="s">
        <v>6078</v>
      </c>
      <c r="O2820" s="3">
        <v>418</v>
      </c>
    </row>
    <row r="2821" spans="1:15" x14ac:dyDescent="0.25">
      <c r="A2821" s="3" t="s">
        <v>6079</v>
      </c>
      <c r="B2821" s="3" t="s">
        <v>124</v>
      </c>
      <c r="C2821" s="3" t="s">
        <v>11</v>
      </c>
      <c r="D2821" s="3" t="s">
        <v>125</v>
      </c>
      <c r="E2821" s="3" t="s">
        <v>126</v>
      </c>
      <c r="F2821" s="3" t="s">
        <v>127</v>
      </c>
      <c r="G2821" s="3">
        <v>3012022</v>
      </c>
      <c r="H2821" s="3">
        <v>3012597</v>
      </c>
      <c r="I2821" s="3" t="s">
        <v>128</v>
      </c>
      <c r="J2821" s="3">
        <v>576</v>
      </c>
      <c r="K2821" s="3" t="s">
        <v>129</v>
      </c>
      <c r="L2821" s="3" t="s">
        <v>130</v>
      </c>
      <c r="M2821" s="3" t="s">
        <v>6080</v>
      </c>
      <c r="N2821" s="3" t="s">
        <v>6081</v>
      </c>
      <c r="O2821" s="3">
        <v>191</v>
      </c>
    </row>
    <row r="2822" spans="1:15" x14ac:dyDescent="0.25">
      <c r="A2822" s="3" t="s">
        <v>6082</v>
      </c>
      <c r="B2822" s="3" t="s">
        <v>124</v>
      </c>
      <c r="C2822" s="3" t="s">
        <v>11</v>
      </c>
      <c r="D2822" s="3" t="s">
        <v>125</v>
      </c>
      <c r="E2822" s="3" t="s">
        <v>126</v>
      </c>
      <c r="F2822" s="3" t="s">
        <v>127</v>
      </c>
      <c r="G2822" s="3">
        <v>3012958</v>
      </c>
      <c r="H2822" s="3">
        <v>3013401</v>
      </c>
      <c r="I2822" s="3" t="s">
        <v>159</v>
      </c>
      <c r="J2822" s="3">
        <v>444</v>
      </c>
      <c r="K2822" s="3" t="s">
        <v>129</v>
      </c>
      <c r="L2822" s="3" t="s">
        <v>130</v>
      </c>
      <c r="M2822" s="3" t="s">
        <v>6083</v>
      </c>
      <c r="N2822" s="3" t="s">
        <v>141</v>
      </c>
      <c r="O2822" s="3">
        <v>147</v>
      </c>
    </row>
    <row r="2823" spans="1:15" x14ac:dyDescent="0.25">
      <c r="A2823" s="3" t="s">
        <v>6084</v>
      </c>
      <c r="B2823" s="3" t="s">
        <v>124</v>
      </c>
      <c r="C2823" s="3" t="s">
        <v>11</v>
      </c>
      <c r="D2823" s="3" t="s">
        <v>125</v>
      </c>
      <c r="E2823" s="3" t="s">
        <v>126</v>
      </c>
      <c r="F2823" s="3" t="s">
        <v>127</v>
      </c>
      <c r="G2823" s="3">
        <v>3013408</v>
      </c>
      <c r="H2823" s="3">
        <v>3013773</v>
      </c>
      <c r="I2823" s="3" t="s">
        <v>159</v>
      </c>
      <c r="J2823" s="3">
        <v>366</v>
      </c>
      <c r="K2823" s="3" t="s">
        <v>129</v>
      </c>
      <c r="L2823" s="3" t="s">
        <v>130</v>
      </c>
      <c r="M2823" s="3" t="s">
        <v>6085</v>
      </c>
      <c r="N2823" s="3" t="s">
        <v>6086</v>
      </c>
      <c r="O2823" s="3">
        <v>121</v>
      </c>
    </row>
    <row r="2824" spans="1:15" x14ac:dyDescent="0.25">
      <c r="A2824" s="3" t="s">
        <v>6087</v>
      </c>
      <c r="B2824" s="3" t="s">
        <v>124</v>
      </c>
      <c r="C2824" s="3" t="s">
        <v>11</v>
      </c>
      <c r="D2824" s="3" t="s">
        <v>125</v>
      </c>
      <c r="E2824" s="3" t="s">
        <v>126</v>
      </c>
      <c r="F2824" s="3" t="s">
        <v>127</v>
      </c>
      <c r="G2824" s="3">
        <v>3013816</v>
      </c>
      <c r="H2824" s="3">
        <v>3015267</v>
      </c>
      <c r="I2824" s="3" t="s">
        <v>159</v>
      </c>
      <c r="J2824" s="3">
        <v>1452</v>
      </c>
      <c r="K2824" s="3" t="s">
        <v>129</v>
      </c>
      <c r="L2824" s="3" t="s">
        <v>130</v>
      </c>
      <c r="M2824" s="3" t="s">
        <v>6088</v>
      </c>
      <c r="N2824" s="3" t="s">
        <v>6089</v>
      </c>
      <c r="O2824" s="3">
        <v>483</v>
      </c>
    </row>
    <row r="2825" spans="1:15" x14ac:dyDescent="0.25">
      <c r="A2825" s="3" t="s">
        <v>6090</v>
      </c>
      <c r="B2825" s="3" t="s">
        <v>124</v>
      </c>
      <c r="C2825" s="3" t="s">
        <v>11</v>
      </c>
      <c r="D2825" s="3" t="s">
        <v>125</v>
      </c>
      <c r="E2825" s="3" t="s">
        <v>126</v>
      </c>
      <c r="F2825" s="3" t="s">
        <v>127</v>
      </c>
      <c r="G2825" s="3">
        <v>3015522</v>
      </c>
      <c r="H2825" s="3">
        <v>3016418</v>
      </c>
      <c r="I2825" s="3" t="s">
        <v>159</v>
      </c>
      <c r="J2825" s="3">
        <v>897</v>
      </c>
      <c r="K2825" s="3" t="s">
        <v>129</v>
      </c>
      <c r="L2825" s="3" t="s">
        <v>130</v>
      </c>
      <c r="M2825" s="3" t="s">
        <v>8558</v>
      </c>
      <c r="N2825" s="3" t="s">
        <v>6091</v>
      </c>
      <c r="O2825" s="3">
        <v>298</v>
      </c>
    </row>
    <row r="2826" spans="1:15" x14ac:dyDescent="0.25">
      <c r="A2826" s="3" t="s">
        <v>6092</v>
      </c>
      <c r="B2826" s="3" t="s">
        <v>124</v>
      </c>
      <c r="C2826" s="3" t="s">
        <v>11</v>
      </c>
      <c r="D2826" s="3" t="s">
        <v>125</v>
      </c>
      <c r="E2826" s="3" t="s">
        <v>126</v>
      </c>
      <c r="F2826" s="3" t="s">
        <v>127</v>
      </c>
      <c r="G2826" s="3">
        <v>3016426</v>
      </c>
      <c r="H2826" s="3">
        <v>3018078</v>
      </c>
      <c r="I2826" s="3" t="s">
        <v>159</v>
      </c>
      <c r="J2826" s="3">
        <v>1653</v>
      </c>
      <c r="K2826" s="3" t="s">
        <v>129</v>
      </c>
      <c r="L2826" s="3" t="s">
        <v>130</v>
      </c>
      <c r="M2826" s="3" t="s">
        <v>6093</v>
      </c>
      <c r="N2826" s="3" t="s">
        <v>6094</v>
      </c>
      <c r="O2826" s="3">
        <v>550</v>
      </c>
    </row>
    <row r="2827" spans="1:15" x14ac:dyDescent="0.25">
      <c r="A2827" s="3" t="s">
        <v>6095</v>
      </c>
      <c r="B2827" s="3" t="s">
        <v>124</v>
      </c>
      <c r="C2827" s="3" t="s">
        <v>11</v>
      </c>
      <c r="D2827" s="3" t="s">
        <v>125</v>
      </c>
      <c r="E2827" s="3" t="s">
        <v>126</v>
      </c>
      <c r="F2827" s="3" t="s">
        <v>127</v>
      </c>
      <c r="G2827" s="3">
        <v>3018139</v>
      </c>
      <c r="H2827" s="3">
        <v>3019479</v>
      </c>
      <c r="I2827" s="3" t="s">
        <v>159</v>
      </c>
      <c r="J2827" s="3">
        <v>1341</v>
      </c>
      <c r="K2827" s="3" t="s">
        <v>129</v>
      </c>
      <c r="L2827" s="3" t="s">
        <v>130</v>
      </c>
      <c r="M2827" s="3" t="s">
        <v>6096</v>
      </c>
      <c r="N2827" s="3" t="s">
        <v>6097</v>
      </c>
      <c r="O2827" s="3">
        <v>446</v>
      </c>
    </row>
    <row r="2828" spans="1:15" x14ac:dyDescent="0.25">
      <c r="A2828" s="3" t="s">
        <v>6098</v>
      </c>
      <c r="B2828" s="3" t="s">
        <v>124</v>
      </c>
      <c r="C2828" s="3" t="s">
        <v>11</v>
      </c>
      <c r="D2828" s="3" t="s">
        <v>125</v>
      </c>
      <c r="E2828" s="3" t="s">
        <v>126</v>
      </c>
      <c r="F2828" s="3" t="s">
        <v>127</v>
      </c>
      <c r="G2828" s="3">
        <v>3019485</v>
      </c>
      <c r="H2828" s="3">
        <v>3019997</v>
      </c>
      <c r="I2828" s="3" t="s">
        <v>159</v>
      </c>
      <c r="J2828" s="3">
        <v>513</v>
      </c>
      <c r="K2828" s="3" t="s">
        <v>129</v>
      </c>
      <c r="L2828" s="3" t="s">
        <v>130</v>
      </c>
      <c r="M2828" s="3" t="s">
        <v>6099</v>
      </c>
      <c r="N2828" s="3" t="s">
        <v>6100</v>
      </c>
      <c r="O2828" s="3">
        <v>170</v>
      </c>
    </row>
    <row r="2829" spans="1:15" x14ac:dyDescent="0.25">
      <c r="A2829" s="3" t="s">
        <v>6101</v>
      </c>
      <c r="B2829" s="3" t="s">
        <v>124</v>
      </c>
      <c r="C2829" s="3" t="s">
        <v>11</v>
      </c>
      <c r="D2829" s="3" t="s">
        <v>125</v>
      </c>
      <c r="E2829" s="3" t="s">
        <v>126</v>
      </c>
      <c r="F2829" s="3" t="s">
        <v>127</v>
      </c>
      <c r="G2829" s="3">
        <v>3020019</v>
      </c>
      <c r="H2829" s="3">
        <v>3020264</v>
      </c>
      <c r="I2829" s="3" t="s">
        <v>159</v>
      </c>
      <c r="J2829" s="3">
        <v>246</v>
      </c>
      <c r="K2829" s="3" t="s">
        <v>129</v>
      </c>
      <c r="L2829" s="3" t="s">
        <v>130</v>
      </c>
      <c r="M2829" s="3" t="s">
        <v>6102</v>
      </c>
      <c r="N2829" s="3" t="s">
        <v>6103</v>
      </c>
      <c r="O2829" s="3">
        <v>81</v>
      </c>
    </row>
    <row r="2830" spans="1:15" x14ac:dyDescent="0.25">
      <c r="A2830" s="3" t="s">
        <v>6104</v>
      </c>
      <c r="B2830" s="3" t="s">
        <v>124</v>
      </c>
      <c r="C2830" s="3" t="s">
        <v>11</v>
      </c>
      <c r="D2830" s="3" t="s">
        <v>125</v>
      </c>
      <c r="E2830" s="3" t="s">
        <v>126</v>
      </c>
      <c r="F2830" s="3" t="s">
        <v>127</v>
      </c>
      <c r="G2830" s="3">
        <v>3020353</v>
      </c>
      <c r="H2830" s="3">
        <v>3021108</v>
      </c>
      <c r="I2830" s="3" t="s">
        <v>159</v>
      </c>
      <c r="J2830" s="3">
        <v>756</v>
      </c>
      <c r="K2830" s="3" t="s">
        <v>129</v>
      </c>
      <c r="L2830" s="3" t="s">
        <v>130</v>
      </c>
      <c r="M2830" s="3" t="s">
        <v>6105</v>
      </c>
      <c r="N2830" s="3" t="s">
        <v>6106</v>
      </c>
      <c r="O2830" s="3">
        <v>251</v>
      </c>
    </row>
    <row r="2831" spans="1:15" x14ac:dyDescent="0.25">
      <c r="A2831" s="3" t="s">
        <v>6107</v>
      </c>
      <c r="B2831" s="3" t="s">
        <v>124</v>
      </c>
      <c r="C2831" s="3" t="s">
        <v>11</v>
      </c>
      <c r="D2831" s="3" t="s">
        <v>125</v>
      </c>
      <c r="E2831" s="3" t="s">
        <v>126</v>
      </c>
      <c r="F2831" s="3" t="s">
        <v>127</v>
      </c>
      <c r="G2831" s="3">
        <v>3021101</v>
      </c>
      <c r="H2831" s="3">
        <v>3021556</v>
      </c>
      <c r="I2831" s="3" t="s">
        <v>159</v>
      </c>
      <c r="J2831" s="3">
        <v>456</v>
      </c>
      <c r="K2831" s="3" t="s">
        <v>129</v>
      </c>
      <c r="L2831" s="3" t="s">
        <v>130</v>
      </c>
      <c r="M2831" s="3" t="s">
        <v>6108</v>
      </c>
      <c r="N2831" s="3" t="s">
        <v>141</v>
      </c>
      <c r="O2831" s="3">
        <v>151</v>
      </c>
    </row>
    <row r="2832" spans="1:15" x14ac:dyDescent="0.25">
      <c r="A2832" s="3" t="s">
        <v>6109</v>
      </c>
      <c r="B2832" s="3" t="s">
        <v>124</v>
      </c>
      <c r="C2832" s="3" t="s">
        <v>11</v>
      </c>
      <c r="D2832" s="3" t="s">
        <v>125</v>
      </c>
      <c r="E2832" s="3" t="s">
        <v>126</v>
      </c>
      <c r="F2832" s="3" t="s">
        <v>127</v>
      </c>
      <c r="G2832" s="3">
        <v>3021806</v>
      </c>
      <c r="H2832" s="3">
        <v>3023017</v>
      </c>
      <c r="I2832" s="3" t="s">
        <v>159</v>
      </c>
      <c r="J2832" s="3">
        <v>1212</v>
      </c>
      <c r="K2832" s="3" t="s">
        <v>129</v>
      </c>
      <c r="L2832" s="3" t="s">
        <v>130</v>
      </c>
      <c r="M2832" s="3" t="s">
        <v>6110</v>
      </c>
      <c r="N2832" s="3" t="s">
        <v>6111</v>
      </c>
      <c r="O2832" s="3">
        <v>403</v>
      </c>
    </row>
    <row r="2833" spans="1:16" x14ac:dyDescent="0.25">
      <c r="A2833" s="3" t="s">
        <v>6112</v>
      </c>
      <c r="B2833" s="3" t="s">
        <v>124</v>
      </c>
      <c r="C2833" s="3" t="s">
        <v>11</v>
      </c>
      <c r="D2833" s="3" t="s">
        <v>125</v>
      </c>
      <c r="E2833" s="3" t="s">
        <v>126</v>
      </c>
      <c r="F2833" s="3" t="s">
        <v>127</v>
      </c>
      <c r="G2833" s="3">
        <v>3023050</v>
      </c>
      <c r="H2833" s="3">
        <v>3023703</v>
      </c>
      <c r="I2833" s="3" t="s">
        <v>159</v>
      </c>
      <c r="J2833" s="3">
        <v>654</v>
      </c>
      <c r="K2833" s="3" t="s">
        <v>129</v>
      </c>
      <c r="L2833" s="3" t="s">
        <v>130</v>
      </c>
      <c r="M2833" s="3" t="s">
        <v>6113</v>
      </c>
      <c r="N2833" s="3" t="s">
        <v>141</v>
      </c>
      <c r="O2833" s="3">
        <v>217</v>
      </c>
    </row>
    <row r="2834" spans="1:16" x14ac:dyDescent="0.25">
      <c r="A2834" s="3" t="s">
        <v>6114</v>
      </c>
      <c r="B2834" s="3" t="s">
        <v>124</v>
      </c>
      <c r="C2834" s="3" t="s">
        <v>11</v>
      </c>
      <c r="D2834" s="3" t="s">
        <v>125</v>
      </c>
      <c r="E2834" s="3" t="s">
        <v>126</v>
      </c>
      <c r="F2834" s="3" t="s">
        <v>127</v>
      </c>
      <c r="G2834" s="3">
        <v>3023700</v>
      </c>
      <c r="H2834" s="3">
        <v>3024605</v>
      </c>
      <c r="I2834" s="3" t="s">
        <v>159</v>
      </c>
      <c r="J2834" s="3">
        <v>906</v>
      </c>
      <c r="K2834" s="3" t="s">
        <v>129</v>
      </c>
      <c r="L2834" s="3" t="s">
        <v>130</v>
      </c>
      <c r="M2834" s="3" t="s">
        <v>6115</v>
      </c>
      <c r="N2834" s="3" t="s">
        <v>6116</v>
      </c>
      <c r="O2834" s="3">
        <v>301</v>
      </c>
    </row>
    <row r="2835" spans="1:16" x14ac:dyDescent="0.25">
      <c r="A2835" s="3" t="s">
        <v>6117</v>
      </c>
      <c r="B2835" s="3" t="s">
        <v>124</v>
      </c>
      <c r="C2835" s="3" t="s">
        <v>11</v>
      </c>
      <c r="D2835" s="3" t="s">
        <v>125</v>
      </c>
      <c r="E2835" s="3" t="s">
        <v>126</v>
      </c>
      <c r="F2835" s="3" t="s">
        <v>127</v>
      </c>
      <c r="G2835" s="3">
        <v>3024641</v>
      </c>
      <c r="H2835" s="3">
        <v>3025714</v>
      </c>
      <c r="I2835" s="3" t="s">
        <v>159</v>
      </c>
      <c r="J2835" s="3">
        <v>1074</v>
      </c>
      <c r="K2835" s="3" t="s">
        <v>129</v>
      </c>
      <c r="L2835" s="3" t="s">
        <v>130</v>
      </c>
      <c r="M2835" s="3" t="s">
        <v>6118</v>
      </c>
      <c r="N2835" s="3" t="s">
        <v>6119</v>
      </c>
      <c r="O2835" s="3">
        <v>357</v>
      </c>
    </row>
    <row r="2836" spans="1:16" x14ac:dyDescent="0.25">
      <c r="A2836" s="3" t="s">
        <v>6120</v>
      </c>
      <c r="B2836" s="3" t="s">
        <v>124</v>
      </c>
      <c r="C2836" s="3" t="s">
        <v>11</v>
      </c>
      <c r="D2836" s="3" t="s">
        <v>125</v>
      </c>
      <c r="E2836" s="3" t="s">
        <v>126</v>
      </c>
      <c r="F2836" s="3" t="s">
        <v>127</v>
      </c>
      <c r="G2836" s="3">
        <v>3025809</v>
      </c>
      <c r="H2836" s="3">
        <v>3026048</v>
      </c>
      <c r="I2836" s="3" t="s">
        <v>159</v>
      </c>
      <c r="J2836" s="3">
        <v>240</v>
      </c>
      <c r="K2836" s="3" t="s">
        <v>129</v>
      </c>
      <c r="L2836" s="3" t="s">
        <v>130</v>
      </c>
      <c r="M2836" s="3" t="s">
        <v>8559</v>
      </c>
      <c r="N2836" s="3" t="s">
        <v>6121</v>
      </c>
      <c r="O2836" s="3">
        <v>79</v>
      </c>
    </row>
    <row r="2837" spans="1:16" x14ac:dyDescent="0.25">
      <c r="A2837" s="3" t="s">
        <v>6122</v>
      </c>
      <c r="B2837" s="3" t="s">
        <v>124</v>
      </c>
      <c r="C2837" s="3" t="s">
        <v>11</v>
      </c>
      <c r="D2837" s="3" t="s">
        <v>125</v>
      </c>
      <c r="E2837" s="3" t="s">
        <v>126</v>
      </c>
      <c r="F2837" s="3" t="s">
        <v>127</v>
      </c>
      <c r="G2837" s="3">
        <v>3026289</v>
      </c>
      <c r="H2837" s="3">
        <v>3028124</v>
      </c>
      <c r="I2837" s="3" t="s">
        <v>159</v>
      </c>
      <c r="J2837" s="3">
        <v>1836</v>
      </c>
      <c r="K2837" s="3" t="s">
        <v>129</v>
      </c>
      <c r="L2837" s="3" t="s">
        <v>130</v>
      </c>
      <c r="M2837" s="3" t="s">
        <v>6123</v>
      </c>
      <c r="N2837" s="3" t="s">
        <v>6124</v>
      </c>
      <c r="O2837" s="3">
        <v>611</v>
      </c>
    </row>
    <row r="2838" spans="1:16" x14ac:dyDescent="0.25">
      <c r="A2838" s="3" t="s">
        <v>6125</v>
      </c>
      <c r="B2838" s="3" t="s">
        <v>124</v>
      </c>
      <c r="C2838" s="3" t="s">
        <v>11</v>
      </c>
      <c r="D2838" s="3" t="s">
        <v>125</v>
      </c>
      <c r="E2838" s="3" t="s">
        <v>126</v>
      </c>
      <c r="F2838" s="3" t="s">
        <v>127</v>
      </c>
      <c r="G2838" s="3">
        <v>3028391</v>
      </c>
      <c r="H2838" s="3">
        <v>3029353</v>
      </c>
      <c r="I2838" s="3" t="s">
        <v>159</v>
      </c>
      <c r="J2838" s="3">
        <v>963</v>
      </c>
      <c r="K2838" s="3" t="s">
        <v>129</v>
      </c>
      <c r="L2838" s="3" t="s">
        <v>130</v>
      </c>
      <c r="M2838" s="3" t="s">
        <v>6126</v>
      </c>
      <c r="N2838" s="3" t="s">
        <v>6127</v>
      </c>
      <c r="O2838" s="3">
        <v>320</v>
      </c>
    </row>
    <row r="2839" spans="1:16" x14ac:dyDescent="0.25">
      <c r="A2839" s="3" t="s">
        <v>6128</v>
      </c>
      <c r="B2839" s="3" t="s">
        <v>124</v>
      </c>
      <c r="C2839" s="3" t="s">
        <v>11</v>
      </c>
      <c r="D2839" s="3" t="s">
        <v>125</v>
      </c>
      <c r="E2839" s="3" t="s">
        <v>126</v>
      </c>
      <c r="F2839" s="3" t="s">
        <v>127</v>
      </c>
      <c r="G2839" s="3">
        <v>3029424</v>
      </c>
      <c r="H2839" s="3">
        <v>3030506</v>
      </c>
      <c r="I2839" s="3" t="s">
        <v>159</v>
      </c>
      <c r="J2839" s="3">
        <v>1083</v>
      </c>
      <c r="K2839" s="3" t="s">
        <v>129</v>
      </c>
      <c r="L2839" s="3" t="s">
        <v>130</v>
      </c>
      <c r="M2839" s="3" t="s">
        <v>6129</v>
      </c>
      <c r="N2839" s="3" t="s">
        <v>6130</v>
      </c>
      <c r="O2839" s="3">
        <v>360</v>
      </c>
    </row>
    <row r="2840" spans="1:16" x14ac:dyDescent="0.25">
      <c r="A2840" s="3" t="s">
        <v>6131</v>
      </c>
      <c r="B2840" s="3" t="s">
        <v>124</v>
      </c>
      <c r="C2840" s="3" t="s">
        <v>11</v>
      </c>
      <c r="D2840" s="3" t="s">
        <v>125</v>
      </c>
      <c r="E2840" s="3" t="s">
        <v>126</v>
      </c>
      <c r="F2840" s="3" t="s">
        <v>127</v>
      </c>
      <c r="G2840" s="3">
        <v>3030503</v>
      </c>
      <c r="H2840" s="3">
        <v>3031828</v>
      </c>
      <c r="I2840" s="3" t="s">
        <v>159</v>
      </c>
      <c r="J2840" s="3">
        <v>1326</v>
      </c>
      <c r="K2840" s="3" t="s">
        <v>129</v>
      </c>
      <c r="L2840" s="3" t="s">
        <v>130</v>
      </c>
      <c r="M2840" s="3" t="s">
        <v>6132</v>
      </c>
      <c r="N2840" s="3" t="s">
        <v>6133</v>
      </c>
      <c r="O2840" s="3">
        <v>441</v>
      </c>
    </row>
    <row r="2841" spans="1:16" x14ac:dyDescent="0.25">
      <c r="A2841" s="3" t="s">
        <v>6134</v>
      </c>
      <c r="B2841" s="3" t="s">
        <v>124</v>
      </c>
      <c r="C2841" s="3" t="s">
        <v>11</v>
      </c>
      <c r="D2841" s="3" t="s">
        <v>125</v>
      </c>
      <c r="E2841" s="3" t="s">
        <v>126</v>
      </c>
      <c r="F2841" s="3" t="s">
        <v>127</v>
      </c>
      <c r="G2841" s="3">
        <v>3031850</v>
      </c>
      <c r="H2841" s="3">
        <v>3033268</v>
      </c>
      <c r="I2841" s="3" t="s">
        <v>159</v>
      </c>
      <c r="J2841" s="3">
        <v>1419</v>
      </c>
      <c r="K2841" s="3" t="s">
        <v>129</v>
      </c>
      <c r="L2841" s="3" t="s">
        <v>130</v>
      </c>
      <c r="M2841" s="3" t="s">
        <v>6135</v>
      </c>
      <c r="N2841" s="3" t="s">
        <v>6136</v>
      </c>
      <c r="O2841" s="3">
        <v>472</v>
      </c>
    </row>
    <row r="2842" spans="1:16" x14ac:dyDescent="0.25">
      <c r="A2842" s="3" t="s">
        <v>6137</v>
      </c>
      <c r="B2842" s="3" t="s">
        <v>124</v>
      </c>
      <c r="C2842" s="3" t="s">
        <v>11</v>
      </c>
      <c r="D2842" s="3" t="s">
        <v>125</v>
      </c>
      <c r="E2842" s="3" t="s">
        <v>126</v>
      </c>
      <c r="F2842" s="3" t="s">
        <v>127</v>
      </c>
      <c r="G2842" s="3">
        <v>3033265</v>
      </c>
      <c r="H2842" s="3">
        <v>3034917</v>
      </c>
      <c r="I2842" s="3" t="s">
        <v>159</v>
      </c>
      <c r="J2842" s="3">
        <v>1653</v>
      </c>
      <c r="K2842" s="3" t="s">
        <v>129</v>
      </c>
      <c r="L2842" s="3" t="s">
        <v>130</v>
      </c>
      <c r="M2842" s="3" t="s">
        <v>6138</v>
      </c>
      <c r="N2842" s="3" t="s">
        <v>6139</v>
      </c>
      <c r="O2842" s="3">
        <v>550</v>
      </c>
    </row>
    <row r="2843" spans="1:16" x14ac:dyDescent="0.25">
      <c r="A2843" s="3" t="s">
        <v>6140</v>
      </c>
      <c r="B2843" s="3" t="s">
        <v>124</v>
      </c>
      <c r="C2843" s="3" t="s">
        <v>149</v>
      </c>
      <c r="D2843" s="3" t="s">
        <v>125</v>
      </c>
      <c r="E2843" s="3" t="s">
        <v>126</v>
      </c>
      <c r="F2843" s="3" t="s">
        <v>127</v>
      </c>
      <c r="G2843" s="3">
        <v>3035228</v>
      </c>
      <c r="H2843" s="3">
        <v>3035303</v>
      </c>
      <c r="I2843" s="3" t="s">
        <v>128</v>
      </c>
      <c r="J2843" s="3">
        <v>76</v>
      </c>
      <c r="K2843" s="3" t="s">
        <v>149</v>
      </c>
      <c r="N2843" s="3" t="s">
        <v>5877</v>
      </c>
      <c r="O2843" s="3">
        <v>0</v>
      </c>
      <c r="P2843" s="3" t="s">
        <v>6141</v>
      </c>
    </row>
    <row r="2844" spans="1:16" x14ac:dyDescent="0.25">
      <c r="A2844" s="3" t="s">
        <v>6142</v>
      </c>
      <c r="B2844" s="3" t="s">
        <v>124</v>
      </c>
      <c r="C2844" s="3" t="s">
        <v>11</v>
      </c>
      <c r="D2844" s="3" t="s">
        <v>125</v>
      </c>
      <c r="E2844" s="3" t="s">
        <v>126</v>
      </c>
      <c r="F2844" s="3" t="s">
        <v>127</v>
      </c>
      <c r="G2844" s="3">
        <v>3035390</v>
      </c>
      <c r="H2844" s="3">
        <v>3035782</v>
      </c>
      <c r="I2844" s="3" t="s">
        <v>128</v>
      </c>
      <c r="J2844" s="3">
        <v>393</v>
      </c>
      <c r="K2844" s="3" t="s">
        <v>129</v>
      </c>
      <c r="L2844" s="3" t="s">
        <v>130</v>
      </c>
      <c r="M2844" s="3" t="s">
        <v>6143</v>
      </c>
      <c r="N2844" s="3" t="s">
        <v>141</v>
      </c>
      <c r="O2844" s="3">
        <v>130</v>
      </c>
    </row>
    <row r="2845" spans="1:16" x14ac:dyDescent="0.25">
      <c r="A2845" s="3" t="s">
        <v>6144</v>
      </c>
      <c r="B2845" s="3" t="s">
        <v>124</v>
      </c>
      <c r="C2845" s="3" t="s">
        <v>11</v>
      </c>
      <c r="D2845" s="3" t="s">
        <v>125</v>
      </c>
      <c r="E2845" s="3" t="s">
        <v>126</v>
      </c>
      <c r="F2845" s="3" t="s">
        <v>127</v>
      </c>
      <c r="G2845" s="3">
        <v>3036043</v>
      </c>
      <c r="H2845" s="3">
        <v>3036318</v>
      </c>
      <c r="I2845" s="3" t="s">
        <v>128</v>
      </c>
      <c r="J2845" s="3">
        <v>276</v>
      </c>
      <c r="K2845" s="3" t="s">
        <v>129</v>
      </c>
      <c r="L2845" s="3" t="s">
        <v>130</v>
      </c>
      <c r="M2845" s="3" t="s">
        <v>6145</v>
      </c>
      <c r="N2845" s="3" t="s">
        <v>141</v>
      </c>
      <c r="O2845" s="3">
        <v>91</v>
      </c>
    </row>
    <row r="2846" spans="1:16" x14ac:dyDescent="0.25">
      <c r="A2846" s="3" t="s">
        <v>6146</v>
      </c>
      <c r="B2846" s="3" t="s">
        <v>124</v>
      </c>
      <c r="C2846" s="3" t="s">
        <v>11</v>
      </c>
      <c r="D2846" s="3" t="s">
        <v>125</v>
      </c>
      <c r="E2846" s="3" t="s">
        <v>126</v>
      </c>
      <c r="F2846" s="3" t="s">
        <v>127</v>
      </c>
      <c r="G2846" s="3">
        <v>3036387</v>
      </c>
      <c r="H2846" s="3">
        <v>3036686</v>
      </c>
      <c r="I2846" s="3" t="s">
        <v>159</v>
      </c>
      <c r="J2846" s="3">
        <v>300</v>
      </c>
      <c r="K2846" s="3" t="s">
        <v>129</v>
      </c>
      <c r="L2846" s="3" t="s">
        <v>130</v>
      </c>
      <c r="M2846" s="3" t="s">
        <v>6147</v>
      </c>
      <c r="N2846" s="3" t="s">
        <v>1230</v>
      </c>
      <c r="O2846" s="3">
        <v>99</v>
      </c>
    </row>
    <row r="2847" spans="1:16" x14ac:dyDescent="0.25">
      <c r="A2847" s="3" t="s">
        <v>6148</v>
      </c>
      <c r="B2847" s="3" t="s">
        <v>124</v>
      </c>
      <c r="C2847" s="3" t="s">
        <v>11</v>
      </c>
      <c r="D2847" s="3" t="s">
        <v>125</v>
      </c>
      <c r="E2847" s="3" t="s">
        <v>126</v>
      </c>
      <c r="F2847" s="3" t="s">
        <v>127</v>
      </c>
      <c r="G2847" s="3">
        <v>3036701</v>
      </c>
      <c r="H2847" s="3">
        <v>3036991</v>
      </c>
      <c r="I2847" s="3" t="s">
        <v>159</v>
      </c>
      <c r="J2847" s="3">
        <v>291</v>
      </c>
      <c r="K2847" s="3" t="s">
        <v>129</v>
      </c>
      <c r="L2847" s="3" t="s">
        <v>130</v>
      </c>
      <c r="M2847" s="3" t="s">
        <v>6149</v>
      </c>
      <c r="N2847" s="3" t="s">
        <v>6150</v>
      </c>
      <c r="O2847" s="3">
        <v>96</v>
      </c>
    </row>
    <row r="2848" spans="1:16" x14ac:dyDescent="0.25">
      <c r="A2848" s="3" t="s">
        <v>6151</v>
      </c>
      <c r="B2848" s="3" t="s">
        <v>124</v>
      </c>
      <c r="C2848" s="3" t="s">
        <v>70</v>
      </c>
      <c r="D2848" s="3" t="s">
        <v>125</v>
      </c>
      <c r="E2848" s="3" t="s">
        <v>126</v>
      </c>
      <c r="F2848" s="3" t="s">
        <v>127</v>
      </c>
      <c r="G2848" s="3">
        <v>3037459</v>
      </c>
      <c r="H2848" s="3">
        <v>3038542</v>
      </c>
      <c r="I2848" s="3" t="s">
        <v>128</v>
      </c>
      <c r="J2848" s="3">
        <v>1084</v>
      </c>
      <c r="K2848" s="3" t="e">
        <v>#N/A</v>
      </c>
      <c r="L2848" s="3" t="e">
        <v>#N/A</v>
      </c>
      <c r="M2848" s="3" t="e">
        <v>#N/A</v>
      </c>
      <c r="N2848" s="3" t="e">
        <v>#N/A</v>
      </c>
      <c r="O2848" s="3" t="e">
        <v>#N/A</v>
      </c>
      <c r="P2848" s="3" t="e">
        <v>#N/A</v>
      </c>
    </row>
    <row r="2849" spans="1:15" x14ac:dyDescent="0.25">
      <c r="A2849" s="3" t="s">
        <v>6152</v>
      </c>
      <c r="B2849" s="3" t="s">
        <v>124</v>
      </c>
      <c r="C2849" s="3" t="s">
        <v>11</v>
      </c>
      <c r="D2849" s="3" t="s">
        <v>125</v>
      </c>
      <c r="E2849" s="3" t="s">
        <v>126</v>
      </c>
      <c r="F2849" s="3" t="s">
        <v>127</v>
      </c>
      <c r="G2849" s="3">
        <v>3038920</v>
      </c>
      <c r="H2849" s="3">
        <v>3039336</v>
      </c>
      <c r="I2849" s="3" t="s">
        <v>128</v>
      </c>
      <c r="J2849" s="3">
        <v>417</v>
      </c>
      <c r="K2849" s="3" t="s">
        <v>129</v>
      </c>
      <c r="L2849" s="3" t="s">
        <v>130</v>
      </c>
      <c r="M2849" s="3" t="s">
        <v>8560</v>
      </c>
      <c r="N2849" s="3" t="s">
        <v>592</v>
      </c>
      <c r="O2849" s="3">
        <v>138</v>
      </c>
    </row>
    <row r="2850" spans="1:15" x14ac:dyDescent="0.25">
      <c r="A2850" s="3" t="s">
        <v>6153</v>
      </c>
      <c r="B2850" s="3" t="s">
        <v>124</v>
      </c>
      <c r="C2850" s="3" t="s">
        <v>11</v>
      </c>
      <c r="D2850" s="3" t="s">
        <v>125</v>
      </c>
      <c r="E2850" s="3" t="s">
        <v>126</v>
      </c>
      <c r="F2850" s="3" t="s">
        <v>127</v>
      </c>
      <c r="G2850" s="3">
        <v>3039603</v>
      </c>
      <c r="H2850" s="3">
        <v>3040073</v>
      </c>
      <c r="I2850" s="3" t="s">
        <v>159</v>
      </c>
      <c r="J2850" s="3">
        <v>471</v>
      </c>
      <c r="K2850" s="3" t="s">
        <v>129</v>
      </c>
      <c r="L2850" s="3" t="s">
        <v>130</v>
      </c>
      <c r="M2850" s="3" t="s">
        <v>6154</v>
      </c>
      <c r="N2850" s="3" t="s">
        <v>141</v>
      </c>
      <c r="O2850" s="3">
        <v>156</v>
      </c>
    </row>
    <row r="2851" spans="1:15" x14ac:dyDescent="0.25">
      <c r="A2851" s="3" t="s">
        <v>6155</v>
      </c>
      <c r="B2851" s="3" t="s">
        <v>124</v>
      </c>
      <c r="C2851" s="3" t="s">
        <v>11</v>
      </c>
      <c r="D2851" s="3" t="s">
        <v>125</v>
      </c>
      <c r="E2851" s="3" t="s">
        <v>126</v>
      </c>
      <c r="F2851" s="3" t="s">
        <v>127</v>
      </c>
      <c r="G2851" s="3">
        <v>3040197</v>
      </c>
      <c r="H2851" s="3">
        <v>3040733</v>
      </c>
      <c r="I2851" s="3" t="s">
        <v>159</v>
      </c>
      <c r="J2851" s="3">
        <v>537</v>
      </c>
      <c r="K2851" s="3" t="s">
        <v>129</v>
      </c>
      <c r="L2851" s="3" t="s">
        <v>130</v>
      </c>
      <c r="M2851" s="3" t="s">
        <v>8383</v>
      </c>
      <c r="N2851" s="3" t="s">
        <v>2530</v>
      </c>
      <c r="O2851" s="3">
        <v>178</v>
      </c>
    </row>
    <row r="2852" spans="1:15" x14ac:dyDescent="0.25">
      <c r="A2852" s="3" t="s">
        <v>6156</v>
      </c>
      <c r="B2852" s="3" t="s">
        <v>124</v>
      </c>
      <c r="C2852" s="3" t="s">
        <v>11</v>
      </c>
      <c r="D2852" s="3" t="s">
        <v>125</v>
      </c>
      <c r="E2852" s="3" t="s">
        <v>126</v>
      </c>
      <c r="F2852" s="3" t="s">
        <v>127</v>
      </c>
      <c r="G2852" s="3">
        <v>3040764</v>
      </c>
      <c r="H2852" s="3">
        <v>3041300</v>
      </c>
      <c r="I2852" s="3" t="s">
        <v>159</v>
      </c>
      <c r="J2852" s="3">
        <v>537</v>
      </c>
      <c r="K2852" s="3" t="s">
        <v>129</v>
      </c>
      <c r="L2852" s="3" t="s">
        <v>130</v>
      </c>
      <c r="M2852" s="3" t="s">
        <v>8561</v>
      </c>
      <c r="N2852" s="3" t="s">
        <v>4451</v>
      </c>
      <c r="O2852" s="3">
        <v>178</v>
      </c>
    </row>
    <row r="2853" spans="1:15" x14ac:dyDescent="0.25">
      <c r="A2853" s="3" t="s">
        <v>6157</v>
      </c>
      <c r="B2853" s="3" t="s">
        <v>124</v>
      </c>
      <c r="C2853" s="3" t="s">
        <v>11</v>
      </c>
      <c r="D2853" s="3" t="s">
        <v>125</v>
      </c>
      <c r="E2853" s="3" t="s">
        <v>126</v>
      </c>
      <c r="F2853" s="3" t="s">
        <v>127</v>
      </c>
      <c r="G2853" s="3">
        <v>3041431</v>
      </c>
      <c r="H2853" s="3">
        <v>3041820</v>
      </c>
      <c r="I2853" s="3" t="s">
        <v>128</v>
      </c>
      <c r="J2853" s="3">
        <v>390</v>
      </c>
      <c r="K2853" s="3" t="s">
        <v>129</v>
      </c>
      <c r="L2853" s="3" t="s">
        <v>130</v>
      </c>
      <c r="M2853" s="3" t="s">
        <v>6158</v>
      </c>
      <c r="N2853" s="3" t="s">
        <v>6159</v>
      </c>
      <c r="O2853" s="3">
        <v>129</v>
      </c>
    </row>
    <row r="2854" spans="1:15" x14ac:dyDescent="0.25">
      <c r="A2854" s="3" t="s">
        <v>6160</v>
      </c>
      <c r="B2854" s="3" t="s">
        <v>124</v>
      </c>
      <c r="C2854" s="3" t="s">
        <v>11</v>
      </c>
      <c r="D2854" s="3" t="s">
        <v>125</v>
      </c>
      <c r="E2854" s="3" t="s">
        <v>126</v>
      </c>
      <c r="F2854" s="3" t="s">
        <v>127</v>
      </c>
      <c r="G2854" s="3">
        <v>3041817</v>
      </c>
      <c r="H2854" s="3">
        <v>3042302</v>
      </c>
      <c r="I2854" s="3" t="s">
        <v>159</v>
      </c>
      <c r="J2854" s="3">
        <v>486</v>
      </c>
      <c r="K2854" s="3" t="s">
        <v>129</v>
      </c>
      <c r="L2854" s="3" t="s">
        <v>130</v>
      </c>
      <c r="M2854" s="3" t="s">
        <v>6161</v>
      </c>
      <c r="N2854" s="3" t="s">
        <v>6162</v>
      </c>
      <c r="O2854" s="3">
        <v>161</v>
      </c>
    </row>
    <row r="2855" spans="1:15" x14ac:dyDescent="0.25">
      <c r="A2855" s="3" t="s">
        <v>6163</v>
      </c>
      <c r="B2855" s="3" t="s">
        <v>124</v>
      </c>
      <c r="C2855" s="3" t="s">
        <v>11</v>
      </c>
      <c r="D2855" s="3" t="s">
        <v>125</v>
      </c>
      <c r="E2855" s="3" t="s">
        <v>126</v>
      </c>
      <c r="F2855" s="3" t="s">
        <v>127</v>
      </c>
      <c r="G2855" s="3">
        <v>3042373</v>
      </c>
      <c r="H2855" s="3">
        <v>3044223</v>
      </c>
      <c r="I2855" s="3" t="s">
        <v>159</v>
      </c>
      <c r="J2855" s="3">
        <v>1851</v>
      </c>
      <c r="K2855" s="3" t="s">
        <v>129</v>
      </c>
      <c r="L2855" s="3" t="s">
        <v>130</v>
      </c>
      <c r="M2855" s="3" t="s">
        <v>6164</v>
      </c>
      <c r="N2855" s="3" t="s">
        <v>6165</v>
      </c>
      <c r="O2855" s="3">
        <v>616</v>
      </c>
    </row>
    <row r="2856" spans="1:15" x14ac:dyDescent="0.25">
      <c r="A2856" s="3" t="s">
        <v>6166</v>
      </c>
      <c r="B2856" s="3" t="s">
        <v>124</v>
      </c>
      <c r="C2856" s="3" t="s">
        <v>11</v>
      </c>
      <c r="D2856" s="3" t="s">
        <v>125</v>
      </c>
      <c r="E2856" s="3" t="s">
        <v>126</v>
      </c>
      <c r="F2856" s="3" t="s">
        <v>127</v>
      </c>
      <c r="G2856" s="3">
        <v>3044223</v>
      </c>
      <c r="H2856" s="3">
        <v>3045152</v>
      </c>
      <c r="I2856" s="3" t="s">
        <v>159</v>
      </c>
      <c r="J2856" s="3">
        <v>930</v>
      </c>
      <c r="K2856" s="3" t="s">
        <v>129</v>
      </c>
      <c r="L2856" s="3" t="s">
        <v>130</v>
      </c>
      <c r="M2856" s="3" t="s">
        <v>6167</v>
      </c>
      <c r="N2856" s="3" t="s">
        <v>6168</v>
      </c>
      <c r="O2856" s="3">
        <v>309</v>
      </c>
    </row>
    <row r="2857" spans="1:15" x14ac:dyDescent="0.25">
      <c r="A2857" s="3" t="s">
        <v>6169</v>
      </c>
      <c r="B2857" s="3" t="s">
        <v>124</v>
      </c>
      <c r="C2857" s="3" t="s">
        <v>11</v>
      </c>
      <c r="D2857" s="3" t="s">
        <v>125</v>
      </c>
      <c r="E2857" s="3" t="s">
        <v>126</v>
      </c>
      <c r="F2857" s="3" t="s">
        <v>127</v>
      </c>
      <c r="G2857" s="3">
        <v>3045335</v>
      </c>
      <c r="H2857" s="3">
        <v>3045769</v>
      </c>
      <c r="I2857" s="3" t="s">
        <v>128</v>
      </c>
      <c r="J2857" s="3">
        <v>435</v>
      </c>
      <c r="K2857" s="3" t="s">
        <v>129</v>
      </c>
      <c r="L2857" s="3" t="s">
        <v>130</v>
      </c>
      <c r="M2857" s="3" t="s">
        <v>6170</v>
      </c>
      <c r="N2857" s="3" t="s">
        <v>1088</v>
      </c>
      <c r="O2857" s="3">
        <v>144</v>
      </c>
    </row>
    <row r="2858" spans="1:15" x14ac:dyDescent="0.25">
      <c r="A2858" s="3" t="s">
        <v>6171</v>
      </c>
      <c r="B2858" s="3" t="s">
        <v>124</v>
      </c>
      <c r="C2858" s="3" t="s">
        <v>11</v>
      </c>
      <c r="D2858" s="3" t="s">
        <v>125</v>
      </c>
      <c r="E2858" s="3" t="s">
        <v>126</v>
      </c>
      <c r="F2858" s="3" t="s">
        <v>127</v>
      </c>
      <c r="G2858" s="3">
        <v>3045856</v>
      </c>
      <c r="H2858" s="3">
        <v>3046347</v>
      </c>
      <c r="I2858" s="3" t="s">
        <v>159</v>
      </c>
      <c r="J2858" s="3">
        <v>492</v>
      </c>
      <c r="K2858" s="3" t="s">
        <v>129</v>
      </c>
      <c r="L2858" s="3" t="s">
        <v>130</v>
      </c>
      <c r="M2858" s="3" t="s">
        <v>6172</v>
      </c>
      <c r="N2858" s="3" t="s">
        <v>6173</v>
      </c>
      <c r="O2858" s="3">
        <v>163</v>
      </c>
    </row>
    <row r="2859" spans="1:15" x14ac:dyDescent="0.25">
      <c r="A2859" s="3" t="s">
        <v>6174</v>
      </c>
      <c r="B2859" s="3" t="s">
        <v>124</v>
      </c>
      <c r="C2859" s="3" t="s">
        <v>11</v>
      </c>
      <c r="D2859" s="3" t="s">
        <v>125</v>
      </c>
      <c r="E2859" s="3" t="s">
        <v>126</v>
      </c>
      <c r="F2859" s="3" t="s">
        <v>127</v>
      </c>
      <c r="G2859" s="3">
        <v>3046540</v>
      </c>
      <c r="H2859" s="3">
        <v>3047517</v>
      </c>
      <c r="I2859" s="3" t="s">
        <v>128</v>
      </c>
      <c r="J2859" s="3">
        <v>978</v>
      </c>
      <c r="K2859" s="3" t="s">
        <v>129</v>
      </c>
      <c r="L2859" s="3" t="s">
        <v>130</v>
      </c>
      <c r="M2859" s="3" t="s">
        <v>6175</v>
      </c>
      <c r="N2859" s="3" t="s">
        <v>6176</v>
      </c>
      <c r="O2859" s="3">
        <v>325</v>
      </c>
    </row>
    <row r="2860" spans="1:15" x14ac:dyDescent="0.25">
      <c r="A2860" s="3" t="s">
        <v>6177</v>
      </c>
      <c r="B2860" s="3" t="s">
        <v>124</v>
      </c>
      <c r="C2860" s="3" t="s">
        <v>11</v>
      </c>
      <c r="D2860" s="3" t="s">
        <v>125</v>
      </c>
      <c r="E2860" s="3" t="s">
        <v>126</v>
      </c>
      <c r="F2860" s="3" t="s">
        <v>127</v>
      </c>
      <c r="G2860" s="3">
        <v>3047514</v>
      </c>
      <c r="H2860" s="3">
        <v>3048413</v>
      </c>
      <c r="I2860" s="3" t="s">
        <v>128</v>
      </c>
      <c r="J2860" s="3">
        <v>900</v>
      </c>
      <c r="K2860" s="3" t="s">
        <v>129</v>
      </c>
      <c r="L2860" s="3" t="s">
        <v>130</v>
      </c>
      <c r="M2860" s="3" t="s">
        <v>6178</v>
      </c>
      <c r="N2860" s="3" t="s">
        <v>6176</v>
      </c>
      <c r="O2860" s="3">
        <v>299</v>
      </c>
    </row>
    <row r="2861" spans="1:15" x14ac:dyDescent="0.25">
      <c r="A2861" s="3" t="s">
        <v>6179</v>
      </c>
      <c r="B2861" s="3" t="s">
        <v>124</v>
      </c>
      <c r="C2861" s="3" t="s">
        <v>11</v>
      </c>
      <c r="D2861" s="3" t="s">
        <v>125</v>
      </c>
      <c r="E2861" s="3" t="s">
        <v>126</v>
      </c>
      <c r="F2861" s="3" t="s">
        <v>127</v>
      </c>
      <c r="G2861" s="3">
        <v>3048410</v>
      </c>
      <c r="H2861" s="3">
        <v>3050248</v>
      </c>
      <c r="I2861" s="3" t="s">
        <v>128</v>
      </c>
      <c r="J2861" s="3">
        <v>1839</v>
      </c>
      <c r="K2861" s="3" t="s">
        <v>129</v>
      </c>
      <c r="L2861" s="3" t="s">
        <v>130</v>
      </c>
      <c r="M2861" s="3" t="s">
        <v>6180</v>
      </c>
      <c r="N2861" s="3" t="s">
        <v>274</v>
      </c>
      <c r="O2861" s="3">
        <v>612</v>
      </c>
    </row>
    <row r="2862" spans="1:15" x14ac:dyDescent="0.25">
      <c r="A2862" s="3" t="s">
        <v>6181</v>
      </c>
      <c r="B2862" s="3" t="s">
        <v>124</v>
      </c>
      <c r="C2862" s="3" t="s">
        <v>11</v>
      </c>
      <c r="D2862" s="3" t="s">
        <v>125</v>
      </c>
      <c r="E2862" s="3" t="s">
        <v>126</v>
      </c>
      <c r="F2862" s="3" t="s">
        <v>127</v>
      </c>
      <c r="G2862" s="3">
        <v>3050388</v>
      </c>
      <c r="H2862" s="3">
        <v>3052082</v>
      </c>
      <c r="I2862" s="3" t="s">
        <v>128</v>
      </c>
      <c r="J2862" s="3">
        <v>1695</v>
      </c>
      <c r="K2862" s="3" t="s">
        <v>129</v>
      </c>
      <c r="L2862" s="3" t="s">
        <v>130</v>
      </c>
      <c r="M2862" s="3" t="s">
        <v>6182</v>
      </c>
      <c r="N2862" s="3" t="s">
        <v>141</v>
      </c>
      <c r="O2862" s="3">
        <v>564</v>
      </c>
    </row>
    <row r="2863" spans="1:15" x14ac:dyDescent="0.25">
      <c r="A2863" s="3" t="s">
        <v>6183</v>
      </c>
      <c r="B2863" s="3" t="s">
        <v>124</v>
      </c>
      <c r="C2863" s="3" t="s">
        <v>11</v>
      </c>
      <c r="D2863" s="3" t="s">
        <v>125</v>
      </c>
      <c r="E2863" s="3" t="s">
        <v>126</v>
      </c>
      <c r="F2863" s="3" t="s">
        <v>127</v>
      </c>
      <c r="G2863" s="3">
        <v>3052264</v>
      </c>
      <c r="H2863" s="3">
        <v>3052833</v>
      </c>
      <c r="I2863" s="3" t="s">
        <v>159</v>
      </c>
      <c r="J2863" s="3">
        <v>570</v>
      </c>
      <c r="K2863" s="3" t="s">
        <v>129</v>
      </c>
      <c r="L2863" s="3" t="s">
        <v>130</v>
      </c>
      <c r="M2863" s="3" t="s">
        <v>8562</v>
      </c>
      <c r="N2863" s="3" t="s">
        <v>141</v>
      </c>
      <c r="O2863" s="3">
        <v>189</v>
      </c>
    </row>
    <row r="2864" spans="1:15" x14ac:dyDescent="0.25">
      <c r="A2864" s="3" t="s">
        <v>6184</v>
      </c>
      <c r="B2864" s="3" t="s">
        <v>124</v>
      </c>
      <c r="C2864" s="3" t="s">
        <v>11</v>
      </c>
      <c r="D2864" s="3" t="s">
        <v>125</v>
      </c>
      <c r="E2864" s="3" t="s">
        <v>126</v>
      </c>
      <c r="F2864" s="3" t="s">
        <v>127</v>
      </c>
      <c r="G2864" s="3">
        <v>3052915</v>
      </c>
      <c r="H2864" s="3">
        <v>3055536</v>
      </c>
      <c r="I2864" s="3" t="s">
        <v>159</v>
      </c>
      <c r="J2864" s="3">
        <v>2622</v>
      </c>
      <c r="K2864" s="3" t="s">
        <v>129</v>
      </c>
      <c r="L2864" s="3" t="s">
        <v>130</v>
      </c>
      <c r="M2864" s="3" t="s">
        <v>8563</v>
      </c>
      <c r="N2864" s="3" t="s">
        <v>141</v>
      </c>
      <c r="O2864" s="3">
        <v>873</v>
      </c>
    </row>
    <row r="2865" spans="1:16" x14ac:dyDescent="0.25">
      <c r="A2865" s="3" t="s">
        <v>6185</v>
      </c>
      <c r="B2865" s="3" t="s">
        <v>124</v>
      </c>
      <c r="C2865" s="3" t="s">
        <v>11</v>
      </c>
      <c r="D2865" s="3" t="s">
        <v>125</v>
      </c>
      <c r="E2865" s="3" t="s">
        <v>126</v>
      </c>
      <c r="F2865" s="3" t="s">
        <v>127</v>
      </c>
      <c r="G2865" s="3">
        <v>3055533</v>
      </c>
      <c r="H2865" s="3">
        <v>3056732</v>
      </c>
      <c r="I2865" s="3" t="s">
        <v>159</v>
      </c>
      <c r="J2865" s="3">
        <v>1200</v>
      </c>
      <c r="K2865" s="3" t="s">
        <v>129</v>
      </c>
      <c r="L2865" s="3" t="s">
        <v>130</v>
      </c>
      <c r="M2865" s="3" t="s">
        <v>8549</v>
      </c>
      <c r="N2865" s="3" t="s">
        <v>6186</v>
      </c>
      <c r="O2865" s="3">
        <v>399</v>
      </c>
    </row>
    <row r="2866" spans="1:16" x14ac:dyDescent="0.25">
      <c r="A2866" s="3" t="s">
        <v>6187</v>
      </c>
      <c r="B2866" s="3" t="s">
        <v>124</v>
      </c>
      <c r="C2866" s="3" t="s">
        <v>11</v>
      </c>
      <c r="D2866" s="3" t="s">
        <v>125</v>
      </c>
      <c r="E2866" s="3" t="s">
        <v>126</v>
      </c>
      <c r="F2866" s="3" t="s">
        <v>127</v>
      </c>
      <c r="G2866" s="3">
        <v>3056880</v>
      </c>
      <c r="H2866" s="3">
        <v>3058277</v>
      </c>
      <c r="I2866" s="3" t="s">
        <v>128</v>
      </c>
      <c r="J2866" s="3">
        <v>1398</v>
      </c>
      <c r="K2866" s="3" t="s">
        <v>129</v>
      </c>
      <c r="L2866" s="3" t="s">
        <v>130</v>
      </c>
      <c r="M2866" s="3" t="s">
        <v>8552</v>
      </c>
      <c r="N2866" s="3" t="s">
        <v>141</v>
      </c>
      <c r="O2866" s="3">
        <v>465</v>
      </c>
    </row>
    <row r="2867" spans="1:16" x14ac:dyDescent="0.25">
      <c r="A2867" s="3" t="s">
        <v>6188</v>
      </c>
      <c r="B2867" s="3" t="s">
        <v>124</v>
      </c>
      <c r="C2867" s="3" t="s">
        <v>11</v>
      </c>
      <c r="D2867" s="3" t="s">
        <v>125</v>
      </c>
      <c r="E2867" s="3" t="s">
        <v>126</v>
      </c>
      <c r="F2867" s="3" t="s">
        <v>127</v>
      </c>
      <c r="G2867" s="3">
        <v>3058313</v>
      </c>
      <c r="H2867" s="3">
        <v>3058828</v>
      </c>
      <c r="I2867" s="3" t="s">
        <v>128</v>
      </c>
      <c r="J2867" s="3">
        <v>516</v>
      </c>
      <c r="K2867" s="3" t="s">
        <v>129</v>
      </c>
      <c r="L2867" s="3" t="s">
        <v>130</v>
      </c>
      <c r="M2867" s="3" t="s">
        <v>8555</v>
      </c>
      <c r="N2867" s="3" t="s">
        <v>141</v>
      </c>
      <c r="O2867" s="3">
        <v>171</v>
      </c>
    </row>
    <row r="2868" spans="1:16" x14ac:dyDescent="0.25">
      <c r="A2868" s="3" t="s">
        <v>6189</v>
      </c>
      <c r="B2868" s="3" t="s">
        <v>124</v>
      </c>
      <c r="C2868" s="3" t="s">
        <v>11</v>
      </c>
      <c r="D2868" s="3" t="s">
        <v>125</v>
      </c>
      <c r="E2868" s="3" t="s">
        <v>126</v>
      </c>
      <c r="F2868" s="3" t="s">
        <v>127</v>
      </c>
      <c r="G2868" s="3">
        <v>3058836</v>
      </c>
      <c r="H2868" s="3">
        <v>3059399</v>
      </c>
      <c r="I2868" s="3" t="s">
        <v>159</v>
      </c>
      <c r="J2868" s="3">
        <v>564</v>
      </c>
      <c r="K2868" s="3" t="s">
        <v>129</v>
      </c>
      <c r="L2868" s="3" t="s">
        <v>130</v>
      </c>
      <c r="M2868" s="3" t="s">
        <v>6190</v>
      </c>
      <c r="N2868" s="3" t="s">
        <v>141</v>
      </c>
      <c r="O2868" s="3">
        <v>187</v>
      </c>
    </row>
    <row r="2869" spans="1:16" x14ac:dyDescent="0.25">
      <c r="A2869" s="3" t="s">
        <v>6191</v>
      </c>
      <c r="B2869" s="3" t="s">
        <v>124</v>
      </c>
      <c r="C2869" s="3" t="s">
        <v>11</v>
      </c>
      <c r="D2869" s="3" t="s">
        <v>125</v>
      </c>
      <c r="E2869" s="3" t="s">
        <v>126</v>
      </c>
      <c r="F2869" s="3" t="s">
        <v>127</v>
      </c>
      <c r="G2869" s="3">
        <v>3059408</v>
      </c>
      <c r="H2869" s="3">
        <v>3059974</v>
      </c>
      <c r="I2869" s="3" t="s">
        <v>159</v>
      </c>
      <c r="J2869" s="3">
        <v>567</v>
      </c>
      <c r="K2869" s="3" t="s">
        <v>129</v>
      </c>
      <c r="L2869" s="3" t="s">
        <v>130</v>
      </c>
      <c r="M2869" s="3" t="s">
        <v>8556</v>
      </c>
      <c r="N2869" s="3" t="s">
        <v>141</v>
      </c>
      <c r="O2869" s="3">
        <v>188</v>
      </c>
    </row>
    <row r="2870" spans="1:16" x14ac:dyDescent="0.25">
      <c r="A2870" s="3" t="s">
        <v>6192</v>
      </c>
      <c r="B2870" s="3" t="s">
        <v>124</v>
      </c>
      <c r="C2870" s="3" t="s">
        <v>11</v>
      </c>
      <c r="D2870" s="3" t="s">
        <v>125</v>
      </c>
      <c r="E2870" s="3" t="s">
        <v>126</v>
      </c>
      <c r="F2870" s="3" t="s">
        <v>127</v>
      </c>
      <c r="G2870" s="3">
        <v>3060170</v>
      </c>
      <c r="H2870" s="3">
        <v>3061924</v>
      </c>
      <c r="I2870" s="3" t="s">
        <v>128</v>
      </c>
      <c r="J2870" s="3">
        <v>1755</v>
      </c>
      <c r="K2870" s="3" t="s">
        <v>129</v>
      </c>
      <c r="L2870" s="3" t="s">
        <v>130</v>
      </c>
      <c r="M2870" s="3" t="s">
        <v>6193</v>
      </c>
      <c r="N2870" s="3" t="s">
        <v>1208</v>
      </c>
      <c r="O2870" s="3">
        <v>584</v>
      </c>
    </row>
    <row r="2871" spans="1:16" x14ac:dyDescent="0.25">
      <c r="A2871" s="3" t="s">
        <v>6194</v>
      </c>
      <c r="B2871" s="3" t="s">
        <v>124</v>
      </c>
      <c r="C2871" s="3" t="s">
        <v>11</v>
      </c>
      <c r="D2871" s="3" t="s">
        <v>125</v>
      </c>
      <c r="E2871" s="3" t="s">
        <v>126</v>
      </c>
      <c r="F2871" s="3" t="s">
        <v>127</v>
      </c>
      <c r="G2871" s="3">
        <v>3061921</v>
      </c>
      <c r="H2871" s="3">
        <v>3063813</v>
      </c>
      <c r="I2871" s="3" t="s">
        <v>128</v>
      </c>
      <c r="J2871" s="3">
        <v>1893</v>
      </c>
      <c r="K2871" s="3" t="s">
        <v>129</v>
      </c>
      <c r="L2871" s="3" t="s">
        <v>130</v>
      </c>
      <c r="M2871" s="3" t="s">
        <v>8564</v>
      </c>
      <c r="N2871" s="3" t="s">
        <v>1208</v>
      </c>
      <c r="O2871" s="3">
        <v>630</v>
      </c>
    </row>
    <row r="2872" spans="1:16" x14ac:dyDescent="0.25">
      <c r="A2872" s="3" t="s">
        <v>6195</v>
      </c>
      <c r="B2872" s="3" t="s">
        <v>124</v>
      </c>
      <c r="C2872" s="3" t="s">
        <v>11</v>
      </c>
      <c r="D2872" s="3" t="s">
        <v>125</v>
      </c>
      <c r="E2872" s="3" t="s">
        <v>126</v>
      </c>
      <c r="F2872" s="3" t="s">
        <v>127</v>
      </c>
      <c r="G2872" s="3">
        <v>3063836</v>
      </c>
      <c r="H2872" s="3">
        <v>3064330</v>
      </c>
      <c r="I2872" s="3" t="s">
        <v>159</v>
      </c>
      <c r="J2872" s="3">
        <v>495</v>
      </c>
      <c r="K2872" s="3" t="s">
        <v>129</v>
      </c>
      <c r="L2872" s="3" t="s">
        <v>130</v>
      </c>
      <c r="M2872" s="3" t="s">
        <v>6196</v>
      </c>
      <c r="N2872" s="3" t="s">
        <v>141</v>
      </c>
      <c r="O2872" s="3">
        <v>164</v>
      </c>
    </row>
    <row r="2873" spans="1:16" x14ac:dyDescent="0.25">
      <c r="A2873" s="3" t="s">
        <v>6197</v>
      </c>
      <c r="B2873" s="3" t="s">
        <v>124</v>
      </c>
      <c r="C2873" s="3" t="s">
        <v>11</v>
      </c>
      <c r="D2873" s="3" t="s">
        <v>125</v>
      </c>
      <c r="E2873" s="3" t="s">
        <v>126</v>
      </c>
      <c r="F2873" s="3" t="s">
        <v>127</v>
      </c>
      <c r="G2873" s="3">
        <v>3064965</v>
      </c>
      <c r="H2873" s="3">
        <v>3066686</v>
      </c>
      <c r="I2873" s="3" t="s">
        <v>128</v>
      </c>
      <c r="J2873" s="3">
        <v>1722</v>
      </c>
      <c r="K2873" s="3" t="s">
        <v>129</v>
      </c>
      <c r="L2873" s="3" t="s">
        <v>130</v>
      </c>
      <c r="M2873" s="3" t="s">
        <v>8558</v>
      </c>
      <c r="N2873" s="3" t="s">
        <v>195</v>
      </c>
      <c r="O2873" s="3">
        <v>573</v>
      </c>
    </row>
    <row r="2874" spans="1:16" x14ac:dyDescent="0.25">
      <c r="A2874" s="3" t="s">
        <v>6198</v>
      </c>
      <c r="B2874" s="3" t="s">
        <v>124</v>
      </c>
      <c r="C2874" s="3" t="s">
        <v>11</v>
      </c>
      <c r="D2874" s="3" t="s">
        <v>125</v>
      </c>
      <c r="E2874" s="3" t="s">
        <v>126</v>
      </c>
      <c r="F2874" s="3" t="s">
        <v>127</v>
      </c>
      <c r="G2874" s="3">
        <v>3066696</v>
      </c>
      <c r="H2874" s="3">
        <v>3067268</v>
      </c>
      <c r="I2874" s="3" t="s">
        <v>159</v>
      </c>
      <c r="J2874" s="3">
        <v>573</v>
      </c>
      <c r="K2874" s="3" t="s">
        <v>129</v>
      </c>
      <c r="L2874" s="3" t="s">
        <v>130</v>
      </c>
      <c r="M2874" s="3" t="s">
        <v>8559</v>
      </c>
      <c r="N2874" s="3" t="s">
        <v>141</v>
      </c>
      <c r="O2874" s="3">
        <v>190</v>
      </c>
    </row>
    <row r="2875" spans="1:16" x14ac:dyDescent="0.25">
      <c r="A2875" s="3" t="s">
        <v>6199</v>
      </c>
      <c r="B2875" s="3" t="s">
        <v>124</v>
      </c>
      <c r="C2875" s="3" t="s">
        <v>70</v>
      </c>
      <c r="D2875" s="3" t="s">
        <v>125</v>
      </c>
      <c r="E2875" s="3" t="s">
        <v>126</v>
      </c>
      <c r="F2875" s="3" t="s">
        <v>127</v>
      </c>
      <c r="G2875" s="3">
        <v>3067790</v>
      </c>
      <c r="H2875" s="3">
        <v>3068908</v>
      </c>
      <c r="I2875" s="3" t="s">
        <v>159</v>
      </c>
      <c r="J2875" s="3">
        <v>1119</v>
      </c>
      <c r="K2875" s="3" t="s">
        <v>129</v>
      </c>
      <c r="L2875" s="3" t="s">
        <v>337</v>
      </c>
      <c r="N2875" s="3" t="s">
        <v>342</v>
      </c>
      <c r="O2875" s="3">
        <v>0</v>
      </c>
      <c r="P2875" s="3" t="s">
        <v>339</v>
      </c>
    </row>
    <row r="2876" spans="1:16" x14ac:dyDescent="0.25">
      <c r="A2876" s="3" t="s">
        <v>6200</v>
      </c>
      <c r="B2876" s="3" t="s">
        <v>124</v>
      </c>
      <c r="C2876" s="3" t="s">
        <v>11</v>
      </c>
      <c r="D2876" s="3" t="s">
        <v>125</v>
      </c>
      <c r="E2876" s="3" t="s">
        <v>126</v>
      </c>
      <c r="F2876" s="3" t="s">
        <v>127</v>
      </c>
      <c r="G2876" s="3">
        <v>3068951</v>
      </c>
      <c r="H2876" s="3">
        <v>3070183</v>
      </c>
      <c r="I2876" s="3" t="s">
        <v>159</v>
      </c>
      <c r="J2876" s="3">
        <v>1233</v>
      </c>
      <c r="K2876" s="3" t="s">
        <v>129</v>
      </c>
      <c r="L2876" s="3" t="s">
        <v>130</v>
      </c>
      <c r="M2876" s="3" t="s">
        <v>8561</v>
      </c>
      <c r="N2876" s="3" t="s">
        <v>141</v>
      </c>
      <c r="O2876" s="3">
        <v>410</v>
      </c>
    </row>
    <row r="2877" spans="1:16" x14ac:dyDescent="0.25">
      <c r="A2877" s="3" t="s">
        <v>6201</v>
      </c>
      <c r="B2877" s="3" t="s">
        <v>124</v>
      </c>
      <c r="C2877" s="3" t="s">
        <v>11</v>
      </c>
      <c r="D2877" s="3" t="s">
        <v>125</v>
      </c>
      <c r="E2877" s="3" t="s">
        <v>126</v>
      </c>
      <c r="F2877" s="3" t="s">
        <v>127</v>
      </c>
      <c r="G2877" s="3">
        <v>3070323</v>
      </c>
      <c r="H2877" s="3">
        <v>3071672</v>
      </c>
      <c r="I2877" s="3" t="s">
        <v>159</v>
      </c>
      <c r="J2877" s="3">
        <v>1350</v>
      </c>
      <c r="K2877" s="3" t="s">
        <v>129</v>
      </c>
      <c r="L2877" s="3" t="s">
        <v>130</v>
      </c>
      <c r="M2877" s="3" t="s">
        <v>6202</v>
      </c>
      <c r="N2877" s="3" t="s">
        <v>3182</v>
      </c>
      <c r="O2877" s="3">
        <v>449</v>
      </c>
    </row>
    <row r="2878" spans="1:16" x14ac:dyDescent="0.25">
      <c r="A2878" s="3" t="s">
        <v>6203</v>
      </c>
      <c r="B2878" s="3" t="s">
        <v>124</v>
      </c>
      <c r="C2878" s="3" t="s">
        <v>11</v>
      </c>
      <c r="D2878" s="3" t="s">
        <v>125</v>
      </c>
      <c r="E2878" s="3" t="s">
        <v>126</v>
      </c>
      <c r="F2878" s="3" t="s">
        <v>127</v>
      </c>
      <c r="G2878" s="3">
        <v>3071880</v>
      </c>
      <c r="H2878" s="3">
        <v>3073043</v>
      </c>
      <c r="I2878" s="3" t="s">
        <v>128</v>
      </c>
      <c r="J2878" s="3">
        <v>1164</v>
      </c>
      <c r="K2878" s="3" t="s">
        <v>129</v>
      </c>
      <c r="L2878" s="3" t="s">
        <v>130</v>
      </c>
      <c r="M2878" s="3" t="s">
        <v>8563</v>
      </c>
      <c r="N2878" s="3" t="s">
        <v>979</v>
      </c>
      <c r="O2878" s="3">
        <v>387</v>
      </c>
    </row>
    <row r="2879" spans="1:16" x14ac:dyDescent="0.25">
      <c r="A2879" s="3" t="s">
        <v>6204</v>
      </c>
      <c r="B2879" s="3" t="s">
        <v>124</v>
      </c>
      <c r="C2879" s="3" t="s">
        <v>11</v>
      </c>
      <c r="D2879" s="3" t="s">
        <v>125</v>
      </c>
      <c r="E2879" s="3" t="s">
        <v>126</v>
      </c>
      <c r="F2879" s="3" t="s">
        <v>127</v>
      </c>
      <c r="G2879" s="3">
        <v>3073066</v>
      </c>
      <c r="H2879" s="3">
        <v>3073500</v>
      </c>
      <c r="I2879" s="3" t="s">
        <v>128</v>
      </c>
      <c r="J2879" s="3">
        <v>435</v>
      </c>
      <c r="K2879" s="3" t="s">
        <v>129</v>
      </c>
      <c r="L2879" s="3" t="s">
        <v>130</v>
      </c>
      <c r="M2879" s="3" t="s">
        <v>8565</v>
      </c>
      <c r="N2879" s="3" t="s">
        <v>6205</v>
      </c>
      <c r="O2879" s="3">
        <v>144</v>
      </c>
    </row>
    <row r="2880" spans="1:16" x14ac:dyDescent="0.25">
      <c r="A2880" s="3" t="s">
        <v>6206</v>
      </c>
      <c r="B2880" s="3" t="s">
        <v>124</v>
      </c>
      <c r="C2880" s="3" t="s">
        <v>11</v>
      </c>
      <c r="D2880" s="3" t="s">
        <v>125</v>
      </c>
      <c r="E2880" s="3" t="s">
        <v>126</v>
      </c>
      <c r="F2880" s="3" t="s">
        <v>127</v>
      </c>
      <c r="G2880" s="3">
        <v>3073704</v>
      </c>
      <c r="H2880" s="3">
        <v>3074516</v>
      </c>
      <c r="I2880" s="3" t="s">
        <v>159</v>
      </c>
      <c r="J2880" s="3">
        <v>813</v>
      </c>
      <c r="K2880" s="3" t="s">
        <v>129</v>
      </c>
      <c r="L2880" s="3" t="s">
        <v>130</v>
      </c>
      <c r="M2880" s="3" t="s">
        <v>6207</v>
      </c>
      <c r="N2880" s="3" t="s">
        <v>141</v>
      </c>
      <c r="O2880" s="3">
        <v>270</v>
      </c>
    </row>
    <row r="2881" spans="1:16" x14ac:dyDescent="0.25">
      <c r="A2881" s="3" t="s">
        <v>6208</v>
      </c>
      <c r="B2881" s="3" t="s">
        <v>124</v>
      </c>
      <c r="C2881" s="3" t="s">
        <v>11</v>
      </c>
      <c r="D2881" s="3" t="s">
        <v>125</v>
      </c>
      <c r="E2881" s="3" t="s">
        <v>126</v>
      </c>
      <c r="F2881" s="3" t="s">
        <v>127</v>
      </c>
      <c r="G2881" s="3">
        <v>3074626</v>
      </c>
      <c r="H2881" s="3">
        <v>3075873</v>
      </c>
      <c r="I2881" s="3" t="s">
        <v>128</v>
      </c>
      <c r="J2881" s="3">
        <v>1248</v>
      </c>
      <c r="K2881" s="3" t="s">
        <v>129</v>
      </c>
      <c r="L2881" s="3" t="s">
        <v>130</v>
      </c>
      <c r="M2881" s="3" t="s">
        <v>6209</v>
      </c>
      <c r="N2881" s="3" t="s">
        <v>255</v>
      </c>
      <c r="O2881" s="3">
        <v>415</v>
      </c>
    </row>
    <row r="2882" spans="1:16" x14ac:dyDescent="0.25">
      <c r="A2882" s="3" t="s">
        <v>6210</v>
      </c>
      <c r="B2882" s="3" t="s">
        <v>124</v>
      </c>
      <c r="C2882" s="3" t="s">
        <v>11</v>
      </c>
      <c r="D2882" s="3" t="s">
        <v>125</v>
      </c>
      <c r="E2882" s="3" t="s">
        <v>126</v>
      </c>
      <c r="F2882" s="3" t="s">
        <v>127</v>
      </c>
      <c r="G2882" s="3">
        <v>3075883</v>
      </c>
      <c r="H2882" s="3">
        <v>3077250</v>
      </c>
      <c r="I2882" s="3" t="s">
        <v>128</v>
      </c>
      <c r="J2882" s="3">
        <v>1368</v>
      </c>
      <c r="K2882" s="3" t="s">
        <v>129</v>
      </c>
      <c r="L2882" s="3" t="s">
        <v>130</v>
      </c>
      <c r="M2882" s="3" t="s">
        <v>6211</v>
      </c>
      <c r="N2882" s="3" t="s">
        <v>6212</v>
      </c>
      <c r="O2882" s="3">
        <v>455</v>
      </c>
    </row>
    <row r="2883" spans="1:16" x14ac:dyDescent="0.25">
      <c r="A2883" s="3" t="s">
        <v>6213</v>
      </c>
      <c r="B2883" s="3" t="s">
        <v>124</v>
      </c>
      <c r="C2883" s="3" t="s">
        <v>11</v>
      </c>
      <c r="D2883" s="3" t="s">
        <v>125</v>
      </c>
      <c r="E2883" s="3" t="s">
        <v>126</v>
      </c>
      <c r="F2883" s="3" t="s">
        <v>127</v>
      </c>
      <c r="G2883" s="3">
        <v>3077307</v>
      </c>
      <c r="H2883" s="3">
        <v>3078518</v>
      </c>
      <c r="I2883" s="3" t="s">
        <v>128</v>
      </c>
      <c r="J2883" s="3">
        <v>1212</v>
      </c>
      <c r="K2883" s="3" t="s">
        <v>129</v>
      </c>
      <c r="L2883" s="3" t="s">
        <v>130</v>
      </c>
      <c r="M2883" s="3" t="s">
        <v>6214</v>
      </c>
      <c r="N2883" s="3" t="s">
        <v>536</v>
      </c>
      <c r="O2883" s="3">
        <v>403</v>
      </c>
    </row>
    <row r="2884" spans="1:16" x14ac:dyDescent="0.25">
      <c r="A2884" s="3" t="s">
        <v>6215</v>
      </c>
      <c r="B2884" s="3" t="s">
        <v>124</v>
      </c>
      <c r="C2884" s="3" t="s">
        <v>11</v>
      </c>
      <c r="D2884" s="3" t="s">
        <v>125</v>
      </c>
      <c r="E2884" s="3" t="s">
        <v>126</v>
      </c>
      <c r="F2884" s="3" t="s">
        <v>127</v>
      </c>
      <c r="G2884" s="3">
        <v>3078518</v>
      </c>
      <c r="H2884" s="3">
        <v>3079108</v>
      </c>
      <c r="I2884" s="3" t="s">
        <v>128</v>
      </c>
      <c r="J2884" s="3">
        <v>591</v>
      </c>
      <c r="K2884" s="3" t="s">
        <v>129</v>
      </c>
      <c r="L2884" s="3" t="s">
        <v>130</v>
      </c>
      <c r="M2884" s="3" t="s">
        <v>6216</v>
      </c>
      <c r="N2884" s="3" t="s">
        <v>355</v>
      </c>
      <c r="O2884" s="3">
        <v>196</v>
      </c>
    </row>
    <row r="2885" spans="1:16" x14ac:dyDescent="0.25">
      <c r="A2885" s="3" t="s">
        <v>6217</v>
      </c>
      <c r="B2885" s="3" t="s">
        <v>124</v>
      </c>
      <c r="C2885" s="3" t="s">
        <v>70</v>
      </c>
      <c r="D2885" s="3" t="s">
        <v>125</v>
      </c>
      <c r="E2885" s="3" t="s">
        <v>126</v>
      </c>
      <c r="F2885" s="3" t="s">
        <v>127</v>
      </c>
      <c r="G2885" s="3">
        <v>3079564</v>
      </c>
      <c r="H2885" s="3">
        <v>3079815</v>
      </c>
      <c r="I2885" s="3" t="s">
        <v>159</v>
      </c>
      <c r="J2885" s="3">
        <v>252</v>
      </c>
      <c r="K2885" s="3" t="s">
        <v>129</v>
      </c>
      <c r="L2885" s="3" t="s">
        <v>337</v>
      </c>
      <c r="N2885" s="3" t="s">
        <v>141</v>
      </c>
      <c r="O2885" s="3">
        <v>0</v>
      </c>
      <c r="P2885" s="3" t="s">
        <v>339</v>
      </c>
    </row>
    <row r="2886" spans="1:16" x14ac:dyDescent="0.25">
      <c r="A2886" s="3" t="s">
        <v>6218</v>
      </c>
      <c r="B2886" s="3" t="s">
        <v>124</v>
      </c>
      <c r="C2886" s="3" t="s">
        <v>11</v>
      </c>
      <c r="D2886" s="3" t="s">
        <v>125</v>
      </c>
      <c r="E2886" s="3" t="s">
        <v>126</v>
      </c>
      <c r="F2886" s="3" t="s">
        <v>127</v>
      </c>
      <c r="G2886" s="3">
        <v>3079837</v>
      </c>
      <c r="H2886" s="3">
        <v>3080223</v>
      </c>
      <c r="I2886" s="3" t="s">
        <v>128</v>
      </c>
      <c r="J2886" s="3">
        <v>387</v>
      </c>
      <c r="K2886" s="3" t="s">
        <v>129</v>
      </c>
      <c r="L2886" s="3" t="s">
        <v>130</v>
      </c>
      <c r="M2886" s="3" t="s">
        <v>6219</v>
      </c>
      <c r="N2886" s="3" t="s">
        <v>141</v>
      </c>
      <c r="O2886" s="3">
        <v>128</v>
      </c>
    </row>
    <row r="2887" spans="1:16" x14ac:dyDescent="0.25">
      <c r="A2887" s="3" t="s">
        <v>6220</v>
      </c>
      <c r="B2887" s="3" t="s">
        <v>124</v>
      </c>
      <c r="C2887" s="3" t="s">
        <v>70</v>
      </c>
      <c r="D2887" s="3" t="s">
        <v>125</v>
      </c>
      <c r="E2887" s="3" t="s">
        <v>126</v>
      </c>
      <c r="F2887" s="3" t="s">
        <v>127</v>
      </c>
      <c r="G2887" s="3">
        <v>3080287</v>
      </c>
      <c r="H2887" s="3">
        <v>3080853</v>
      </c>
      <c r="I2887" s="3" t="s">
        <v>159</v>
      </c>
      <c r="J2887" s="3">
        <v>567</v>
      </c>
      <c r="K2887" s="3" t="s">
        <v>129</v>
      </c>
      <c r="L2887" s="3" t="s">
        <v>337</v>
      </c>
      <c r="N2887" s="3" t="s">
        <v>6221</v>
      </c>
      <c r="O2887" s="3">
        <v>0</v>
      </c>
      <c r="P2887" s="3" t="s">
        <v>339</v>
      </c>
    </row>
    <row r="2888" spans="1:16" x14ac:dyDescent="0.25">
      <c r="A2888" s="3" t="s">
        <v>6222</v>
      </c>
      <c r="B2888" s="3" t="s">
        <v>124</v>
      </c>
      <c r="C2888" s="3" t="s">
        <v>11</v>
      </c>
      <c r="D2888" s="3" t="s">
        <v>125</v>
      </c>
      <c r="E2888" s="3" t="s">
        <v>126</v>
      </c>
      <c r="F2888" s="3" t="s">
        <v>127</v>
      </c>
      <c r="G2888" s="3">
        <v>3080905</v>
      </c>
      <c r="H2888" s="3">
        <v>3082065</v>
      </c>
      <c r="I2888" s="3" t="s">
        <v>159</v>
      </c>
      <c r="J2888" s="3">
        <v>1161</v>
      </c>
      <c r="K2888" s="3" t="s">
        <v>129</v>
      </c>
      <c r="L2888" s="3" t="s">
        <v>130</v>
      </c>
      <c r="M2888" s="3" t="s">
        <v>6223</v>
      </c>
      <c r="N2888" s="3" t="s">
        <v>750</v>
      </c>
      <c r="O2888" s="3">
        <v>386</v>
      </c>
    </row>
    <row r="2889" spans="1:16" x14ac:dyDescent="0.25">
      <c r="A2889" s="3" t="s">
        <v>6224</v>
      </c>
      <c r="B2889" s="3" t="s">
        <v>124</v>
      </c>
      <c r="C2889" s="3" t="s">
        <v>11</v>
      </c>
      <c r="D2889" s="3" t="s">
        <v>125</v>
      </c>
      <c r="E2889" s="3" t="s">
        <v>126</v>
      </c>
      <c r="F2889" s="3" t="s">
        <v>127</v>
      </c>
      <c r="G2889" s="3">
        <v>3082062</v>
      </c>
      <c r="H2889" s="3">
        <v>3083777</v>
      </c>
      <c r="I2889" s="3" t="s">
        <v>159</v>
      </c>
      <c r="J2889" s="3">
        <v>1716</v>
      </c>
      <c r="K2889" s="3" t="s">
        <v>129</v>
      </c>
      <c r="L2889" s="3" t="s">
        <v>130</v>
      </c>
      <c r="M2889" s="3" t="s">
        <v>6225</v>
      </c>
      <c r="N2889" s="3" t="s">
        <v>4490</v>
      </c>
      <c r="O2889" s="3">
        <v>571</v>
      </c>
    </row>
    <row r="2890" spans="1:16" x14ac:dyDescent="0.25">
      <c r="A2890" s="3" t="s">
        <v>6226</v>
      </c>
      <c r="B2890" s="3" t="s">
        <v>124</v>
      </c>
      <c r="C2890" s="3" t="s">
        <v>11</v>
      </c>
      <c r="D2890" s="3" t="s">
        <v>125</v>
      </c>
      <c r="E2890" s="3" t="s">
        <v>126</v>
      </c>
      <c r="F2890" s="3" t="s">
        <v>127</v>
      </c>
      <c r="G2890" s="3">
        <v>3083886</v>
      </c>
      <c r="H2890" s="3">
        <v>3084482</v>
      </c>
      <c r="I2890" s="3" t="s">
        <v>128</v>
      </c>
      <c r="J2890" s="3">
        <v>597</v>
      </c>
      <c r="K2890" s="3" t="s">
        <v>129</v>
      </c>
      <c r="L2890" s="3" t="s">
        <v>130</v>
      </c>
      <c r="M2890" s="3" t="s">
        <v>6227</v>
      </c>
      <c r="N2890" s="3" t="s">
        <v>141</v>
      </c>
      <c r="O2890" s="3">
        <v>198</v>
      </c>
    </row>
    <row r="2891" spans="1:16" x14ac:dyDescent="0.25">
      <c r="A2891" s="3" t="s">
        <v>6228</v>
      </c>
      <c r="B2891" s="3" t="s">
        <v>124</v>
      </c>
      <c r="C2891" s="3" t="s">
        <v>11</v>
      </c>
      <c r="D2891" s="3" t="s">
        <v>125</v>
      </c>
      <c r="E2891" s="3" t="s">
        <v>126</v>
      </c>
      <c r="F2891" s="3" t="s">
        <v>127</v>
      </c>
      <c r="G2891" s="3">
        <v>3084531</v>
      </c>
      <c r="H2891" s="3">
        <v>3088022</v>
      </c>
      <c r="I2891" s="3" t="s">
        <v>128</v>
      </c>
      <c r="J2891" s="3">
        <v>3492</v>
      </c>
      <c r="K2891" s="3" t="s">
        <v>129</v>
      </c>
      <c r="L2891" s="3" t="s">
        <v>130</v>
      </c>
      <c r="M2891" s="3" t="s">
        <v>8566</v>
      </c>
      <c r="N2891" s="3" t="s">
        <v>2615</v>
      </c>
      <c r="O2891" s="3">
        <v>1163</v>
      </c>
    </row>
    <row r="2892" spans="1:16" x14ac:dyDescent="0.25">
      <c r="A2892" s="3" t="s">
        <v>6229</v>
      </c>
      <c r="B2892" s="3" t="s">
        <v>124</v>
      </c>
      <c r="C2892" s="3" t="s">
        <v>11</v>
      </c>
      <c r="D2892" s="3" t="s">
        <v>125</v>
      </c>
      <c r="E2892" s="3" t="s">
        <v>126</v>
      </c>
      <c r="F2892" s="3" t="s">
        <v>127</v>
      </c>
      <c r="G2892" s="3">
        <v>3088029</v>
      </c>
      <c r="H2892" s="3">
        <v>3089840</v>
      </c>
      <c r="I2892" s="3" t="s">
        <v>159</v>
      </c>
      <c r="J2892" s="3">
        <v>1812</v>
      </c>
      <c r="K2892" s="3" t="s">
        <v>129</v>
      </c>
      <c r="L2892" s="3" t="s">
        <v>130</v>
      </c>
      <c r="M2892" s="3" t="s">
        <v>6230</v>
      </c>
      <c r="N2892" s="3" t="s">
        <v>255</v>
      </c>
      <c r="O2892" s="3">
        <v>603</v>
      </c>
    </row>
    <row r="2893" spans="1:16" x14ac:dyDescent="0.25">
      <c r="A2893" s="3" t="s">
        <v>6231</v>
      </c>
      <c r="B2893" s="3" t="s">
        <v>124</v>
      </c>
      <c r="C2893" s="3" t="s">
        <v>11</v>
      </c>
      <c r="D2893" s="3" t="s">
        <v>125</v>
      </c>
      <c r="E2893" s="3" t="s">
        <v>126</v>
      </c>
      <c r="F2893" s="3" t="s">
        <v>127</v>
      </c>
      <c r="G2893" s="3">
        <v>3090118</v>
      </c>
      <c r="H2893" s="3">
        <v>3090897</v>
      </c>
      <c r="I2893" s="3" t="s">
        <v>128</v>
      </c>
      <c r="J2893" s="3">
        <v>780</v>
      </c>
      <c r="K2893" s="3" t="s">
        <v>129</v>
      </c>
      <c r="L2893" s="3" t="s">
        <v>130</v>
      </c>
      <c r="M2893" s="3" t="s">
        <v>6232</v>
      </c>
      <c r="N2893" s="3" t="s">
        <v>141</v>
      </c>
      <c r="O2893" s="3">
        <v>259</v>
      </c>
    </row>
    <row r="2894" spans="1:16" x14ac:dyDescent="0.25">
      <c r="A2894" s="3" t="s">
        <v>6233</v>
      </c>
      <c r="B2894" s="3" t="s">
        <v>124</v>
      </c>
      <c r="C2894" s="3" t="s">
        <v>11</v>
      </c>
      <c r="D2894" s="3" t="s">
        <v>125</v>
      </c>
      <c r="E2894" s="3" t="s">
        <v>126</v>
      </c>
      <c r="F2894" s="3" t="s">
        <v>127</v>
      </c>
      <c r="G2894" s="3">
        <v>3091083</v>
      </c>
      <c r="H2894" s="3">
        <v>3094799</v>
      </c>
      <c r="I2894" s="3" t="s">
        <v>128</v>
      </c>
      <c r="J2894" s="3">
        <v>3717</v>
      </c>
      <c r="K2894" s="3" t="s">
        <v>129</v>
      </c>
      <c r="L2894" s="3" t="s">
        <v>130</v>
      </c>
      <c r="M2894" s="3" t="s">
        <v>6234</v>
      </c>
      <c r="N2894" s="3" t="s">
        <v>6235</v>
      </c>
      <c r="O2894" s="3">
        <v>1238</v>
      </c>
    </row>
    <row r="2895" spans="1:16" x14ac:dyDescent="0.25">
      <c r="A2895" s="3" t="s">
        <v>6236</v>
      </c>
      <c r="B2895" s="3" t="s">
        <v>124</v>
      </c>
      <c r="C2895" s="3" t="s">
        <v>11</v>
      </c>
      <c r="D2895" s="3" t="s">
        <v>125</v>
      </c>
      <c r="E2895" s="3" t="s">
        <v>126</v>
      </c>
      <c r="F2895" s="3" t="s">
        <v>127</v>
      </c>
      <c r="G2895" s="3">
        <v>3094799</v>
      </c>
      <c r="H2895" s="3">
        <v>3095629</v>
      </c>
      <c r="I2895" s="3" t="s">
        <v>128</v>
      </c>
      <c r="J2895" s="3">
        <v>831</v>
      </c>
      <c r="K2895" s="3" t="s">
        <v>129</v>
      </c>
      <c r="L2895" s="3" t="s">
        <v>130</v>
      </c>
      <c r="M2895" s="3" t="s">
        <v>6237</v>
      </c>
      <c r="N2895" s="3" t="s">
        <v>6238</v>
      </c>
      <c r="O2895" s="3">
        <v>276</v>
      </c>
    </row>
    <row r="2896" spans="1:16" x14ac:dyDescent="0.25">
      <c r="A2896" s="3" t="s">
        <v>6239</v>
      </c>
      <c r="B2896" s="3" t="s">
        <v>124</v>
      </c>
      <c r="C2896" s="3" t="s">
        <v>11</v>
      </c>
      <c r="D2896" s="3" t="s">
        <v>125</v>
      </c>
      <c r="E2896" s="3" t="s">
        <v>126</v>
      </c>
      <c r="F2896" s="3" t="s">
        <v>127</v>
      </c>
      <c r="G2896" s="3">
        <v>3095753</v>
      </c>
      <c r="H2896" s="3">
        <v>3096604</v>
      </c>
      <c r="I2896" s="3" t="s">
        <v>159</v>
      </c>
      <c r="J2896" s="3">
        <v>852</v>
      </c>
      <c r="K2896" s="3" t="s">
        <v>129</v>
      </c>
      <c r="L2896" s="3" t="s">
        <v>130</v>
      </c>
      <c r="M2896" s="3" t="s">
        <v>6240</v>
      </c>
      <c r="N2896" s="3" t="s">
        <v>141</v>
      </c>
      <c r="O2896" s="3">
        <v>283</v>
      </c>
    </row>
    <row r="2897" spans="1:16" x14ac:dyDescent="0.25">
      <c r="A2897" s="3" t="s">
        <v>6241</v>
      </c>
      <c r="B2897" s="3" t="s">
        <v>124</v>
      </c>
      <c r="C2897" s="3" t="s">
        <v>11</v>
      </c>
      <c r="D2897" s="3" t="s">
        <v>125</v>
      </c>
      <c r="E2897" s="3" t="s">
        <v>126</v>
      </c>
      <c r="F2897" s="3" t="s">
        <v>127</v>
      </c>
      <c r="G2897" s="3">
        <v>3096601</v>
      </c>
      <c r="H2897" s="3">
        <v>3097785</v>
      </c>
      <c r="I2897" s="3" t="s">
        <v>159</v>
      </c>
      <c r="J2897" s="3">
        <v>1185</v>
      </c>
      <c r="K2897" s="3" t="s">
        <v>129</v>
      </c>
      <c r="L2897" s="3" t="s">
        <v>130</v>
      </c>
      <c r="M2897" s="3" t="s">
        <v>6242</v>
      </c>
      <c r="N2897" s="3" t="s">
        <v>6243</v>
      </c>
      <c r="O2897" s="3">
        <v>394</v>
      </c>
    </row>
    <row r="2898" spans="1:16" x14ac:dyDescent="0.25">
      <c r="A2898" s="3" t="s">
        <v>6244</v>
      </c>
      <c r="B2898" s="3" t="s">
        <v>124</v>
      </c>
      <c r="C2898" s="3" t="s">
        <v>11</v>
      </c>
      <c r="D2898" s="3" t="s">
        <v>125</v>
      </c>
      <c r="E2898" s="3" t="s">
        <v>126</v>
      </c>
      <c r="F2898" s="3" t="s">
        <v>127</v>
      </c>
      <c r="G2898" s="3">
        <v>3098018</v>
      </c>
      <c r="H2898" s="3">
        <v>3099007</v>
      </c>
      <c r="I2898" s="3" t="s">
        <v>159</v>
      </c>
      <c r="J2898" s="3">
        <v>990</v>
      </c>
      <c r="K2898" s="3" t="s">
        <v>129</v>
      </c>
      <c r="L2898" s="3" t="s">
        <v>130</v>
      </c>
      <c r="M2898" s="3" t="s">
        <v>6245</v>
      </c>
      <c r="N2898" s="3" t="s">
        <v>6243</v>
      </c>
      <c r="O2898" s="3">
        <v>329</v>
      </c>
    </row>
    <row r="2899" spans="1:16" x14ac:dyDescent="0.25">
      <c r="A2899" s="3" t="s">
        <v>6246</v>
      </c>
      <c r="B2899" s="3" t="s">
        <v>124</v>
      </c>
      <c r="C2899" s="3" t="s">
        <v>11</v>
      </c>
      <c r="D2899" s="3" t="s">
        <v>125</v>
      </c>
      <c r="E2899" s="3" t="s">
        <v>126</v>
      </c>
      <c r="F2899" s="3" t="s">
        <v>127</v>
      </c>
      <c r="G2899" s="3">
        <v>3099206</v>
      </c>
      <c r="H2899" s="3">
        <v>3100315</v>
      </c>
      <c r="I2899" s="3" t="s">
        <v>128</v>
      </c>
      <c r="J2899" s="3">
        <v>1110</v>
      </c>
      <c r="K2899" s="3" t="s">
        <v>129</v>
      </c>
      <c r="L2899" s="3" t="s">
        <v>130</v>
      </c>
      <c r="M2899" s="3" t="s">
        <v>6247</v>
      </c>
      <c r="N2899" s="3" t="s">
        <v>6248</v>
      </c>
      <c r="O2899" s="3">
        <v>369</v>
      </c>
    </row>
    <row r="2900" spans="1:16" x14ac:dyDescent="0.25">
      <c r="A2900" s="3" t="s">
        <v>6249</v>
      </c>
      <c r="B2900" s="3" t="s">
        <v>124</v>
      </c>
      <c r="C2900" s="3" t="s">
        <v>11</v>
      </c>
      <c r="D2900" s="3" t="s">
        <v>125</v>
      </c>
      <c r="E2900" s="3" t="s">
        <v>126</v>
      </c>
      <c r="F2900" s="3" t="s">
        <v>127</v>
      </c>
      <c r="G2900" s="3">
        <v>3100714</v>
      </c>
      <c r="H2900" s="3">
        <v>3101340</v>
      </c>
      <c r="I2900" s="3" t="s">
        <v>159</v>
      </c>
      <c r="J2900" s="3">
        <v>627</v>
      </c>
      <c r="K2900" s="3" t="s">
        <v>129</v>
      </c>
      <c r="L2900" s="3" t="s">
        <v>130</v>
      </c>
      <c r="M2900" s="3" t="s">
        <v>6250</v>
      </c>
      <c r="N2900" s="3" t="s">
        <v>6251</v>
      </c>
      <c r="O2900" s="3">
        <v>208</v>
      </c>
    </row>
    <row r="2901" spans="1:16" x14ac:dyDescent="0.25">
      <c r="A2901" s="3" t="s">
        <v>6252</v>
      </c>
      <c r="B2901" s="3" t="s">
        <v>124</v>
      </c>
      <c r="C2901" s="3" t="s">
        <v>11</v>
      </c>
      <c r="D2901" s="3" t="s">
        <v>125</v>
      </c>
      <c r="E2901" s="3" t="s">
        <v>126</v>
      </c>
      <c r="F2901" s="3" t="s">
        <v>127</v>
      </c>
      <c r="G2901" s="3">
        <v>3101337</v>
      </c>
      <c r="H2901" s="3">
        <v>3102518</v>
      </c>
      <c r="I2901" s="3" t="s">
        <v>159</v>
      </c>
      <c r="J2901" s="3">
        <v>1182</v>
      </c>
      <c r="K2901" s="3" t="s">
        <v>129</v>
      </c>
      <c r="L2901" s="3" t="s">
        <v>130</v>
      </c>
      <c r="M2901" s="3" t="s">
        <v>8567</v>
      </c>
      <c r="N2901" s="3" t="s">
        <v>1208</v>
      </c>
      <c r="O2901" s="3">
        <v>393</v>
      </c>
    </row>
    <row r="2902" spans="1:16" x14ac:dyDescent="0.25">
      <c r="A2902" s="3" t="s">
        <v>6253</v>
      </c>
      <c r="B2902" s="3" t="s">
        <v>124</v>
      </c>
      <c r="C2902" s="3" t="s">
        <v>11</v>
      </c>
      <c r="D2902" s="3" t="s">
        <v>125</v>
      </c>
      <c r="E2902" s="3" t="s">
        <v>126</v>
      </c>
      <c r="F2902" s="3" t="s">
        <v>127</v>
      </c>
      <c r="G2902" s="3">
        <v>3102523</v>
      </c>
      <c r="H2902" s="3">
        <v>3103374</v>
      </c>
      <c r="I2902" s="3" t="s">
        <v>159</v>
      </c>
      <c r="J2902" s="3">
        <v>852</v>
      </c>
      <c r="K2902" s="3" t="s">
        <v>129</v>
      </c>
      <c r="L2902" s="3" t="s">
        <v>130</v>
      </c>
      <c r="M2902" s="3" t="s">
        <v>6254</v>
      </c>
      <c r="N2902" s="3" t="s">
        <v>4925</v>
      </c>
      <c r="O2902" s="3">
        <v>283</v>
      </c>
    </row>
    <row r="2903" spans="1:16" x14ac:dyDescent="0.25">
      <c r="A2903" s="3" t="s">
        <v>6255</v>
      </c>
      <c r="B2903" s="3" t="s">
        <v>124</v>
      </c>
      <c r="C2903" s="3" t="s">
        <v>11</v>
      </c>
      <c r="D2903" s="3" t="s">
        <v>125</v>
      </c>
      <c r="E2903" s="3" t="s">
        <v>126</v>
      </c>
      <c r="F2903" s="3" t="s">
        <v>127</v>
      </c>
      <c r="G2903" s="3">
        <v>3103364</v>
      </c>
      <c r="H2903" s="3">
        <v>3104278</v>
      </c>
      <c r="I2903" s="3" t="s">
        <v>159</v>
      </c>
      <c r="J2903" s="3">
        <v>915</v>
      </c>
      <c r="K2903" s="3" t="s">
        <v>129</v>
      </c>
      <c r="L2903" s="3" t="s">
        <v>130</v>
      </c>
      <c r="M2903" s="3" t="s">
        <v>6256</v>
      </c>
      <c r="N2903" s="3" t="s">
        <v>616</v>
      </c>
      <c r="O2903" s="3">
        <v>304</v>
      </c>
    </row>
    <row r="2904" spans="1:16" x14ac:dyDescent="0.25">
      <c r="A2904" s="3" t="s">
        <v>6257</v>
      </c>
      <c r="B2904" s="3" t="s">
        <v>124</v>
      </c>
      <c r="C2904" s="3" t="s">
        <v>11</v>
      </c>
      <c r="D2904" s="3" t="s">
        <v>125</v>
      </c>
      <c r="E2904" s="3" t="s">
        <v>126</v>
      </c>
      <c r="F2904" s="3" t="s">
        <v>127</v>
      </c>
      <c r="G2904" s="3">
        <v>3104308</v>
      </c>
      <c r="H2904" s="3">
        <v>3105714</v>
      </c>
      <c r="I2904" s="3" t="s">
        <v>159</v>
      </c>
      <c r="J2904" s="3">
        <v>1407</v>
      </c>
      <c r="K2904" s="3" t="s">
        <v>129</v>
      </c>
      <c r="L2904" s="3" t="s">
        <v>130</v>
      </c>
      <c r="M2904" s="3" t="s">
        <v>6258</v>
      </c>
      <c r="N2904" s="3" t="s">
        <v>1126</v>
      </c>
      <c r="O2904" s="3">
        <v>468</v>
      </c>
    </row>
    <row r="2905" spans="1:16" x14ac:dyDescent="0.25">
      <c r="A2905" s="3" t="s">
        <v>6259</v>
      </c>
      <c r="B2905" s="3" t="s">
        <v>124</v>
      </c>
      <c r="C2905" s="3" t="s">
        <v>11</v>
      </c>
      <c r="D2905" s="3" t="s">
        <v>125</v>
      </c>
      <c r="E2905" s="3" t="s">
        <v>126</v>
      </c>
      <c r="F2905" s="3" t="s">
        <v>127</v>
      </c>
      <c r="G2905" s="3">
        <v>3105735</v>
      </c>
      <c r="H2905" s="3">
        <v>3106262</v>
      </c>
      <c r="I2905" s="3" t="s">
        <v>159</v>
      </c>
      <c r="J2905" s="3">
        <v>528</v>
      </c>
      <c r="K2905" s="3" t="s">
        <v>129</v>
      </c>
      <c r="L2905" s="3" t="s">
        <v>130</v>
      </c>
      <c r="M2905" s="3" t="s">
        <v>6260</v>
      </c>
      <c r="N2905" s="3" t="s">
        <v>141</v>
      </c>
      <c r="O2905" s="3">
        <v>175</v>
      </c>
    </row>
    <row r="2906" spans="1:16" x14ac:dyDescent="0.25">
      <c r="A2906" s="3" t="s">
        <v>6261</v>
      </c>
      <c r="B2906" s="3" t="s">
        <v>124</v>
      </c>
      <c r="C2906" s="3" t="s">
        <v>11</v>
      </c>
      <c r="D2906" s="3" t="s">
        <v>125</v>
      </c>
      <c r="E2906" s="3" t="s">
        <v>126</v>
      </c>
      <c r="F2906" s="3" t="s">
        <v>127</v>
      </c>
      <c r="G2906" s="3">
        <v>3106456</v>
      </c>
      <c r="H2906" s="3">
        <v>3107076</v>
      </c>
      <c r="I2906" s="3" t="s">
        <v>128</v>
      </c>
      <c r="J2906" s="3">
        <v>621</v>
      </c>
      <c r="K2906" s="3" t="s">
        <v>129</v>
      </c>
      <c r="L2906" s="3" t="s">
        <v>130</v>
      </c>
      <c r="M2906" s="3" t="s">
        <v>6262</v>
      </c>
      <c r="N2906" s="3" t="s">
        <v>141</v>
      </c>
      <c r="O2906" s="3">
        <v>206</v>
      </c>
    </row>
    <row r="2907" spans="1:16" x14ac:dyDescent="0.25">
      <c r="A2907" s="3" t="s">
        <v>6263</v>
      </c>
      <c r="B2907" s="3" t="s">
        <v>124</v>
      </c>
      <c r="C2907" s="3" t="s">
        <v>11</v>
      </c>
      <c r="D2907" s="3" t="s">
        <v>125</v>
      </c>
      <c r="E2907" s="3" t="s">
        <v>126</v>
      </c>
      <c r="F2907" s="3" t="s">
        <v>127</v>
      </c>
      <c r="G2907" s="3">
        <v>3107162</v>
      </c>
      <c r="H2907" s="3">
        <v>3108466</v>
      </c>
      <c r="I2907" s="3" t="s">
        <v>128</v>
      </c>
      <c r="J2907" s="3">
        <v>1305</v>
      </c>
      <c r="K2907" s="3" t="s">
        <v>129</v>
      </c>
      <c r="L2907" s="3" t="s">
        <v>130</v>
      </c>
      <c r="M2907" s="3" t="s">
        <v>6264</v>
      </c>
      <c r="N2907" s="3" t="s">
        <v>6265</v>
      </c>
      <c r="O2907" s="3">
        <v>434</v>
      </c>
    </row>
    <row r="2908" spans="1:16" x14ac:dyDescent="0.25">
      <c r="A2908" s="3" t="s">
        <v>6266</v>
      </c>
      <c r="B2908" s="3" t="s">
        <v>124</v>
      </c>
      <c r="C2908" s="3" t="s">
        <v>11</v>
      </c>
      <c r="D2908" s="3" t="s">
        <v>125</v>
      </c>
      <c r="E2908" s="3" t="s">
        <v>126</v>
      </c>
      <c r="F2908" s="3" t="s">
        <v>127</v>
      </c>
      <c r="G2908" s="3">
        <v>3108466</v>
      </c>
      <c r="H2908" s="3">
        <v>3109008</v>
      </c>
      <c r="I2908" s="3" t="s">
        <v>128</v>
      </c>
      <c r="J2908" s="3">
        <v>543</v>
      </c>
      <c r="K2908" s="3" t="s">
        <v>129</v>
      </c>
      <c r="L2908" s="3" t="s">
        <v>130</v>
      </c>
      <c r="M2908" s="3" t="s">
        <v>6267</v>
      </c>
      <c r="N2908" s="3" t="s">
        <v>141</v>
      </c>
      <c r="O2908" s="3">
        <v>180</v>
      </c>
    </row>
    <row r="2909" spans="1:16" x14ac:dyDescent="0.25">
      <c r="A2909" s="3" t="s">
        <v>6268</v>
      </c>
      <c r="B2909" s="3" t="s">
        <v>124</v>
      </c>
      <c r="C2909" s="3" t="s">
        <v>70</v>
      </c>
      <c r="D2909" s="3" t="s">
        <v>125</v>
      </c>
      <c r="E2909" s="3" t="s">
        <v>126</v>
      </c>
      <c r="F2909" s="3" t="s">
        <v>127</v>
      </c>
      <c r="G2909" s="3">
        <v>3109130</v>
      </c>
      <c r="H2909" s="3">
        <v>3110275</v>
      </c>
      <c r="I2909" s="3" t="s">
        <v>128</v>
      </c>
      <c r="J2909" s="3">
        <v>1146</v>
      </c>
      <c r="K2909" s="3" t="s">
        <v>129</v>
      </c>
      <c r="L2909" s="3" t="s">
        <v>337</v>
      </c>
      <c r="N2909" s="3" t="s">
        <v>141</v>
      </c>
      <c r="O2909" s="3">
        <v>0</v>
      </c>
      <c r="P2909" s="3" t="s">
        <v>339</v>
      </c>
    </row>
    <row r="2910" spans="1:16" x14ac:dyDescent="0.25">
      <c r="A2910" s="3" t="s">
        <v>6269</v>
      </c>
      <c r="B2910" s="3" t="s">
        <v>124</v>
      </c>
      <c r="C2910" s="3" t="s">
        <v>11</v>
      </c>
      <c r="D2910" s="3" t="s">
        <v>125</v>
      </c>
      <c r="E2910" s="3" t="s">
        <v>126</v>
      </c>
      <c r="F2910" s="3" t="s">
        <v>127</v>
      </c>
      <c r="G2910" s="3">
        <v>3110294</v>
      </c>
      <c r="H2910" s="3">
        <v>3111460</v>
      </c>
      <c r="I2910" s="3" t="s">
        <v>128</v>
      </c>
      <c r="J2910" s="3">
        <v>1167</v>
      </c>
      <c r="K2910" s="3" t="s">
        <v>129</v>
      </c>
      <c r="L2910" s="3" t="s">
        <v>130</v>
      </c>
      <c r="M2910" s="3" t="s">
        <v>6270</v>
      </c>
      <c r="N2910" s="3" t="s">
        <v>5505</v>
      </c>
      <c r="O2910" s="3">
        <v>388</v>
      </c>
    </row>
    <row r="2911" spans="1:16" x14ac:dyDescent="0.25">
      <c r="A2911" s="3" t="s">
        <v>6271</v>
      </c>
      <c r="B2911" s="3" t="s">
        <v>124</v>
      </c>
      <c r="C2911" s="3" t="s">
        <v>11</v>
      </c>
      <c r="D2911" s="3" t="s">
        <v>125</v>
      </c>
      <c r="E2911" s="3" t="s">
        <v>126</v>
      </c>
      <c r="F2911" s="3" t="s">
        <v>127</v>
      </c>
      <c r="G2911" s="3">
        <v>3111549</v>
      </c>
      <c r="H2911" s="3">
        <v>3111923</v>
      </c>
      <c r="I2911" s="3" t="s">
        <v>159</v>
      </c>
      <c r="J2911" s="3">
        <v>375</v>
      </c>
      <c r="K2911" s="3" t="s">
        <v>129</v>
      </c>
      <c r="L2911" s="3" t="s">
        <v>130</v>
      </c>
      <c r="M2911" s="3" t="s">
        <v>6272</v>
      </c>
      <c r="N2911" s="3" t="s">
        <v>141</v>
      </c>
      <c r="O2911" s="3">
        <v>124</v>
      </c>
    </row>
    <row r="2912" spans="1:16" x14ac:dyDescent="0.25">
      <c r="A2912" s="3" t="s">
        <v>6273</v>
      </c>
      <c r="B2912" s="3" t="s">
        <v>124</v>
      </c>
      <c r="C2912" s="3" t="s">
        <v>11</v>
      </c>
      <c r="D2912" s="3" t="s">
        <v>125</v>
      </c>
      <c r="E2912" s="3" t="s">
        <v>126</v>
      </c>
      <c r="F2912" s="3" t="s">
        <v>127</v>
      </c>
      <c r="G2912" s="3">
        <v>3111977</v>
      </c>
      <c r="H2912" s="3">
        <v>3113506</v>
      </c>
      <c r="I2912" s="3" t="s">
        <v>159</v>
      </c>
      <c r="J2912" s="3">
        <v>1530</v>
      </c>
      <c r="K2912" s="3" t="s">
        <v>129</v>
      </c>
      <c r="L2912" s="3" t="s">
        <v>130</v>
      </c>
      <c r="M2912" s="3" t="s">
        <v>6274</v>
      </c>
      <c r="N2912" s="3" t="s">
        <v>492</v>
      </c>
      <c r="O2912" s="3">
        <v>509</v>
      </c>
    </row>
    <row r="2913" spans="1:15" x14ac:dyDescent="0.25">
      <c r="A2913" s="3" t="s">
        <v>6275</v>
      </c>
      <c r="B2913" s="3" t="s">
        <v>124</v>
      </c>
      <c r="C2913" s="3" t="s">
        <v>11</v>
      </c>
      <c r="D2913" s="3" t="s">
        <v>125</v>
      </c>
      <c r="E2913" s="3" t="s">
        <v>126</v>
      </c>
      <c r="F2913" s="3" t="s">
        <v>127</v>
      </c>
      <c r="G2913" s="3">
        <v>3113636</v>
      </c>
      <c r="H2913" s="3">
        <v>3114079</v>
      </c>
      <c r="I2913" s="3" t="s">
        <v>159</v>
      </c>
      <c r="J2913" s="3">
        <v>444</v>
      </c>
      <c r="K2913" s="3" t="s">
        <v>129</v>
      </c>
      <c r="L2913" s="3" t="s">
        <v>130</v>
      </c>
      <c r="M2913" s="3" t="s">
        <v>8568</v>
      </c>
      <c r="N2913" s="3" t="s">
        <v>458</v>
      </c>
      <c r="O2913" s="3">
        <v>147</v>
      </c>
    </row>
    <row r="2914" spans="1:15" x14ac:dyDescent="0.25">
      <c r="A2914" s="3" t="s">
        <v>6276</v>
      </c>
      <c r="B2914" s="3" t="s">
        <v>124</v>
      </c>
      <c r="C2914" s="3" t="s">
        <v>11</v>
      </c>
      <c r="D2914" s="3" t="s">
        <v>125</v>
      </c>
      <c r="E2914" s="3" t="s">
        <v>126</v>
      </c>
      <c r="F2914" s="3" t="s">
        <v>127</v>
      </c>
      <c r="G2914" s="3">
        <v>3114183</v>
      </c>
      <c r="H2914" s="3">
        <v>3114947</v>
      </c>
      <c r="I2914" s="3" t="s">
        <v>159</v>
      </c>
      <c r="J2914" s="3">
        <v>765</v>
      </c>
      <c r="K2914" s="3" t="s">
        <v>129</v>
      </c>
      <c r="L2914" s="3" t="s">
        <v>130</v>
      </c>
      <c r="M2914" s="3" t="s">
        <v>6277</v>
      </c>
      <c r="N2914" s="3" t="s">
        <v>141</v>
      </c>
      <c r="O2914" s="3">
        <v>254</v>
      </c>
    </row>
    <row r="2915" spans="1:15" x14ac:dyDescent="0.25">
      <c r="A2915" s="3" t="s">
        <v>6278</v>
      </c>
      <c r="B2915" s="3" t="s">
        <v>124</v>
      </c>
      <c r="C2915" s="3" t="s">
        <v>11</v>
      </c>
      <c r="D2915" s="3" t="s">
        <v>125</v>
      </c>
      <c r="E2915" s="3" t="s">
        <v>126</v>
      </c>
      <c r="F2915" s="3" t="s">
        <v>127</v>
      </c>
      <c r="G2915" s="3">
        <v>3115247</v>
      </c>
      <c r="H2915" s="3">
        <v>3115921</v>
      </c>
      <c r="I2915" s="3" t="s">
        <v>128</v>
      </c>
      <c r="J2915" s="3">
        <v>675</v>
      </c>
      <c r="K2915" s="3" t="s">
        <v>129</v>
      </c>
      <c r="L2915" s="3" t="s">
        <v>130</v>
      </c>
      <c r="M2915" s="3" t="s">
        <v>6279</v>
      </c>
      <c r="N2915" s="3" t="s">
        <v>547</v>
      </c>
      <c r="O2915" s="3">
        <v>224</v>
      </c>
    </row>
    <row r="2916" spans="1:15" x14ac:dyDescent="0.25">
      <c r="A2916" s="3" t="s">
        <v>6280</v>
      </c>
      <c r="B2916" s="3" t="s">
        <v>124</v>
      </c>
      <c r="C2916" s="3" t="s">
        <v>11</v>
      </c>
      <c r="D2916" s="3" t="s">
        <v>125</v>
      </c>
      <c r="E2916" s="3" t="s">
        <v>126</v>
      </c>
      <c r="F2916" s="3" t="s">
        <v>127</v>
      </c>
      <c r="G2916" s="3">
        <v>3115992</v>
      </c>
      <c r="H2916" s="3">
        <v>3116630</v>
      </c>
      <c r="I2916" s="3" t="s">
        <v>128</v>
      </c>
      <c r="J2916" s="3">
        <v>639</v>
      </c>
      <c r="K2916" s="3" t="s">
        <v>129</v>
      </c>
      <c r="L2916" s="3" t="s">
        <v>130</v>
      </c>
      <c r="M2916" s="3" t="s">
        <v>6281</v>
      </c>
      <c r="N2916" s="3" t="s">
        <v>355</v>
      </c>
      <c r="O2916" s="3">
        <v>212</v>
      </c>
    </row>
    <row r="2917" spans="1:15" x14ac:dyDescent="0.25">
      <c r="A2917" s="3" t="s">
        <v>6282</v>
      </c>
      <c r="B2917" s="3" t="s">
        <v>124</v>
      </c>
      <c r="C2917" s="3" t="s">
        <v>11</v>
      </c>
      <c r="D2917" s="3" t="s">
        <v>125</v>
      </c>
      <c r="E2917" s="3" t="s">
        <v>126</v>
      </c>
      <c r="F2917" s="3" t="s">
        <v>127</v>
      </c>
      <c r="G2917" s="3">
        <v>3116620</v>
      </c>
      <c r="H2917" s="3">
        <v>3117549</v>
      </c>
      <c r="I2917" s="3" t="s">
        <v>128</v>
      </c>
      <c r="J2917" s="3">
        <v>930</v>
      </c>
      <c r="K2917" s="3" t="s">
        <v>129</v>
      </c>
      <c r="L2917" s="3" t="s">
        <v>130</v>
      </c>
      <c r="M2917" s="3" t="s">
        <v>6283</v>
      </c>
      <c r="N2917" s="3" t="s">
        <v>1208</v>
      </c>
      <c r="O2917" s="3">
        <v>309</v>
      </c>
    </row>
    <row r="2918" spans="1:15" x14ac:dyDescent="0.25">
      <c r="A2918" s="3" t="s">
        <v>6284</v>
      </c>
      <c r="B2918" s="3" t="s">
        <v>124</v>
      </c>
      <c r="C2918" s="3" t="s">
        <v>11</v>
      </c>
      <c r="D2918" s="3" t="s">
        <v>125</v>
      </c>
      <c r="E2918" s="3" t="s">
        <v>126</v>
      </c>
      <c r="F2918" s="3" t="s">
        <v>127</v>
      </c>
      <c r="G2918" s="3">
        <v>3117630</v>
      </c>
      <c r="H2918" s="3">
        <v>3119198</v>
      </c>
      <c r="I2918" s="3" t="s">
        <v>128</v>
      </c>
      <c r="J2918" s="3">
        <v>1569</v>
      </c>
      <c r="K2918" s="3" t="s">
        <v>129</v>
      </c>
      <c r="L2918" s="3" t="s">
        <v>130</v>
      </c>
      <c r="M2918" s="3" t="s">
        <v>6285</v>
      </c>
      <c r="N2918" s="3" t="s">
        <v>616</v>
      </c>
      <c r="O2918" s="3">
        <v>522</v>
      </c>
    </row>
    <row r="2919" spans="1:15" x14ac:dyDescent="0.25">
      <c r="A2919" s="3" t="s">
        <v>6286</v>
      </c>
      <c r="B2919" s="3" t="s">
        <v>124</v>
      </c>
      <c r="C2919" s="3" t="s">
        <v>11</v>
      </c>
      <c r="D2919" s="3" t="s">
        <v>125</v>
      </c>
      <c r="E2919" s="3" t="s">
        <v>126</v>
      </c>
      <c r="F2919" s="3" t="s">
        <v>127</v>
      </c>
      <c r="G2919" s="3">
        <v>3119239</v>
      </c>
      <c r="H2919" s="3">
        <v>3119913</v>
      </c>
      <c r="I2919" s="3" t="s">
        <v>128</v>
      </c>
      <c r="J2919" s="3">
        <v>675</v>
      </c>
      <c r="K2919" s="3" t="s">
        <v>129</v>
      </c>
      <c r="L2919" s="3" t="s">
        <v>130</v>
      </c>
      <c r="M2919" s="3" t="s">
        <v>6287</v>
      </c>
      <c r="N2919" s="3" t="s">
        <v>141</v>
      </c>
      <c r="O2919" s="3">
        <v>224</v>
      </c>
    </row>
    <row r="2920" spans="1:15" x14ac:dyDescent="0.25">
      <c r="A2920" s="3" t="s">
        <v>6288</v>
      </c>
      <c r="B2920" s="3" t="s">
        <v>124</v>
      </c>
      <c r="C2920" s="3" t="s">
        <v>11</v>
      </c>
      <c r="D2920" s="3" t="s">
        <v>125</v>
      </c>
      <c r="E2920" s="3" t="s">
        <v>126</v>
      </c>
      <c r="F2920" s="3" t="s">
        <v>127</v>
      </c>
      <c r="G2920" s="3">
        <v>3119918</v>
      </c>
      <c r="H2920" s="3">
        <v>3120571</v>
      </c>
      <c r="I2920" s="3" t="s">
        <v>159</v>
      </c>
      <c r="J2920" s="3">
        <v>654</v>
      </c>
      <c r="K2920" s="3" t="s">
        <v>129</v>
      </c>
      <c r="L2920" s="3" t="s">
        <v>130</v>
      </c>
      <c r="M2920" s="3" t="s">
        <v>6289</v>
      </c>
      <c r="N2920" s="3" t="s">
        <v>355</v>
      </c>
      <c r="O2920" s="3">
        <v>217</v>
      </c>
    </row>
    <row r="2921" spans="1:15" x14ac:dyDescent="0.25">
      <c r="A2921" s="3" t="s">
        <v>6290</v>
      </c>
      <c r="B2921" s="3" t="s">
        <v>124</v>
      </c>
      <c r="C2921" s="3" t="s">
        <v>11</v>
      </c>
      <c r="D2921" s="3" t="s">
        <v>125</v>
      </c>
      <c r="E2921" s="3" t="s">
        <v>126</v>
      </c>
      <c r="F2921" s="3" t="s">
        <v>127</v>
      </c>
      <c r="G2921" s="3">
        <v>3120645</v>
      </c>
      <c r="H2921" s="3">
        <v>3121859</v>
      </c>
      <c r="I2921" s="3" t="s">
        <v>159</v>
      </c>
      <c r="J2921" s="3">
        <v>1215</v>
      </c>
      <c r="K2921" s="3" t="s">
        <v>129</v>
      </c>
      <c r="L2921" s="3" t="s">
        <v>130</v>
      </c>
      <c r="M2921" s="3" t="s">
        <v>6291</v>
      </c>
      <c r="N2921" s="3" t="s">
        <v>6292</v>
      </c>
      <c r="O2921" s="3">
        <v>404</v>
      </c>
    </row>
    <row r="2922" spans="1:15" x14ac:dyDescent="0.25">
      <c r="A2922" s="3" t="s">
        <v>6293</v>
      </c>
      <c r="B2922" s="3" t="s">
        <v>124</v>
      </c>
      <c r="C2922" s="3" t="s">
        <v>11</v>
      </c>
      <c r="D2922" s="3" t="s">
        <v>125</v>
      </c>
      <c r="E2922" s="3" t="s">
        <v>126</v>
      </c>
      <c r="F2922" s="3" t="s">
        <v>127</v>
      </c>
      <c r="G2922" s="3">
        <v>3122033</v>
      </c>
      <c r="H2922" s="3">
        <v>3123205</v>
      </c>
      <c r="I2922" s="3" t="s">
        <v>128</v>
      </c>
      <c r="J2922" s="3">
        <v>1173</v>
      </c>
      <c r="K2922" s="3" t="s">
        <v>129</v>
      </c>
      <c r="L2922" s="3" t="s">
        <v>130</v>
      </c>
      <c r="M2922" s="3" t="s">
        <v>6294</v>
      </c>
      <c r="N2922" s="3" t="s">
        <v>5466</v>
      </c>
      <c r="O2922" s="3">
        <v>390</v>
      </c>
    </row>
    <row r="2923" spans="1:15" x14ac:dyDescent="0.25">
      <c r="A2923" s="3" t="s">
        <v>6295</v>
      </c>
      <c r="B2923" s="3" t="s">
        <v>124</v>
      </c>
      <c r="C2923" s="3" t="s">
        <v>11</v>
      </c>
      <c r="D2923" s="3" t="s">
        <v>125</v>
      </c>
      <c r="E2923" s="3" t="s">
        <v>126</v>
      </c>
      <c r="F2923" s="3" t="s">
        <v>127</v>
      </c>
      <c r="G2923" s="3">
        <v>3123671</v>
      </c>
      <c r="H2923" s="3">
        <v>3124246</v>
      </c>
      <c r="I2923" s="3" t="s">
        <v>159</v>
      </c>
      <c r="J2923" s="3">
        <v>576</v>
      </c>
      <c r="K2923" s="3" t="s">
        <v>129</v>
      </c>
      <c r="L2923" s="3" t="s">
        <v>130</v>
      </c>
      <c r="M2923" s="3" t="s">
        <v>8384</v>
      </c>
      <c r="N2923" s="3" t="s">
        <v>553</v>
      </c>
      <c r="O2923" s="3">
        <v>191</v>
      </c>
    </row>
    <row r="2924" spans="1:15" x14ac:dyDescent="0.25">
      <c r="A2924" s="3" t="s">
        <v>6296</v>
      </c>
      <c r="B2924" s="3" t="s">
        <v>124</v>
      </c>
      <c r="C2924" s="3" t="s">
        <v>11</v>
      </c>
      <c r="D2924" s="3" t="s">
        <v>125</v>
      </c>
      <c r="E2924" s="3" t="s">
        <v>126</v>
      </c>
      <c r="F2924" s="3" t="s">
        <v>127</v>
      </c>
      <c r="G2924" s="3">
        <v>3124252</v>
      </c>
      <c r="H2924" s="3">
        <v>3124596</v>
      </c>
      <c r="I2924" s="3" t="s">
        <v>159</v>
      </c>
      <c r="J2924" s="3">
        <v>345</v>
      </c>
      <c r="K2924" s="3" t="s">
        <v>129</v>
      </c>
      <c r="L2924" s="3" t="s">
        <v>130</v>
      </c>
      <c r="M2924" s="3" t="s">
        <v>6297</v>
      </c>
      <c r="N2924" s="3" t="s">
        <v>6298</v>
      </c>
      <c r="O2924" s="3">
        <v>114</v>
      </c>
    </row>
    <row r="2925" spans="1:15" x14ac:dyDescent="0.25">
      <c r="A2925" s="3" t="s">
        <v>6299</v>
      </c>
      <c r="B2925" s="3" t="s">
        <v>124</v>
      </c>
      <c r="C2925" s="3" t="s">
        <v>11</v>
      </c>
      <c r="D2925" s="3" t="s">
        <v>125</v>
      </c>
      <c r="E2925" s="3" t="s">
        <v>126</v>
      </c>
      <c r="F2925" s="3" t="s">
        <v>127</v>
      </c>
      <c r="G2925" s="3">
        <v>3124721</v>
      </c>
      <c r="H2925" s="3">
        <v>3125701</v>
      </c>
      <c r="I2925" s="3" t="s">
        <v>159</v>
      </c>
      <c r="J2925" s="3">
        <v>981</v>
      </c>
      <c r="K2925" s="3" t="s">
        <v>129</v>
      </c>
      <c r="L2925" s="3" t="s">
        <v>130</v>
      </c>
      <c r="M2925" s="3" t="s">
        <v>6300</v>
      </c>
      <c r="N2925" s="3" t="s">
        <v>6301</v>
      </c>
      <c r="O2925" s="3">
        <v>326</v>
      </c>
    </row>
    <row r="2926" spans="1:15" x14ac:dyDescent="0.25">
      <c r="A2926" s="3" t="s">
        <v>6302</v>
      </c>
      <c r="B2926" s="3" t="s">
        <v>124</v>
      </c>
      <c r="C2926" s="3" t="s">
        <v>11</v>
      </c>
      <c r="D2926" s="3" t="s">
        <v>125</v>
      </c>
      <c r="E2926" s="3" t="s">
        <v>126</v>
      </c>
      <c r="F2926" s="3" t="s">
        <v>127</v>
      </c>
      <c r="G2926" s="3">
        <v>3125698</v>
      </c>
      <c r="H2926" s="3">
        <v>3126573</v>
      </c>
      <c r="I2926" s="3" t="s">
        <v>159</v>
      </c>
      <c r="J2926" s="3">
        <v>876</v>
      </c>
      <c r="K2926" s="3" t="s">
        <v>129</v>
      </c>
      <c r="L2926" s="3" t="s">
        <v>130</v>
      </c>
      <c r="M2926" s="3" t="s">
        <v>6303</v>
      </c>
      <c r="N2926" s="3" t="s">
        <v>6304</v>
      </c>
      <c r="O2926" s="3">
        <v>291</v>
      </c>
    </row>
    <row r="2927" spans="1:15" x14ac:dyDescent="0.25">
      <c r="A2927" s="3" t="s">
        <v>6305</v>
      </c>
      <c r="B2927" s="3" t="s">
        <v>124</v>
      </c>
      <c r="C2927" s="3" t="s">
        <v>11</v>
      </c>
      <c r="D2927" s="3" t="s">
        <v>125</v>
      </c>
      <c r="E2927" s="3" t="s">
        <v>126</v>
      </c>
      <c r="F2927" s="3" t="s">
        <v>127</v>
      </c>
      <c r="G2927" s="3">
        <v>3126661</v>
      </c>
      <c r="H2927" s="3">
        <v>3128445</v>
      </c>
      <c r="I2927" s="3" t="s">
        <v>159</v>
      </c>
      <c r="J2927" s="3">
        <v>1785</v>
      </c>
      <c r="K2927" s="3" t="s">
        <v>129</v>
      </c>
      <c r="L2927" s="3" t="s">
        <v>130</v>
      </c>
      <c r="M2927" s="3" t="s">
        <v>8569</v>
      </c>
      <c r="N2927" s="3" t="s">
        <v>6306</v>
      </c>
      <c r="O2927" s="3">
        <v>594</v>
      </c>
    </row>
    <row r="2928" spans="1:15" x14ac:dyDescent="0.25">
      <c r="A2928" s="3" t="s">
        <v>6307</v>
      </c>
      <c r="B2928" s="3" t="s">
        <v>124</v>
      </c>
      <c r="C2928" s="3" t="s">
        <v>11</v>
      </c>
      <c r="D2928" s="3" t="s">
        <v>125</v>
      </c>
      <c r="E2928" s="3" t="s">
        <v>126</v>
      </c>
      <c r="F2928" s="3" t="s">
        <v>127</v>
      </c>
      <c r="G2928" s="3">
        <v>3128477</v>
      </c>
      <c r="H2928" s="3">
        <v>3129040</v>
      </c>
      <c r="I2928" s="3" t="s">
        <v>159</v>
      </c>
      <c r="J2928" s="3">
        <v>564</v>
      </c>
      <c r="K2928" s="3" t="s">
        <v>129</v>
      </c>
      <c r="L2928" s="3" t="s">
        <v>130</v>
      </c>
      <c r="M2928" s="3" t="s">
        <v>6308</v>
      </c>
      <c r="N2928" s="3" t="s">
        <v>6309</v>
      </c>
      <c r="O2928" s="3">
        <v>187</v>
      </c>
    </row>
    <row r="2929" spans="1:15" x14ac:dyDescent="0.25">
      <c r="A2929" s="3" t="s">
        <v>6310</v>
      </c>
      <c r="B2929" s="3" t="s">
        <v>124</v>
      </c>
      <c r="C2929" s="3" t="s">
        <v>11</v>
      </c>
      <c r="D2929" s="3" t="s">
        <v>125</v>
      </c>
      <c r="E2929" s="3" t="s">
        <v>126</v>
      </c>
      <c r="F2929" s="3" t="s">
        <v>127</v>
      </c>
      <c r="G2929" s="3">
        <v>3129126</v>
      </c>
      <c r="H2929" s="3">
        <v>3131309</v>
      </c>
      <c r="I2929" s="3" t="s">
        <v>128</v>
      </c>
      <c r="J2929" s="3">
        <v>2184</v>
      </c>
      <c r="K2929" s="3" t="s">
        <v>129</v>
      </c>
      <c r="L2929" s="3" t="s">
        <v>130</v>
      </c>
      <c r="M2929" s="3" t="s">
        <v>6311</v>
      </c>
      <c r="N2929" s="3" t="s">
        <v>3808</v>
      </c>
      <c r="O2929" s="3">
        <v>727</v>
      </c>
    </row>
    <row r="2930" spans="1:15" x14ac:dyDescent="0.25">
      <c r="A2930" s="3" t="s">
        <v>6312</v>
      </c>
      <c r="B2930" s="3" t="s">
        <v>124</v>
      </c>
      <c r="C2930" s="3" t="s">
        <v>11</v>
      </c>
      <c r="D2930" s="3" t="s">
        <v>125</v>
      </c>
      <c r="E2930" s="3" t="s">
        <v>126</v>
      </c>
      <c r="F2930" s="3" t="s">
        <v>127</v>
      </c>
      <c r="G2930" s="3">
        <v>3131334</v>
      </c>
      <c r="H2930" s="3">
        <v>3132398</v>
      </c>
      <c r="I2930" s="3" t="s">
        <v>159</v>
      </c>
      <c r="J2930" s="3">
        <v>1065</v>
      </c>
      <c r="K2930" s="3" t="s">
        <v>129</v>
      </c>
      <c r="L2930" s="3" t="s">
        <v>130</v>
      </c>
      <c r="M2930" s="3" t="s">
        <v>6313</v>
      </c>
      <c r="N2930" s="3" t="s">
        <v>6314</v>
      </c>
      <c r="O2930" s="3">
        <v>354</v>
      </c>
    </row>
    <row r="2931" spans="1:15" x14ac:dyDescent="0.25">
      <c r="A2931" s="3" t="s">
        <v>6315</v>
      </c>
      <c r="B2931" s="3" t="s">
        <v>124</v>
      </c>
      <c r="C2931" s="3" t="s">
        <v>11</v>
      </c>
      <c r="D2931" s="3" t="s">
        <v>125</v>
      </c>
      <c r="E2931" s="3" t="s">
        <v>126</v>
      </c>
      <c r="F2931" s="3" t="s">
        <v>127</v>
      </c>
      <c r="G2931" s="3">
        <v>3132452</v>
      </c>
      <c r="H2931" s="3">
        <v>3133396</v>
      </c>
      <c r="I2931" s="3" t="s">
        <v>128</v>
      </c>
      <c r="J2931" s="3">
        <v>945</v>
      </c>
      <c r="K2931" s="3" t="s">
        <v>129</v>
      </c>
      <c r="L2931" s="3" t="s">
        <v>130</v>
      </c>
      <c r="M2931" s="3" t="s">
        <v>6316</v>
      </c>
      <c r="N2931" s="3" t="s">
        <v>6317</v>
      </c>
      <c r="O2931" s="3">
        <v>314</v>
      </c>
    </row>
    <row r="2932" spans="1:15" x14ac:dyDescent="0.25">
      <c r="A2932" s="3" t="s">
        <v>6318</v>
      </c>
      <c r="B2932" s="3" t="s">
        <v>124</v>
      </c>
      <c r="C2932" s="3" t="s">
        <v>11</v>
      </c>
      <c r="D2932" s="3" t="s">
        <v>125</v>
      </c>
      <c r="E2932" s="3" t="s">
        <v>126</v>
      </c>
      <c r="F2932" s="3" t="s">
        <v>127</v>
      </c>
      <c r="G2932" s="3">
        <v>3133448</v>
      </c>
      <c r="H2932" s="3">
        <v>3134509</v>
      </c>
      <c r="I2932" s="3" t="s">
        <v>159</v>
      </c>
      <c r="J2932" s="3">
        <v>1062</v>
      </c>
      <c r="K2932" s="3" t="s">
        <v>129</v>
      </c>
      <c r="L2932" s="3" t="s">
        <v>130</v>
      </c>
      <c r="M2932" s="3" t="s">
        <v>6319</v>
      </c>
      <c r="N2932" s="3" t="s">
        <v>141</v>
      </c>
      <c r="O2932" s="3">
        <v>353</v>
      </c>
    </row>
    <row r="2933" spans="1:15" x14ac:dyDescent="0.25">
      <c r="A2933" s="3" t="s">
        <v>6320</v>
      </c>
      <c r="B2933" s="3" t="s">
        <v>124</v>
      </c>
      <c r="C2933" s="3" t="s">
        <v>11</v>
      </c>
      <c r="D2933" s="3" t="s">
        <v>125</v>
      </c>
      <c r="E2933" s="3" t="s">
        <v>126</v>
      </c>
      <c r="F2933" s="3" t="s">
        <v>127</v>
      </c>
      <c r="G2933" s="3">
        <v>3134697</v>
      </c>
      <c r="H2933" s="3">
        <v>3134984</v>
      </c>
      <c r="I2933" s="3" t="s">
        <v>159</v>
      </c>
      <c r="J2933" s="3">
        <v>288</v>
      </c>
      <c r="K2933" s="3" t="s">
        <v>129</v>
      </c>
      <c r="L2933" s="3" t="s">
        <v>130</v>
      </c>
      <c r="M2933" s="3" t="s">
        <v>6321</v>
      </c>
      <c r="N2933" s="3" t="s">
        <v>2073</v>
      </c>
      <c r="O2933" s="3">
        <v>95</v>
      </c>
    </row>
    <row r="2934" spans="1:15" x14ac:dyDescent="0.25">
      <c r="A2934" s="3" t="s">
        <v>6322</v>
      </c>
      <c r="B2934" s="3" t="s">
        <v>124</v>
      </c>
      <c r="C2934" s="3" t="s">
        <v>11</v>
      </c>
      <c r="D2934" s="3" t="s">
        <v>125</v>
      </c>
      <c r="E2934" s="3" t="s">
        <v>126</v>
      </c>
      <c r="F2934" s="3" t="s">
        <v>127</v>
      </c>
      <c r="G2934" s="3">
        <v>3135052</v>
      </c>
      <c r="H2934" s="3">
        <v>3135351</v>
      </c>
      <c r="I2934" s="3" t="s">
        <v>159</v>
      </c>
      <c r="J2934" s="3">
        <v>300</v>
      </c>
      <c r="K2934" s="3" t="s">
        <v>129</v>
      </c>
      <c r="L2934" s="3" t="s">
        <v>130</v>
      </c>
      <c r="M2934" s="3" t="s">
        <v>6323</v>
      </c>
      <c r="N2934" s="3" t="s">
        <v>2071</v>
      </c>
      <c r="O2934" s="3">
        <v>99</v>
      </c>
    </row>
    <row r="2935" spans="1:15" x14ac:dyDescent="0.25">
      <c r="A2935" s="3" t="s">
        <v>6324</v>
      </c>
      <c r="B2935" s="3" t="s">
        <v>124</v>
      </c>
      <c r="C2935" s="3" t="s">
        <v>11</v>
      </c>
      <c r="D2935" s="3" t="s">
        <v>125</v>
      </c>
      <c r="E2935" s="3" t="s">
        <v>126</v>
      </c>
      <c r="F2935" s="3" t="s">
        <v>127</v>
      </c>
      <c r="G2935" s="3">
        <v>3135424</v>
      </c>
      <c r="H2935" s="3">
        <v>3136692</v>
      </c>
      <c r="I2935" s="3" t="s">
        <v>159</v>
      </c>
      <c r="J2935" s="3">
        <v>1269</v>
      </c>
      <c r="K2935" s="3" t="s">
        <v>129</v>
      </c>
      <c r="L2935" s="3" t="s">
        <v>130</v>
      </c>
      <c r="M2935" s="3" t="s">
        <v>6325</v>
      </c>
      <c r="N2935" s="3" t="s">
        <v>141</v>
      </c>
      <c r="O2935" s="3">
        <v>422</v>
      </c>
    </row>
    <row r="2936" spans="1:15" x14ac:dyDescent="0.25">
      <c r="A2936" s="3" t="s">
        <v>6326</v>
      </c>
      <c r="B2936" s="3" t="s">
        <v>124</v>
      </c>
      <c r="C2936" s="3" t="s">
        <v>11</v>
      </c>
      <c r="D2936" s="3" t="s">
        <v>125</v>
      </c>
      <c r="E2936" s="3" t="s">
        <v>126</v>
      </c>
      <c r="F2936" s="3" t="s">
        <v>127</v>
      </c>
      <c r="G2936" s="3">
        <v>3136748</v>
      </c>
      <c r="H2936" s="3">
        <v>3137068</v>
      </c>
      <c r="I2936" s="3" t="s">
        <v>159</v>
      </c>
      <c r="J2936" s="3">
        <v>321</v>
      </c>
      <c r="K2936" s="3" t="s">
        <v>129</v>
      </c>
      <c r="L2936" s="3" t="s">
        <v>130</v>
      </c>
      <c r="M2936" s="3" t="s">
        <v>6327</v>
      </c>
      <c r="N2936" s="3" t="s">
        <v>592</v>
      </c>
      <c r="O2936" s="3">
        <v>106</v>
      </c>
    </row>
    <row r="2937" spans="1:15" x14ac:dyDescent="0.25">
      <c r="A2937" s="3" t="s">
        <v>6328</v>
      </c>
      <c r="B2937" s="3" t="s">
        <v>124</v>
      </c>
      <c r="C2937" s="3" t="s">
        <v>11</v>
      </c>
      <c r="D2937" s="3" t="s">
        <v>125</v>
      </c>
      <c r="E2937" s="3" t="s">
        <v>126</v>
      </c>
      <c r="F2937" s="3" t="s">
        <v>127</v>
      </c>
      <c r="G2937" s="3">
        <v>3137456</v>
      </c>
      <c r="H2937" s="3">
        <v>3138169</v>
      </c>
      <c r="I2937" s="3" t="s">
        <v>159</v>
      </c>
      <c r="J2937" s="3">
        <v>714</v>
      </c>
      <c r="K2937" s="3" t="s">
        <v>129</v>
      </c>
      <c r="L2937" s="3" t="s">
        <v>130</v>
      </c>
      <c r="M2937" s="3" t="s">
        <v>8570</v>
      </c>
      <c r="N2937" s="3" t="s">
        <v>141</v>
      </c>
      <c r="O2937" s="3">
        <v>237</v>
      </c>
    </row>
    <row r="2938" spans="1:15" x14ac:dyDescent="0.25">
      <c r="A2938" s="3" t="s">
        <v>6329</v>
      </c>
      <c r="B2938" s="3" t="s">
        <v>124</v>
      </c>
      <c r="C2938" s="3" t="s">
        <v>11</v>
      </c>
      <c r="D2938" s="3" t="s">
        <v>125</v>
      </c>
      <c r="E2938" s="3" t="s">
        <v>126</v>
      </c>
      <c r="F2938" s="3" t="s">
        <v>127</v>
      </c>
      <c r="G2938" s="3">
        <v>3138225</v>
      </c>
      <c r="H2938" s="3">
        <v>3138530</v>
      </c>
      <c r="I2938" s="3" t="s">
        <v>159</v>
      </c>
      <c r="J2938" s="3">
        <v>306</v>
      </c>
      <c r="K2938" s="3" t="s">
        <v>129</v>
      </c>
      <c r="L2938" s="3" t="s">
        <v>130</v>
      </c>
      <c r="M2938" s="3" t="s">
        <v>6330</v>
      </c>
      <c r="N2938" s="3" t="s">
        <v>141</v>
      </c>
      <c r="O2938" s="3">
        <v>101</v>
      </c>
    </row>
    <row r="2939" spans="1:15" x14ac:dyDescent="0.25">
      <c r="A2939" s="3" t="s">
        <v>6331</v>
      </c>
      <c r="B2939" s="3" t="s">
        <v>124</v>
      </c>
      <c r="C2939" s="3" t="s">
        <v>11</v>
      </c>
      <c r="D2939" s="3" t="s">
        <v>125</v>
      </c>
      <c r="E2939" s="3" t="s">
        <v>126</v>
      </c>
      <c r="F2939" s="3" t="s">
        <v>127</v>
      </c>
      <c r="G2939" s="3">
        <v>3139026</v>
      </c>
      <c r="H2939" s="3">
        <v>3140291</v>
      </c>
      <c r="I2939" s="3" t="s">
        <v>128</v>
      </c>
      <c r="J2939" s="3">
        <v>1266</v>
      </c>
      <c r="K2939" s="3" t="s">
        <v>129</v>
      </c>
      <c r="L2939" s="3" t="s">
        <v>130</v>
      </c>
      <c r="M2939" s="3" t="s">
        <v>8571</v>
      </c>
      <c r="N2939" s="3" t="s">
        <v>225</v>
      </c>
      <c r="O2939" s="3">
        <v>421</v>
      </c>
    </row>
    <row r="2940" spans="1:15" x14ac:dyDescent="0.25">
      <c r="A2940" s="3" t="s">
        <v>6332</v>
      </c>
      <c r="B2940" s="3" t="s">
        <v>124</v>
      </c>
      <c r="C2940" s="3" t="s">
        <v>11</v>
      </c>
      <c r="D2940" s="3" t="s">
        <v>125</v>
      </c>
      <c r="E2940" s="3" t="s">
        <v>126</v>
      </c>
      <c r="F2940" s="3" t="s">
        <v>127</v>
      </c>
      <c r="G2940" s="3">
        <v>3140342</v>
      </c>
      <c r="H2940" s="3">
        <v>3140887</v>
      </c>
      <c r="I2940" s="3" t="s">
        <v>159</v>
      </c>
      <c r="J2940" s="3">
        <v>546</v>
      </c>
      <c r="K2940" s="3" t="s">
        <v>129</v>
      </c>
      <c r="L2940" s="3" t="s">
        <v>130</v>
      </c>
      <c r="M2940" s="3" t="s">
        <v>6333</v>
      </c>
      <c r="N2940" s="3" t="s">
        <v>141</v>
      </c>
      <c r="O2940" s="3">
        <v>181</v>
      </c>
    </row>
    <row r="2941" spans="1:15" x14ac:dyDescent="0.25">
      <c r="A2941" s="3" t="s">
        <v>6334</v>
      </c>
      <c r="B2941" s="3" t="s">
        <v>124</v>
      </c>
      <c r="C2941" s="3" t="s">
        <v>11</v>
      </c>
      <c r="D2941" s="3" t="s">
        <v>125</v>
      </c>
      <c r="E2941" s="3" t="s">
        <v>126</v>
      </c>
      <c r="F2941" s="3" t="s">
        <v>127</v>
      </c>
      <c r="G2941" s="3">
        <v>3141330</v>
      </c>
      <c r="H2941" s="3">
        <v>3141905</v>
      </c>
      <c r="I2941" s="3" t="s">
        <v>159</v>
      </c>
      <c r="J2941" s="3">
        <v>576</v>
      </c>
      <c r="K2941" s="3" t="s">
        <v>129</v>
      </c>
      <c r="L2941" s="3" t="s">
        <v>130</v>
      </c>
      <c r="M2941" s="3" t="s">
        <v>8572</v>
      </c>
      <c r="N2941" s="3" t="s">
        <v>141</v>
      </c>
      <c r="O2941" s="3">
        <v>191</v>
      </c>
    </row>
    <row r="2942" spans="1:15" x14ac:dyDescent="0.25">
      <c r="A2942" s="3" t="s">
        <v>6335</v>
      </c>
      <c r="B2942" s="3" t="s">
        <v>124</v>
      </c>
      <c r="C2942" s="3" t="s">
        <v>11</v>
      </c>
      <c r="D2942" s="3" t="s">
        <v>125</v>
      </c>
      <c r="E2942" s="3" t="s">
        <v>126</v>
      </c>
      <c r="F2942" s="3" t="s">
        <v>127</v>
      </c>
      <c r="G2942" s="3">
        <v>3141922</v>
      </c>
      <c r="H2942" s="3">
        <v>3142218</v>
      </c>
      <c r="I2942" s="3" t="s">
        <v>159</v>
      </c>
      <c r="J2942" s="3">
        <v>297</v>
      </c>
      <c r="K2942" s="3" t="s">
        <v>129</v>
      </c>
      <c r="L2942" s="3" t="s">
        <v>130</v>
      </c>
      <c r="M2942" s="3" t="s">
        <v>6336</v>
      </c>
      <c r="N2942" s="3" t="s">
        <v>141</v>
      </c>
      <c r="O2942" s="3">
        <v>98</v>
      </c>
    </row>
    <row r="2943" spans="1:15" x14ac:dyDescent="0.25">
      <c r="A2943" s="3" t="s">
        <v>6337</v>
      </c>
      <c r="B2943" s="3" t="s">
        <v>124</v>
      </c>
      <c r="C2943" s="3" t="s">
        <v>11</v>
      </c>
      <c r="D2943" s="3" t="s">
        <v>125</v>
      </c>
      <c r="E2943" s="3" t="s">
        <v>126</v>
      </c>
      <c r="F2943" s="3" t="s">
        <v>127</v>
      </c>
      <c r="G2943" s="3">
        <v>3142538</v>
      </c>
      <c r="H2943" s="3">
        <v>3143968</v>
      </c>
      <c r="I2943" s="3" t="s">
        <v>159</v>
      </c>
      <c r="J2943" s="3">
        <v>1431</v>
      </c>
      <c r="K2943" s="3" t="s">
        <v>129</v>
      </c>
      <c r="L2943" s="3" t="s">
        <v>130</v>
      </c>
      <c r="M2943" s="3" t="s">
        <v>6338</v>
      </c>
      <c r="N2943" s="3" t="s">
        <v>452</v>
      </c>
      <c r="O2943" s="3">
        <v>476</v>
      </c>
    </row>
    <row r="2944" spans="1:15" x14ac:dyDescent="0.25">
      <c r="A2944" s="3" t="s">
        <v>6339</v>
      </c>
      <c r="B2944" s="3" t="s">
        <v>124</v>
      </c>
      <c r="C2944" s="3" t="s">
        <v>11</v>
      </c>
      <c r="D2944" s="3" t="s">
        <v>125</v>
      </c>
      <c r="E2944" s="3" t="s">
        <v>126</v>
      </c>
      <c r="F2944" s="3" t="s">
        <v>127</v>
      </c>
      <c r="G2944" s="3">
        <v>3144014</v>
      </c>
      <c r="H2944" s="3">
        <v>3144928</v>
      </c>
      <c r="I2944" s="3" t="s">
        <v>159</v>
      </c>
      <c r="J2944" s="3">
        <v>915</v>
      </c>
      <c r="K2944" s="3" t="s">
        <v>129</v>
      </c>
      <c r="L2944" s="3" t="s">
        <v>130</v>
      </c>
      <c r="M2944" s="3" t="s">
        <v>6340</v>
      </c>
      <c r="N2944" s="3" t="s">
        <v>850</v>
      </c>
      <c r="O2944" s="3">
        <v>304</v>
      </c>
    </row>
    <row r="2945" spans="1:16" x14ac:dyDescent="0.25">
      <c r="A2945" s="3" t="s">
        <v>6341</v>
      </c>
      <c r="B2945" s="3" t="s">
        <v>124</v>
      </c>
      <c r="C2945" s="3" t="s">
        <v>70</v>
      </c>
      <c r="D2945" s="3" t="s">
        <v>125</v>
      </c>
      <c r="E2945" s="3" t="s">
        <v>126</v>
      </c>
      <c r="F2945" s="3" t="s">
        <v>127</v>
      </c>
      <c r="G2945" s="3">
        <v>3145335</v>
      </c>
      <c r="H2945" s="3">
        <v>3146423</v>
      </c>
      <c r="I2945" s="3" t="s">
        <v>128</v>
      </c>
      <c r="J2945" s="3">
        <v>1089</v>
      </c>
      <c r="K2945" s="3" t="e">
        <v>#N/A</v>
      </c>
      <c r="L2945" s="3" t="e">
        <v>#N/A</v>
      </c>
      <c r="M2945" s="3" t="e">
        <v>#N/A</v>
      </c>
      <c r="N2945" s="3" t="e">
        <v>#N/A</v>
      </c>
      <c r="O2945" s="3" t="e">
        <v>#N/A</v>
      </c>
      <c r="P2945" s="3" t="e">
        <v>#N/A</v>
      </c>
    </row>
    <row r="2946" spans="1:16" x14ac:dyDescent="0.25">
      <c r="A2946" s="3" t="s">
        <v>6342</v>
      </c>
      <c r="B2946" s="3" t="s">
        <v>124</v>
      </c>
      <c r="C2946" s="3" t="s">
        <v>70</v>
      </c>
      <c r="D2946" s="3" t="s">
        <v>125</v>
      </c>
      <c r="E2946" s="3" t="s">
        <v>126</v>
      </c>
      <c r="F2946" s="3" t="s">
        <v>127</v>
      </c>
      <c r="G2946" s="3">
        <v>3146413</v>
      </c>
      <c r="H2946" s="3">
        <v>3146743</v>
      </c>
      <c r="I2946" s="3" t="s">
        <v>128</v>
      </c>
      <c r="J2946" s="3">
        <v>331</v>
      </c>
      <c r="K2946" s="3" t="e">
        <v>#N/A</v>
      </c>
      <c r="L2946" s="3" t="e">
        <v>#N/A</v>
      </c>
      <c r="M2946" s="3" t="e">
        <v>#N/A</v>
      </c>
      <c r="N2946" s="3" t="e">
        <v>#N/A</v>
      </c>
      <c r="O2946" s="3" t="e">
        <v>#N/A</v>
      </c>
      <c r="P2946" s="3" t="e">
        <v>#N/A</v>
      </c>
    </row>
    <row r="2947" spans="1:16" x14ac:dyDescent="0.25">
      <c r="A2947" s="3" t="s">
        <v>6343</v>
      </c>
      <c r="B2947" s="3" t="s">
        <v>124</v>
      </c>
      <c r="C2947" s="3" t="s">
        <v>70</v>
      </c>
      <c r="D2947" s="3" t="s">
        <v>125</v>
      </c>
      <c r="E2947" s="3" t="s">
        <v>126</v>
      </c>
      <c r="F2947" s="3" t="s">
        <v>127</v>
      </c>
      <c r="G2947" s="3">
        <v>3147681</v>
      </c>
      <c r="H2947" s="3">
        <v>3147992</v>
      </c>
      <c r="I2947" s="3" t="s">
        <v>159</v>
      </c>
      <c r="J2947" s="3">
        <v>312</v>
      </c>
      <c r="K2947" s="3" t="s">
        <v>129</v>
      </c>
      <c r="L2947" s="3" t="s">
        <v>337</v>
      </c>
      <c r="N2947" s="3" t="s">
        <v>141</v>
      </c>
      <c r="O2947" s="3">
        <v>0</v>
      </c>
      <c r="P2947" s="3" t="s">
        <v>339</v>
      </c>
    </row>
    <row r="2948" spans="1:16" x14ac:dyDescent="0.25">
      <c r="A2948" s="3" t="s">
        <v>6344</v>
      </c>
      <c r="B2948" s="3" t="s">
        <v>124</v>
      </c>
      <c r="C2948" s="3" t="s">
        <v>70</v>
      </c>
      <c r="D2948" s="3" t="s">
        <v>125</v>
      </c>
      <c r="E2948" s="3" t="s">
        <v>126</v>
      </c>
      <c r="F2948" s="3" t="s">
        <v>127</v>
      </c>
      <c r="G2948" s="3">
        <v>3148705</v>
      </c>
      <c r="H2948" s="3">
        <v>3149004</v>
      </c>
      <c r="I2948" s="3" t="s">
        <v>159</v>
      </c>
      <c r="J2948" s="3">
        <v>300</v>
      </c>
      <c r="K2948" s="3" t="s">
        <v>129</v>
      </c>
      <c r="L2948" s="3" t="s">
        <v>337</v>
      </c>
      <c r="N2948" s="3" t="s">
        <v>141</v>
      </c>
      <c r="O2948" s="3">
        <v>0</v>
      </c>
      <c r="P2948" s="3" t="s">
        <v>339</v>
      </c>
    </row>
    <row r="2949" spans="1:16" x14ac:dyDescent="0.25">
      <c r="A2949" s="3" t="s">
        <v>6345</v>
      </c>
      <c r="B2949" s="3" t="s">
        <v>124</v>
      </c>
      <c r="C2949" s="3" t="s">
        <v>11</v>
      </c>
      <c r="D2949" s="3" t="s">
        <v>125</v>
      </c>
      <c r="E2949" s="3" t="s">
        <v>126</v>
      </c>
      <c r="F2949" s="3" t="s">
        <v>127</v>
      </c>
      <c r="G2949" s="3">
        <v>3149282</v>
      </c>
      <c r="H2949" s="3">
        <v>3149929</v>
      </c>
      <c r="I2949" s="3" t="s">
        <v>159</v>
      </c>
      <c r="J2949" s="3">
        <v>648</v>
      </c>
      <c r="K2949" s="3" t="s">
        <v>129</v>
      </c>
      <c r="L2949" s="3" t="s">
        <v>130</v>
      </c>
      <c r="M2949" s="3" t="s">
        <v>6346</v>
      </c>
      <c r="N2949" s="3" t="s">
        <v>141</v>
      </c>
      <c r="O2949" s="3">
        <v>215</v>
      </c>
    </row>
    <row r="2950" spans="1:16" x14ac:dyDescent="0.25">
      <c r="A2950" s="3" t="s">
        <v>6347</v>
      </c>
      <c r="B2950" s="3" t="s">
        <v>124</v>
      </c>
      <c r="C2950" s="3" t="s">
        <v>11</v>
      </c>
      <c r="D2950" s="3" t="s">
        <v>125</v>
      </c>
      <c r="E2950" s="3" t="s">
        <v>126</v>
      </c>
      <c r="F2950" s="3" t="s">
        <v>127</v>
      </c>
      <c r="G2950" s="3">
        <v>3149982</v>
      </c>
      <c r="H2950" s="3">
        <v>3150977</v>
      </c>
      <c r="I2950" s="3" t="s">
        <v>159</v>
      </c>
      <c r="J2950" s="3">
        <v>996</v>
      </c>
      <c r="K2950" s="3" t="s">
        <v>129</v>
      </c>
      <c r="L2950" s="3" t="s">
        <v>130</v>
      </c>
      <c r="M2950" s="3" t="s">
        <v>6348</v>
      </c>
      <c r="N2950" s="3" t="s">
        <v>6349</v>
      </c>
      <c r="O2950" s="3">
        <v>331</v>
      </c>
    </row>
    <row r="2951" spans="1:16" x14ac:dyDescent="0.25">
      <c r="A2951" s="3" t="s">
        <v>6350</v>
      </c>
      <c r="B2951" s="3" t="s">
        <v>124</v>
      </c>
      <c r="C2951" s="3" t="s">
        <v>11</v>
      </c>
      <c r="D2951" s="3" t="s">
        <v>125</v>
      </c>
      <c r="E2951" s="3" t="s">
        <v>126</v>
      </c>
      <c r="F2951" s="3" t="s">
        <v>127</v>
      </c>
      <c r="G2951" s="3">
        <v>3150977</v>
      </c>
      <c r="H2951" s="3">
        <v>3152608</v>
      </c>
      <c r="I2951" s="3" t="s">
        <v>159</v>
      </c>
      <c r="J2951" s="3">
        <v>1632</v>
      </c>
      <c r="K2951" s="3" t="s">
        <v>129</v>
      </c>
      <c r="L2951" s="3" t="s">
        <v>130</v>
      </c>
      <c r="M2951" s="3" t="s">
        <v>6351</v>
      </c>
      <c r="N2951" s="3" t="s">
        <v>6352</v>
      </c>
      <c r="O2951" s="3">
        <v>543</v>
      </c>
    </row>
    <row r="2952" spans="1:16" x14ac:dyDescent="0.25">
      <c r="A2952" s="3" t="s">
        <v>6353</v>
      </c>
      <c r="B2952" s="3" t="s">
        <v>124</v>
      </c>
      <c r="C2952" s="3" t="s">
        <v>11</v>
      </c>
      <c r="D2952" s="3" t="s">
        <v>125</v>
      </c>
      <c r="E2952" s="3" t="s">
        <v>126</v>
      </c>
      <c r="F2952" s="3" t="s">
        <v>127</v>
      </c>
      <c r="G2952" s="3">
        <v>3152698</v>
      </c>
      <c r="H2952" s="3">
        <v>3154323</v>
      </c>
      <c r="I2952" s="3" t="s">
        <v>128</v>
      </c>
      <c r="J2952" s="3">
        <v>1626</v>
      </c>
      <c r="K2952" s="3" t="s">
        <v>129</v>
      </c>
      <c r="L2952" s="3" t="s">
        <v>130</v>
      </c>
      <c r="M2952" s="3" t="s">
        <v>6354</v>
      </c>
      <c r="N2952" s="3" t="s">
        <v>225</v>
      </c>
      <c r="O2952" s="3">
        <v>541</v>
      </c>
    </row>
    <row r="2953" spans="1:16" x14ac:dyDescent="0.25">
      <c r="A2953" s="3" t="s">
        <v>6355</v>
      </c>
      <c r="B2953" s="3" t="s">
        <v>124</v>
      </c>
      <c r="C2953" s="3" t="s">
        <v>11</v>
      </c>
      <c r="D2953" s="3" t="s">
        <v>125</v>
      </c>
      <c r="E2953" s="3" t="s">
        <v>126</v>
      </c>
      <c r="F2953" s="3" t="s">
        <v>127</v>
      </c>
      <c r="G2953" s="3">
        <v>3154504</v>
      </c>
      <c r="H2953" s="3">
        <v>3156243</v>
      </c>
      <c r="I2953" s="3" t="s">
        <v>128</v>
      </c>
      <c r="J2953" s="3">
        <v>1740</v>
      </c>
      <c r="K2953" s="3" t="s">
        <v>129</v>
      </c>
      <c r="L2953" s="3" t="s">
        <v>130</v>
      </c>
      <c r="M2953" s="3" t="s">
        <v>6356</v>
      </c>
      <c r="N2953" s="3" t="s">
        <v>452</v>
      </c>
      <c r="O2953" s="3">
        <v>579</v>
      </c>
    </row>
    <row r="2954" spans="1:16" x14ac:dyDescent="0.25">
      <c r="A2954" s="3" t="s">
        <v>6357</v>
      </c>
      <c r="B2954" s="3" t="s">
        <v>124</v>
      </c>
      <c r="C2954" s="3" t="s">
        <v>11</v>
      </c>
      <c r="D2954" s="3" t="s">
        <v>125</v>
      </c>
      <c r="E2954" s="3" t="s">
        <v>126</v>
      </c>
      <c r="F2954" s="3" t="s">
        <v>127</v>
      </c>
      <c r="G2954" s="3">
        <v>3156276</v>
      </c>
      <c r="H2954" s="3">
        <v>3156968</v>
      </c>
      <c r="I2954" s="3" t="s">
        <v>128</v>
      </c>
      <c r="J2954" s="3">
        <v>693</v>
      </c>
      <c r="K2954" s="3" t="s">
        <v>129</v>
      </c>
      <c r="L2954" s="3" t="s">
        <v>130</v>
      </c>
      <c r="M2954" s="3" t="s">
        <v>6358</v>
      </c>
      <c r="N2954" s="3" t="s">
        <v>141</v>
      </c>
      <c r="O2954" s="3">
        <v>230</v>
      </c>
    </row>
    <row r="2955" spans="1:16" x14ac:dyDescent="0.25">
      <c r="A2955" s="3" t="s">
        <v>6359</v>
      </c>
      <c r="B2955" s="3" t="s">
        <v>124</v>
      </c>
      <c r="C2955" s="3" t="s">
        <v>11</v>
      </c>
      <c r="D2955" s="3" t="s">
        <v>125</v>
      </c>
      <c r="E2955" s="3" t="s">
        <v>126</v>
      </c>
      <c r="F2955" s="3" t="s">
        <v>127</v>
      </c>
      <c r="G2955" s="3">
        <v>3157128</v>
      </c>
      <c r="H2955" s="3">
        <v>3158213</v>
      </c>
      <c r="I2955" s="3" t="s">
        <v>128</v>
      </c>
      <c r="J2955" s="3">
        <v>1086</v>
      </c>
      <c r="K2955" s="3" t="s">
        <v>129</v>
      </c>
      <c r="L2955" s="3" t="s">
        <v>130</v>
      </c>
      <c r="M2955" s="3" t="s">
        <v>6360</v>
      </c>
      <c r="N2955" s="3" t="s">
        <v>6361</v>
      </c>
      <c r="O2955" s="3">
        <v>361</v>
      </c>
    </row>
    <row r="2956" spans="1:16" x14ac:dyDescent="0.25">
      <c r="A2956" s="3" t="s">
        <v>6362</v>
      </c>
      <c r="B2956" s="3" t="s">
        <v>124</v>
      </c>
      <c r="C2956" s="3" t="s">
        <v>11</v>
      </c>
      <c r="D2956" s="3" t="s">
        <v>125</v>
      </c>
      <c r="E2956" s="3" t="s">
        <v>126</v>
      </c>
      <c r="F2956" s="3" t="s">
        <v>127</v>
      </c>
      <c r="G2956" s="3">
        <v>3158852</v>
      </c>
      <c r="H2956" s="3">
        <v>3159151</v>
      </c>
      <c r="I2956" s="3" t="s">
        <v>128</v>
      </c>
      <c r="J2956" s="3">
        <v>300</v>
      </c>
      <c r="K2956" s="3" t="s">
        <v>129</v>
      </c>
      <c r="L2956" s="3" t="s">
        <v>130</v>
      </c>
      <c r="M2956" s="3" t="s">
        <v>8573</v>
      </c>
      <c r="N2956" s="3" t="s">
        <v>592</v>
      </c>
      <c r="O2956" s="3">
        <v>99</v>
      </c>
    </row>
    <row r="2957" spans="1:16" x14ac:dyDescent="0.25">
      <c r="A2957" s="3" t="s">
        <v>6363</v>
      </c>
      <c r="B2957" s="3" t="s">
        <v>124</v>
      </c>
      <c r="C2957" s="3" t="s">
        <v>11</v>
      </c>
      <c r="D2957" s="3" t="s">
        <v>125</v>
      </c>
      <c r="E2957" s="3" t="s">
        <v>126</v>
      </c>
      <c r="F2957" s="3" t="s">
        <v>127</v>
      </c>
      <c r="G2957" s="3">
        <v>3159199</v>
      </c>
      <c r="H2957" s="3">
        <v>3159789</v>
      </c>
      <c r="I2957" s="3" t="s">
        <v>128</v>
      </c>
      <c r="J2957" s="3">
        <v>591</v>
      </c>
      <c r="K2957" s="3" t="s">
        <v>129</v>
      </c>
      <c r="L2957" s="3" t="s">
        <v>130</v>
      </c>
      <c r="M2957" s="3" t="s">
        <v>6364</v>
      </c>
      <c r="N2957" s="3" t="s">
        <v>141</v>
      </c>
      <c r="O2957" s="3">
        <v>196</v>
      </c>
    </row>
    <row r="2958" spans="1:16" x14ac:dyDescent="0.25">
      <c r="A2958" s="3" t="s">
        <v>6365</v>
      </c>
      <c r="B2958" s="3" t="s">
        <v>124</v>
      </c>
      <c r="C2958" s="3" t="s">
        <v>11</v>
      </c>
      <c r="D2958" s="3" t="s">
        <v>125</v>
      </c>
      <c r="E2958" s="3" t="s">
        <v>126</v>
      </c>
      <c r="F2958" s="3" t="s">
        <v>127</v>
      </c>
      <c r="G2958" s="3">
        <v>3160263</v>
      </c>
      <c r="H2958" s="3">
        <v>3160853</v>
      </c>
      <c r="I2958" s="3" t="s">
        <v>128</v>
      </c>
      <c r="J2958" s="3">
        <v>591</v>
      </c>
      <c r="K2958" s="3" t="s">
        <v>129</v>
      </c>
      <c r="L2958" s="3" t="s">
        <v>130</v>
      </c>
      <c r="M2958" s="3" t="s">
        <v>8574</v>
      </c>
      <c r="N2958" s="3" t="s">
        <v>141</v>
      </c>
      <c r="O2958" s="3">
        <v>196</v>
      </c>
    </row>
    <row r="2959" spans="1:16" x14ac:dyDescent="0.25">
      <c r="A2959" s="3" t="s">
        <v>6366</v>
      </c>
      <c r="B2959" s="3" t="s">
        <v>124</v>
      </c>
      <c r="C2959" s="3" t="s">
        <v>11</v>
      </c>
      <c r="D2959" s="3" t="s">
        <v>125</v>
      </c>
      <c r="E2959" s="3" t="s">
        <v>126</v>
      </c>
      <c r="F2959" s="3" t="s">
        <v>127</v>
      </c>
      <c r="G2959" s="3">
        <v>3161244</v>
      </c>
      <c r="H2959" s="3">
        <v>3161543</v>
      </c>
      <c r="I2959" s="3" t="s">
        <v>128</v>
      </c>
      <c r="J2959" s="3">
        <v>300</v>
      </c>
      <c r="K2959" s="3" t="s">
        <v>129</v>
      </c>
      <c r="L2959" s="3" t="s">
        <v>130</v>
      </c>
      <c r="M2959" s="3" t="s">
        <v>6367</v>
      </c>
      <c r="N2959" s="3" t="s">
        <v>141</v>
      </c>
      <c r="O2959" s="3">
        <v>99</v>
      </c>
    </row>
    <row r="2960" spans="1:16" x14ac:dyDescent="0.25">
      <c r="A2960" s="3" t="s">
        <v>6368</v>
      </c>
      <c r="B2960" s="3" t="s">
        <v>124</v>
      </c>
      <c r="C2960" s="3" t="s">
        <v>11</v>
      </c>
      <c r="D2960" s="3" t="s">
        <v>125</v>
      </c>
      <c r="E2960" s="3" t="s">
        <v>126</v>
      </c>
      <c r="F2960" s="3" t="s">
        <v>127</v>
      </c>
      <c r="G2960" s="3">
        <v>3161591</v>
      </c>
      <c r="H2960" s="3">
        <v>3162178</v>
      </c>
      <c r="I2960" s="3" t="s">
        <v>128</v>
      </c>
      <c r="J2960" s="3">
        <v>588</v>
      </c>
      <c r="K2960" s="3" t="s">
        <v>129</v>
      </c>
      <c r="L2960" s="3" t="s">
        <v>130</v>
      </c>
      <c r="M2960" s="3" t="s">
        <v>6369</v>
      </c>
      <c r="N2960" s="3" t="s">
        <v>141</v>
      </c>
      <c r="O2960" s="3">
        <v>195</v>
      </c>
    </row>
    <row r="2961" spans="1:15" x14ac:dyDescent="0.25">
      <c r="A2961" s="3" t="s">
        <v>6370</v>
      </c>
      <c r="B2961" s="3" t="s">
        <v>124</v>
      </c>
      <c r="C2961" s="3" t="s">
        <v>11</v>
      </c>
      <c r="D2961" s="3" t="s">
        <v>125</v>
      </c>
      <c r="E2961" s="3" t="s">
        <v>126</v>
      </c>
      <c r="F2961" s="3" t="s">
        <v>127</v>
      </c>
      <c r="G2961" s="3">
        <v>3162315</v>
      </c>
      <c r="H2961" s="3">
        <v>3165329</v>
      </c>
      <c r="I2961" s="3" t="s">
        <v>159</v>
      </c>
      <c r="J2961" s="3">
        <v>3015</v>
      </c>
      <c r="K2961" s="3" t="s">
        <v>129</v>
      </c>
      <c r="L2961" s="3" t="s">
        <v>130</v>
      </c>
      <c r="M2961" s="3" t="s">
        <v>6371</v>
      </c>
      <c r="N2961" s="3" t="s">
        <v>141</v>
      </c>
      <c r="O2961" s="3">
        <v>1004</v>
      </c>
    </row>
    <row r="2962" spans="1:15" x14ac:dyDescent="0.25">
      <c r="A2962" s="3" t="s">
        <v>6372</v>
      </c>
      <c r="B2962" s="3" t="s">
        <v>124</v>
      </c>
      <c r="C2962" s="3" t="s">
        <v>11</v>
      </c>
      <c r="D2962" s="3" t="s">
        <v>125</v>
      </c>
      <c r="E2962" s="3" t="s">
        <v>126</v>
      </c>
      <c r="F2962" s="3" t="s">
        <v>127</v>
      </c>
      <c r="G2962" s="3">
        <v>3165414</v>
      </c>
      <c r="H2962" s="3">
        <v>3166829</v>
      </c>
      <c r="I2962" s="3" t="s">
        <v>159</v>
      </c>
      <c r="J2962" s="3">
        <v>1416</v>
      </c>
      <c r="K2962" s="3" t="s">
        <v>129</v>
      </c>
      <c r="L2962" s="3" t="s">
        <v>130</v>
      </c>
      <c r="M2962" s="3" t="s">
        <v>6373</v>
      </c>
      <c r="N2962" s="3" t="s">
        <v>750</v>
      </c>
      <c r="O2962" s="3">
        <v>471</v>
      </c>
    </row>
    <row r="2963" spans="1:15" x14ac:dyDescent="0.25">
      <c r="A2963" s="3" t="s">
        <v>6374</v>
      </c>
      <c r="B2963" s="3" t="s">
        <v>124</v>
      </c>
      <c r="C2963" s="3" t="s">
        <v>11</v>
      </c>
      <c r="D2963" s="3" t="s">
        <v>125</v>
      </c>
      <c r="E2963" s="3" t="s">
        <v>126</v>
      </c>
      <c r="F2963" s="3" t="s">
        <v>127</v>
      </c>
      <c r="G2963" s="3">
        <v>3166909</v>
      </c>
      <c r="H2963" s="3">
        <v>3173310</v>
      </c>
      <c r="I2963" s="3" t="s">
        <v>159</v>
      </c>
      <c r="J2963" s="3">
        <v>6402</v>
      </c>
      <c r="K2963" s="3" t="s">
        <v>129</v>
      </c>
      <c r="L2963" s="3" t="s">
        <v>130</v>
      </c>
      <c r="M2963" s="3" t="s">
        <v>6375</v>
      </c>
      <c r="N2963" s="3" t="s">
        <v>4131</v>
      </c>
      <c r="O2963" s="3">
        <v>2133</v>
      </c>
    </row>
    <row r="2964" spans="1:15" x14ac:dyDescent="0.25">
      <c r="A2964" s="3" t="s">
        <v>6376</v>
      </c>
      <c r="B2964" s="3" t="s">
        <v>124</v>
      </c>
      <c r="C2964" s="3" t="s">
        <v>11</v>
      </c>
      <c r="D2964" s="3" t="s">
        <v>125</v>
      </c>
      <c r="E2964" s="3" t="s">
        <v>126</v>
      </c>
      <c r="F2964" s="3" t="s">
        <v>127</v>
      </c>
      <c r="G2964" s="3">
        <v>3173444</v>
      </c>
      <c r="H2964" s="3">
        <v>3173626</v>
      </c>
      <c r="I2964" s="3" t="s">
        <v>128</v>
      </c>
      <c r="J2964" s="3">
        <v>183</v>
      </c>
      <c r="K2964" s="3" t="s">
        <v>129</v>
      </c>
      <c r="L2964" s="3" t="s">
        <v>130</v>
      </c>
      <c r="M2964" s="3" t="s">
        <v>6377</v>
      </c>
      <c r="N2964" s="3" t="s">
        <v>141</v>
      </c>
      <c r="O2964" s="3">
        <v>60</v>
      </c>
    </row>
    <row r="2965" spans="1:15" x14ac:dyDescent="0.25">
      <c r="A2965" s="3" t="s">
        <v>6378</v>
      </c>
      <c r="B2965" s="3" t="s">
        <v>124</v>
      </c>
      <c r="C2965" s="3" t="s">
        <v>11</v>
      </c>
      <c r="D2965" s="3" t="s">
        <v>125</v>
      </c>
      <c r="E2965" s="3" t="s">
        <v>126</v>
      </c>
      <c r="F2965" s="3" t="s">
        <v>127</v>
      </c>
      <c r="G2965" s="3">
        <v>3173611</v>
      </c>
      <c r="H2965" s="3">
        <v>3174825</v>
      </c>
      <c r="I2965" s="3" t="s">
        <v>159</v>
      </c>
      <c r="J2965" s="3">
        <v>1215</v>
      </c>
      <c r="K2965" s="3" t="s">
        <v>129</v>
      </c>
      <c r="L2965" s="3" t="s">
        <v>130</v>
      </c>
      <c r="M2965" s="3" t="s">
        <v>6379</v>
      </c>
      <c r="N2965" s="3" t="s">
        <v>1227</v>
      </c>
      <c r="O2965" s="3">
        <v>404</v>
      </c>
    </row>
    <row r="2966" spans="1:15" x14ac:dyDescent="0.25">
      <c r="A2966" s="3" t="s">
        <v>6380</v>
      </c>
      <c r="B2966" s="3" t="s">
        <v>124</v>
      </c>
      <c r="C2966" s="3" t="s">
        <v>11</v>
      </c>
      <c r="D2966" s="3" t="s">
        <v>125</v>
      </c>
      <c r="E2966" s="3" t="s">
        <v>126</v>
      </c>
      <c r="F2966" s="3" t="s">
        <v>127</v>
      </c>
      <c r="G2966" s="3">
        <v>3174852</v>
      </c>
      <c r="H2966" s="3">
        <v>3177227</v>
      </c>
      <c r="I2966" s="3" t="s">
        <v>159</v>
      </c>
      <c r="J2966" s="3">
        <v>2376</v>
      </c>
      <c r="K2966" s="3" t="s">
        <v>129</v>
      </c>
      <c r="L2966" s="3" t="s">
        <v>130</v>
      </c>
      <c r="M2966" s="3" t="s">
        <v>6381</v>
      </c>
      <c r="N2966" s="3" t="s">
        <v>1387</v>
      </c>
      <c r="O2966" s="3">
        <v>791</v>
      </c>
    </row>
    <row r="2967" spans="1:15" x14ac:dyDescent="0.25">
      <c r="A2967" s="3" t="s">
        <v>6382</v>
      </c>
      <c r="B2967" s="3" t="s">
        <v>124</v>
      </c>
      <c r="C2967" s="3" t="s">
        <v>11</v>
      </c>
      <c r="D2967" s="3" t="s">
        <v>125</v>
      </c>
      <c r="E2967" s="3" t="s">
        <v>126</v>
      </c>
      <c r="F2967" s="3" t="s">
        <v>127</v>
      </c>
      <c r="G2967" s="3">
        <v>3177252</v>
      </c>
      <c r="H2967" s="3">
        <v>3178337</v>
      </c>
      <c r="I2967" s="3" t="s">
        <v>159</v>
      </c>
      <c r="J2967" s="3">
        <v>1086</v>
      </c>
      <c r="K2967" s="3" t="s">
        <v>129</v>
      </c>
      <c r="L2967" s="3" t="s">
        <v>130</v>
      </c>
      <c r="M2967" s="3" t="s">
        <v>6383</v>
      </c>
      <c r="N2967" s="3" t="s">
        <v>6384</v>
      </c>
      <c r="O2967" s="3">
        <v>361</v>
      </c>
    </row>
    <row r="2968" spans="1:15" x14ac:dyDescent="0.25">
      <c r="A2968" s="3" t="s">
        <v>6385</v>
      </c>
      <c r="B2968" s="3" t="s">
        <v>124</v>
      </c>
      <c r="C2968" s="3" t="s">
        <v>11</v>
      </c>
      <c r="D2968" s="3" t="s">
        <v>125</v>
      </c>
      <c r="E2968" s="3" t="s">
        <v>126</v>
      </c>
      <c r="F2968" s="3" t="s">
        <v>127</v>
      </c>
      <c r="G2968" s="3">
        <v>3178391</v>
      </c>
      <c r="H2968" s="3">
        <v>3178717</v>
      </c>
      <c r="I2968" s="3" t="s">
        <v>159</v>
      </c>
      <c r="J2968" s="3">
        <v>327</v>
      </c>
      <c r="K2968" s="3" t="s">
        <v>129</v>
      </c>
      <c r="L2968" s="3" t="s">
        <v>130</v>
      </c>
      <c r="M2968" s="3" t="s">
        <v>6386</v>
      </c>
      <c r="N2968" s="3" t="s">
        <v>2627</v>
      </c>
      <c r="O2968" s="3">
        <v>108</v>
      </c>
    </row>
    <row r="2969" spans="1:15" x14ac:dyDescent="0.25">
      <c r="A2969" s="3" t="s">
        <v>6387</v>
      </c>
      <c r="B2969" s="3" t="s">
        <v>124</v>
      </c>
      <c r="C2969" s="3" t="s">
        <v>11</v>
      </c>
      <c r="D2969" s="3" t="s">
        <v>125</v>
      </c>
      <c r="E2969" s="3" t="s">
        <v>126</v>
      </c>
      <c r="F2969" s="3" t="s">
        <v>127</v>
      </c>
      <c r="G2969" s="3">
        <v>3179076</v>
      </c>
      <c r="H2969" s="3">
        <v>3180410</v>
      </c>
      <c r="I2969" s="3" t="s">
        <v>128</v>
      </c>
      <c r="J2969" s="3">
        <v>1335</v>
      </c>
      <c r="K2969" s="3" t="s">
        <v>129</v>
      </c>
      <c r="L2969" s="3" t="s">
        <v>130</v>
      </c>
      <c r="M2969" s="3" t="s">
        <v>8575</v>
      </c>
      <c r="N2969" s="3" t="s">
        <v>3375</v>
      </c>
      <c r="O2969" s="3">
        <v>444</v>
      </c>
    </row>
    <row r="2970" spans="1:15" x14ac:dyDescent="0.25">
      <c r="A2970" s="3" t="s">
        <v>6388</v>
      </c>
      <c r="B2970" s="3" t="s">
        <v>124</v>
      </c>
      <c r="C2970" s="3" t="s">
        <v>11</v>
      </c>
      <c r="D2970" s="3" t="s">
        <v>125</v>
      </c>
      <c r="E2970" s="3" t="s">
        <v>126</v>
      </c>
      <c r="F2970" s="3" t="s">
        <v>127</v>
      </c>
      <c r="G2970" s="3">
        <v>3180622</v>
      </c>
      <c r="H2970" s="3">
        <v>3180993</v>
      </c>
      <c r="I2970" s="3" t="s">
        <v>128</v>
      </c>
      <c r="J2970" s="3">
        <v>372</v>
      </c>
      <c r="K2970" s="3" t="s">
        <v>129</v>
      </c>
      <c r="L2970" s="3" t="s">
        <v>130</v>
      </c>
      <c r="M2970" s="3" t="s">
        <v>8551</v>
      </c>
      <c r="N2970" s="3" t="s">
        <v>141</v>
      </c>
      <c r="O2970" s="3">
        <v>123</v>
      </c>
    </row>
    <row r="2971" spans="1:15" x14ac:dyDescent="0.25">
      <c r="A2971" s="3" t="s">
        <v>6389</v>
      </c>
      <c r="B2971" s="3" t="s">
        <v>124</v>
      </c>
      <c r="C2971" s="3" t="s">
        <v>11</v>
      </c>
      <c r="D2971" s="3" t="s">
        <v>125</v>
      </c>
      <c r="E2971" s="3" t="s">
        <v>126</v>
      </c>
      <c r="F2971" s="3" t="s">
        <v>127</v>
      </c>
      <c r="G2971" s="3">
        <v>3180990</v>
      </c>
      <c r="H2971" s="3">
        <v>3183023</v>
      </c>
      <c r="I2971" s="3" t="s">
        <v>128</v>
      </c>
      <c r="J2971" s="3">
        <v>2034</v>
      </c>
      <c r="K2971" s="3" t="s">
        <v>129</v>
      </c>
      <c r="L2971" s="3" t="s">
        <v>130</v>
      </c>
      <c r="M2971" s="3" t="s">
        <v>6390</v>
      </c>
      <c r="N2971" s="3" t="s">
        <v>6391</v>
      </c>
      <c r="O2971" s="3">
        <v>677</v>
      </c>
    </row>
    <row r="2972" spans="1:15" x14ac:dyDescent="0.25">
      <c r="A2972" s="3" t="s">
        <v>6392</v>
      </c>
      <c r="B2972" s="3" t="s">
        <v>124</v>
      </c>
      <c r="C2972" s="3" t="s">
        <v>11</v>
      </c>
      <c r="D2972" s="3" t="s">
        <v>125</v>
      </c>
      <c r="E2972" s="3" t="s">
        <v>126</v>
      </c>
      <c r="F2972" s="3" t="s">
        <v>127</v>
      </c>
      <c r="G2972" s="3">
        <v>3183149</v>
      </c>
      <c r="H2972" s="3">
        <v>3183481</v>
      </c>
      <c r="I2972" s="3" t="s">
        <v>128</v>
      </c>
      <c r="J2972" s="3">
        <v>333</v>
      </c>
      <c r="K2972" s="3" t="s">
        <v>129</v>
      </c>
      <c r="L2972" s="3" t="s">
        <v>130</v>
      </c>
      <c r="M2972" s="3" t="s">
        <v>6393</v>
      </c>
      <c r="N2972" s="3" t="s">
        <v>141</v>
      </c>
      <c r="O2972" s="3">
        <v>110</v>
      </c>
    </row>
    <row r="2973" spans="1:15" x14ac:dyDescent="0.25">
      <c r="A2973" s="3" t="s">
        <v>6394</v>
      </c>
      <c r="B2973" s="3" t="s">
        <v>124</v>
      </c>
      <c r="C2973" s="3" t="s">
        <v>11</v>
      </c>
      <c r="D2973" s="3" t="s">
        <v>125</v>
      </c>
      <c r="E2973" s="3" t="s">
        <v>126</v>
      </c>
      <c r="F2973" s="3" t="s">
        <v>127</v>
      </c>
      <c r="G2973" s="3">
        <v>3183528</v>
      </c>
      <c r="H2973" s="3">
        <v>3186137</v>
      </c>
      <c r="I2973" s="3" t="s">
        <v>159</v>
      </c>
      <c r="J2973" s="3">
        <v>2610</v>
      </c>
      <c r="K2973" s="3" t="s">
        <v>129</v>
      </c>
      <c r="L2973" s="3" t="s">
        <v>130</v>
      </c>
      <c r="M2973" s="3" t="s">
        <v>6395</v>
      </c>
      <c r="N2973" s="3" t="s">
        <v>3007</v>
      </c>
      <c r="O2973" s="3">
        <v>869</v>
      </c>
    </row>
    <row r="2974" spans="1:15" x14ac:dyDescent="0.25">
      <c r="A2974" s="3" t="s">
        <v>6396</v>
      </c>
      <c r="B2974" s="3" t="s">
        <v>124</v>
      </c>
      <c r="C2974" s="3" t="s">
        <v>11</v>
      </c>
      <c r="D2974" s="3" t="s">
        <v>125</v>
      </c>
      <c r="E2974" s="3" t="s">
        <v>126</v>
      </c>
      <c r="F2974" s="3" t="s">
        <v>127</v>
      </c>
      <c r="G2974" s="3">
        <v>3186359</v>
      </c>
      <c r="H2974" s="3">
        <v>3187303</v>
      </c>
      <c r="I2974" s="3" t="s">
        <v>128</v>
      </c>
      <c r="J2974" s="3">
        <v>945</v>
      </c>
      <c r="K2974" s="3" t="s">
        <v>129</v>
      </c>
      <c r="L2974" s="3" t="s">
        <v>130</v>
      </c>
      <c r="M2974" s="3" t="s">
        <v>6397</v>
      </c>
      <c r="N2974" s="3" t="s">
        <v>592</v>
      </c>
      <c r="O2974" s="3">
        <v>314</v>
      </c>
    </row>
    <row r="2975" spans="1:15" x14ac:dyDescent="0.25">
      <c r="A2975" s="3" t="s">
        <v>6398</v>
      </c>
      <c r="B2975" s="3" t="s">
        <v>124</v>
      </c>
      <c r="C2975" s="3" t="s">
        <v>11</v>
      </c>
      <c r="D2975" s="3" t="s">
        <v>125</v>
      </c>
      <c r="E2975" s="3" t="s">
        <v>126</v>
      </c>
      <c r="F2975" s="3" t="s">
        <v>127</v>
      </c>
      <c r="G2975" s="3">
        <v>3187314</v>
      </c>
      <c r="H2975" s="3">
        <v>3187775</v>
      </c>
      <c r="I2975" s="3" t="s">
        <v>159</v>
      </c>
      <c r="J2975" s="3">
        <v>462</v>
      </c>
      <c r="K2975" s="3" t="s">
        <v>129</v>
      </c>
      <c r="L2975" s="3" t="s">
        <v>130</v>
      </c>
      <c r="M2975" s="3" t="s">
        <v>6399</v>
      </c>
      <c r="N2975" s="3" t="s">
        <v>141</v>
      </c>
      <c r="O2975" s="3">
        <v>153</v>
      </c>
    </row>
    <row r="2976" spans="1:15" x14ac:dyDescent="0.25">
      <c r="A2976" s="3" t="s">
        <v>6400</v>
      </c>
      <c r="B2976" s="3" t="s">
        <v>124</v>
      </c>
      <c r="C2976" s="3" t="s">
        <v>11</v>
      </c>
      <c r="D2976" s="3" t="s">
        <v>125</v>
      </c>
      <c r="E2976" s="3" t="s">
        <v>126</v>
      </c>
      <c r="F2976" s="3" t="s">
        <v>127</v>
      </c>
      <c r="G2976" s="3">
        <v>3187880</v>
      </c>
      <c r="H2976" s="3">
        <v>3188785</v>
      </c>
      <c r="I2976" s="3" t="s">
        <v>159</v>
      </c>
      <c r="J2976" s="3">
        <v>906</v>
      </c>
      <c r="K2976" s="3" t="s">
        <v>129</v>
      </c>
      <c r="L2976" s="3" t="s">
        <v>130</v>
      </c>
      <c r="M2976" s="3" t="s">
        <v>6401</v>
      </c>
      <c r="N2976" s="3" t="s">
        <v>6402</v>
      </c>
      <c r="O2976" s="3">
        <v>301</v>
      </c>
    </row>
    <row r="2977" spans="1:16" x14ac:dyDescent="0.25">
      <c r="A2977" s="3" t="s">
        <v>6403</v>
      </c>
      <c r="B2977" s="3" t="s">
        <v>124</v>
      </c>
      <c r="C2977" s="3" t="s">
        <v>11</v>
      </c>
      <c r="D2977" s="3" t="s">
        <v>125</v>
      </c>
      <c r="E2977" s="3" t="s">
        <v>126</v>
      </c>
      <c r="F2977" s="3" t="s">
        <v>127</v>
      </c>
      <c r="G2977" s="3">
        <v>3188881</v>
      </c>
      <c r="H2977" s="3">
        <v>3189498</v>
      </c>
      <c r="I2977" s="3" t="s">
        <v>128</v>
      </c>
      <c r="J2977" s="3">
        <v>618</v>
      </c>
      <c r="K2977" s="3" t="s">
        <v>129</v>
      </c>
      <c r="L2977" s="3" t="s">
        <v>130</v>
      </c>
      <c r="M2977" s="3" t="s">
        <v>6404</v>
      </c>
      <c r="N2977" s="3" t="s">
        <v>225</v>
      </c>
      <c r="O2977" s="3">
        <v>205</v>
      </c>
    </row>
    <row r="2978" spans="1:16" x14ac:dyDescent="0.25">
      <c r="A2978" s="3" t="s">
        <v>6405</v>
      </c>
      <c r="B2978" s="3" t="s">
        <v>124</v>
      </c>
      <c r="C2978" s="3" t="s">
        <v>11</v>
      </c>
      <c r="D2978" s="3" t="s">
        <v>125</v>
      </c>
      <c r="E2978" s="3" t="s">
        <v>126</v>
      </c>
      <c r="F2978" s="3" t="s">
        <v>127</v>
      </c>
      <c r="G2978" s="3">
        <v>3189577</v>
      </c>
      <c r="H2978" s="3">
        <v>3191505</v>
      </c>
      <c r="I2978" s="3" t="s">
        <v>159</v>
      </c>
      <c r="J2978" s="3">
        <v>1929</v>
      </c>
      <c r="K2978" s="3" t="s">
        <v>129</v>
      </c>
      <c r="L2978" s="3" t="s">
        <v>130</v>
      </c>
      <c r="M2978" s="3" t="s">
        <v>6406</v>
      </c>
      <c r="N2978" s="3" t="s">
        <v>6407</v>
      </c>
      <c r="O2978" s="3">
        <v>642</v>
      </c>
    </row>
    <row r="2979" spans="1:16" x14ac:dyDescent="0.25">
      <c r="A2979" s="3" t="s">
        <v>6408</v>
      </c>
      <c r="B2979" s="3" t="s">
        <v>124</v>
      </c>
      <c r="C2979" s="3" t="s">
        <v>11</v>
      </c>
      <c r="D2979" s="3" t="s">
        <v>125</v>
      </c>
      <c r="E2979" s="3" t="s">
        <v>126</v>
      </c>
      <c r="F2979" s="3" t="s">
        <v>127</v>
      </c>
      <c r="G2979" s="3">
        <v>3191510</v>
      </c>
      <c r="H2979" s="3">
        <v>3193396</v>
      </c>
      <c r="I2979" s="3" t="s">
        <v>159</v>
      </c>
      <c r="J2979" s="3">
        <v>1887</v>
      </c>
      <c r="K2979" s="3" t="s">
        <v>129</v>
      </c>
      <c r="L2979" s="3" t="s">
        <v>130</v>
      </c>
      <c r="M2979" s="3" t="s">
        <v>6409</v>
      </c>
      <c r="N2979" s="3" t="s">
        <v>6410</v>
      </c>
      <c r="O2979" s="3">
        <v>628</v>
      </c>
    </row>
    <row r="2980" spans="1:16" x14ac:dyDescent="0.25">
      <c r="A2980" s="3" t="s">
        <v>6411</v>
      </c>
      <c r="B2980" s="3" t="s">
        <v>124</v>
      </c>
      <c r="C2980" s="3" t="s">
        <v>11</v>
      </c>
      <c r="D2980" s="3" t="s">
        <v>125</v>
      </c>
      <c r="E2980" s="3" t="s">
        <v>126</v>
      </c>
      <c r="F2980" s="3" t="s">
        <v>127</v>
      </c>
      <c r="G2980" s="3">
        <v>3193500</v>
      </c>
      <c r="H2980" s="3">
        <v>3194231</v>
      </c>
      <c r="I2980" s="3" t="s">
        <v>159</v>
      </c>
      <c r="J2980" s="3">
        <v>732</v>
      </c>
      <c r="K2980" s="3" t="s">
        <v>129</v>
      </c>
      <c r="L2980" s="3" t="s">
        <v>130</v>
      </c>
      <c r="M2980" s="3" t="s">
        <v>8576</v>
      </c>
      <c r="N2980" s="3" t="s">
        <v>6412</v>
      </c>
      <c r="O2980" s="3">
        <v>243</v>
      </c>
    </row>
    <row r="2981" spans="1:16" x14ac:dyDescent="0.25">
      <c r="A2981" s="3" t="s">
        <v>6413</v>
      </c>
      <c r="B2981" s="3" t="s">
        <v>124</v>
      </c>
      <c r="C2981" s="3" t="s">
        <v>11</v>
      </c>
      <c r="D2981" s="3" t="s">
        <v>125</v>
      </c>
      <c r="E2981" s="3" t="s">
        <v>126</v>
      </c>
      <c r="F2981" s="3" t="s">
        <v>127</v>
      </c>
      <c r="G2981" s="3">
        <v>3194251</v>
      </c>
      <c r="H2981" s="3">
        <v>3194907</v>
      </c>
      <c r="I2981" s="3" t="s">
        <v>159</v>
      </c>
      <c r="J2981" s="3">
        <v>657</v>
      </c>
      <c r="K2981" s="3" t="s">
        <v>129</v>
      </c>
      <c r="L2981" s="3" t="s">
        <v>130</v>
      </c>
      <c r="M2981" s="3" t="s">
        <v>6414</v>
      </c>
      <c r="N2981" s="3" t="s">
        <v>6412</v>
      </c>
      <c r="O2981" s="3">
        <v>218</v>
      </c>
    </row>
    <row r="2982" spans="1:16" x14ac:dyDescent="0.25">
      <c r="A2982" s="3" t="s">
        <v>6415</v>
      </c>
      <c r="B2982" s="3" t="s">
        <v>124</v>
      </c>
      <c r="C2982" s="3" t="s">
        <v>11</v>
      </c>
      <c r="D2982" s="3" t="s">
        <v>125</v>
      </c>
      <c r="E2982" s="3" t="s">
        <v>126</v>
      </c>
      <c r="F2982" s="3" t="s">
        <v>127</v>
      </c>
      <c r="G2982" s="3">
        <v>3194907</v>
      </c>
      <c r="H2982" s="3">
        <v>3196601</v>
      </c>
      <c r="I2982" s="3" t="s">
        <v>159</v>
      </c>
      <c r="J2982" s="3">
        <v>1695</v>
      </c>
      <c r="K2982" s="3" t="s">
        <v>129</v>
      </c>
      <c r="L2982" s="3" t="s">
        <v>130</v>
      </c>
      <c r="M2982" s="3" t="s">
        <v>6416</v>
      </c>
      <c r="N2982" s="3" t="s">
        <v>6412</v>
      </c>
      <c r="O2982" s="3">
        <v>564</v>
      </c>
    </row>
    <row r="2983" spans="1:16" x14ac:dyDescent="0.25">
      <c r="A2983" s="3" t="s">
        <v>6417</v>
      </c>
      <c r="B2983" s="3" t="s">
        <v>124</v>
      </c>
      <c r="C2983" s="3" t="s">
        <v>11</v>
      </c>
      <c r="D2983" s="3" t="s">
        <v>125</v>
      </c>
      <c r="E2983" s="3" t="s">
        <v>126</v>
      </c>
      <c r="F2983" s="3" t="s">
        <v>127</v>
      </c>
      <c r="G2983" s="3">
        <v>3196639</v>
      </c>
      <c r="H2983" s="3">
        <v>3200319</v>
      </c>
      <c r="I2983" s="3" t="s">
        <v>159</v>
      </c>
      <c r="J2983" s="3">
        <v>3681</v>
      </c>
      <c r="K2983" s="3" t="s">
        <v>129</v>
      </c>
      <c r="L2983" s="3" t="s">
        <v>130</v>
      </c>
      <c r="M2983" s="3" t="s">
        <v>6418</v>
      </c>
      <c r="N2983" s="3" t="s">
        <v>6412</v>
      </c>
      <c r="O2983" s="3">
        <v>1226</v>
      </c>
    </row>
    <row r="2984" spans="1:16" x14ac:dyDescent="0.25">
      <c r="A2984" s="3" t="s">
        <v>6419</v>
      </c>
      <c r="B2984" s="3" t="s">
        <v>124</v>
      </c>
      <c r="C2984" s="3" t="s">
        <v>11</v>
      </c>
      <c r="D2984" s="3" t="s">
        <v>125</v>
      </c>
      <c r="E2984" s="3" t="s">
        <v>126</v>
      </c>
      <c r="F2984" s="3" t="s">
        <v>127</v>
      </c>
      <c r="G2984" s="3">
        <v>3200672</v>
      </c>
      <c r="H2984" s="3">
        <v>3201061</v>
      </c>
      <c r="I2984" s="3" t="s">
        <v>159</v>
      </c>
      <c r="J2984" s="3">
        <v>390</v>
      </c>
      <c r="K2984" s="3" t="s">
        <v>129</v>
      </c>
      <c r="L2984" s="3" t="s">
        <v>130</v>
      </c>
      <c r="M2984" s="3" t="s">
        <v>6420</v>
      </c>
      <c r="N2984" s="3" t="s">
        <v>1131</v>
      </c>
      <c r="O2984" s="3">
        <v>129</v>
      </c>
    </row>
    <row r="2985" spans="1:16" x14ac:dyDescent="0.25">
      <c r="A2985" s="3" t="s">
        <v>6421</v>
      </c>
      <c r="B2985" s="3" t="s">
        <v>124</v>
      </c>
      <c r="C2985" s="3" t="s">
        <v>11</v>
      </c>
      <c r="D2985" s="3" t="s">
        <v>125</v>
      </c>
      <c r="E2985" s="3" t="s">
        <v>126</v>
      </c>
      <c r="F2985" s="3" t="s">
        <v>127</v>
      </c>
      <c r="G2985" s="3">
        <v>3201088</v>
      </c>
      <c r="H2985" s="3">
        <v>3201372</v>
      </c>
      <c r="I2985" s="3" t="s">
        <v>128</v>
      </c>
      <c r="J2985" s="3">
        <v>285</v>
      </c>
      <c r="K2985" s="3" t="s">
        <v>129</v>
      </c>
      <c r="L2985" s="3" t="s">
        <v>130</v>
      </c>
      <c r="M2985" s="3" t="s">
        <v>6422</v>
      </c>
      <c r="N2985" s="3" t="s">
        <v>6423</v>
      </c>
      <c r="O2985" s="3">
        <v>94</v>
      </c>
    </row>
    <row r="2986" spans="1:16" x14ac:dyDescent="0.25">
      <c r="A2986" s="3" t="s">
        <v>6424</v>
      </c>
      <c r="B2986" s="3" t="s">
        <v>124</v>
      </c>
      <c r="C2986" s="3" t="s">
        <v>70</v>
      </c>
      <c r="D2986" s="3" t="s">
        <v>125</v>
      </c>
      <c r="E2986" s="3" t="s">
        <v>126</v>
      </c>
      <c r="F2986" s="3" t="s">
        <v>127</v>
      </c>
      <c r="G2986" s="3">
        <v>3201487</v>
      </c>
      <c r="H2986" s="3">
        <v>3203247</v>
      </c>
      <c r="I2986" s="3" t="s">
        <v>128</v>
      </c>
      <c r="J2986" s="3">
        <v>1761</v>
      </c>
      <c r="K2986" s="3" t="e">
        <v>#N/A</v>
      </c>
      <c r="L2986" s="3" t="e">
        <v>#N/A</v>
      </c>
      <c r="M2986" s="3" t="e">
        <v>#N/A</v>
      </c>
      <c r="N2986" s="3" t="e">
        <v>#N/A</v>
      </c>
      <c r="O2986" s="3" t="e">
        <v>#N/A</v>
      </c>
      <c r="P2986" s="3" t="e">
        <v>#N/A</v>
      </c>
    </row>
    <row r="2987" spans="1:16" x14ac:dyDescent="0.25">
      <c r="A2987" s="3" t="s">
        <v>6425</v>
      </c>
      <c r="B2987" s="3" t="s">
        <v>124</v>
      </c>
      <c r="C2987" s="3" t="s">
        <v>11</v>
      </c>
      <c r="D2987" s="3" t="s">
        <v>125</v>
      </c>
      <c r="E2987" s="3" t="s">
        <v>126</v>
      </c>
      <c r="F2987" s="3" t="s">
        <v>127</v>
      </c>
      <c r="G2987" s="3">
        <v>3203420</v>
      </c>
      <c r="H2987" s="3">
        <v>3204715</v>
      </c>
      <c r="I2987" s="3" t="s">
        <v>159</v>
      </c>
      <c r="J2987" s="3">
        <v>1296</v>
      </c>
      <c r="K2987" s="3" t="s">
        <v>129</v>
      </c>
      <c r="L2987" s="3" t="s">
        <v>130</v>
      </c>
      <c r="M2987" s="3" t="s">
        <v>6426</v>
      </c>
      <c r="N2987" s="3" t="s">
        <v>6427</v>
      </c>
      <c r="O2987" s="3">
        <v>431</v>
      </c>
    </row>
    <row r="2988" spans="1:16" x14ac:dyDescent="0.25">
      <c r="A2988" s="3" t="s">
        <v>6428</v>
      </c>
      <c r="B2988" s="3" t="s">
        <v>124</v>
      </c>
      <c r="C2988" s="3" t="s">
        <v>11</v>
      </c>
      <c r="D2988" s="3" t="s">
        <v>125</v>
      </c>
      <c r="E2988" s="3" t="s">
        <v>126</v>
      </c>
      <c r="F2988" s="3" t="s">
        <v>127</v>
      </c>
      <c r="G2988" s="3">
        <v>3204833</v>
      </c>
      <c r="H2988" s="3">
        <v>3205510</v>
      </c>
      <c r="I2988" s="3" t="s">
        <v>128</v>
      </c>
      <c r="J2988" s="3">
        <v>678</v>
      </c>
      <c r="K2988" s="3" t="s">
        <v>129</v>
      </c>
      <c r="L2988" s="3" t="s">
        <v>130</v>
      </c>
      <c r="M2988" s="3" t="s">
        <v>6429</v>
      </c>
      <c r="N2988" s="3" t="s">
        <v>141</v>
      </c>
      <c r="O2988" s="3">
        <v>225</v>
      </c>
    </row>
    <row r="2989" spans="1:16" x14ac:dyDescent="0.25">
      <c r="A2989" s="3" t="s">
        <v>6430</v>
      </c>
      <c r="B2989" s="3" t="s">
        <v>124</v>
      </c>
      <c r="C2989" s="3" t="s">
        <v>11</v>
      </c>
      <c r="D2989" s="3" t="s">
        <v>125</v>
      </c>
      <c r="E2989" s="3" t="s">
        <v>126</v>
      </c>
      <c r="F2989" s="3" t="s">
        <v>127</v>
      </c>
      <c r="G2989" s="3">
        <v>3205557</v>
      </c>
      <c r="H2989" s="3">
        <v>3206537</v>
      </c>
      <c r="I2989" s="3" t="s">
        <v>128</v>
      </c>
      <c r="J2989" s="3">
        <v>981</v>
      </c>
      <c r="K2989" s="3" t="s">
        <v>129</v>
      </c>
      <c r="L2989" s="3" t="s">
        <v>130</v>
      </c>
      <c r="M2989" s="3" t="s">
        <v>6431</v>
      </c>
      <c r="N2989" s="3" t="s">
        <v>141</v>
      </c>
      <c r="O2989" s="3">
        <v>326</v>
      </c>
    </row>
    <row r="2990" spans="1:16" x14ac:dyDescent="0.25">
      <c r="A2990" s="3" t="s">
        <v>6432</v>
      </c>
      <c r="B2990" s="3" t="s">
        <v>124</v>
      </c>
      <c r="C2990" s="3" t="s">
        <v>11</v>
      </c>
      <c r="D2990" s="3" t="s">
        <v>125</v>
      </c>
      <c r="E2990" s="3" t="s">
        <v>126</v>
      </c>
      <c r="F2990" s="3" t="s">
        <v>127</v>
      </c>
      <c r="G2990" s="3">
        <v>3206762</v>
      </c>
      <c r="H2990" s="3">
        <v>3207355</v>
      </c>
      <c r="I2990" s="3" t="s">
        <v>159</v>
      </c>
      <c r="J2990" s="3">
        <v>594</v>
      </c>
      <c r="K2990" s="3" t="s">
        <v>129</v>
      </c>
      <c r="L2990" s="3" t="s">
        <v>130</v>
      </c>
      <c r="M2990" s="3" t="s">
        <v>6433</v>
      </c>
      <c r="N2990" s="3" t="s">
        <v>6434</v>
      </c>
      <c r="O2990" s="3">
        <v>197</v>
      </c>
    </row>
    <row r="2991" spans="1:16" x14ac:dyDescent="0.25">
      <c r="A2991" s="3" t="s">
        <v>6435</v>
      </c>
      <c r="B2991" s="3" t="s">
        <v>124</v>
      </c>
      <c r="C2991" s="3" t="s">
        <v>11</v>
      </c>
      <c r="D2991" s="3" t="s">
        <v>125</v>
      </c>
      <c r="E2991" s="3" t="s">
        <v>126</v>
      </c>
      <c r="F2991" s="3" t="s">
        <v>127</v>
      </c>
      <c r="G2991" s="3">
        <v>3207780</v>
      </c>
      <c r="H2991" s="3">
        <v>3208223</v>
      </c>
      <c r="I2991" s="3" t="s">
        <v>159</v>
      </c>
      <c r="J2991" s="3">
        <v>444</v>
      </c>
      <c r="K2991" s="3" t="s">
        <v>129</v>
      </c>
      <c r="L2991" s="3" t="s">
        <v>130</v>
      </c>
      <c r="M2991" s="3" t="s">
        <v>6436</v>
      </c>
      <c r="N2991" s="3" t="s">
        <v>6437</v>
      </c>
      <c r="O2991" s="3">
        <v>147</v>
      </c>
    </row>
    <row r="2992" spans="1:16" x14ac:dyDescent="0.25">
      <c r="A2992" s="3" t="s">
        <v>6438</v>
      </c>
      <c r="B2992" s="3" t="s">
        <v>124</v>
      </c>
      <c r="C2992" s="3" t="s">
        <v>11</v>
      </c>
      <c r="D2992" s="3" t="s">
        <v>125</v>
      </c>
      <c r="E2992" s="3" t="s">
        <v>126</v>
      </c>
      <c r="F2992" s="3" t="s">
        <v>127</v>
      </c>
      <c r="G2992" s="3">
        <v>3208303</v>
      </c>
      <c r="H2992" s="3">
        <v>3208839</v>
      </c>
      <c r="I2992" s="3" t="s">
        <v>128</v>
      </c>
      <c r="J2992" s="3">
        <v>537</v>
      </c>
      <c r="K2992" s="3" t="s">
        <v>129</v>
      </c>
      <c r="L2992" s="3" t="s">
        <v>130</v>
      </c>
      <c r="M2992" s="3" t="s">
        <v>6439</v>
      </c>
      <c r="N2992" s="3" t="s">
        <v>4977</v>
      </c>
      <c r="O2992" s="3">
        <v>178</v>
      </c>
    </row>
    <row r="2993" spans="1:15" x14ac:dyDescent="0.25">
      <c r="A2993" s="3" t="s">
        <v>6440</v>
      </c>
      <c r="B2993" s="3" t="s">
        <v>124</v>
      </c>
      <c r="C2993" s="3" t="s">
        <v>11</v>
      </c>
      <c r="D2993" s="3" t="s">
        <v>125</v>
      </c>
      <c r="E2993" s="3" t="s">
        <v>126</v>
      </c>
      <c r="F2993" s="3" t="s">
        <v>127</v>
      </c>
      <c r="G2993" s="3">
        <v>3208970</v>
      </c>
      <c r="H2993" s="3">
        <v>3209335</v>
      </c>
      <c r="I2993" s="3" t="s">
        <v>159</v>
      </c>
      <c r="J2993" s="3">
        <v>366</v>
      </c>
      <c r="K2993" s="3" t="s">
        <v>129</v>
      </c>
      <c r="L2993" s="3" t="s">
        <v>130</v>
      </c>
      <c r="M2993" s="3" t="s">
        <v>8577</v>
      </c>
      <c r="N2993" s="3" t="s">
        <v>279</v>
      </c>
      <c r="O2993" s="3">
        <v>121</v>
      </c>
    </row>
    <row r="2994" spans="1:15" x14ac:dyDescent="0.25">
      <c r="A2994" s="3" t="s">
        <v>6441</v>
      </c>
      <c r="B2994" s="3" t="s">
        <v>124</v>
      </c>
      <c r="C2994" s="3" t="s">
        <v>11</v>
      </c>
      <c r="D2994" s="3" t="s">
        <v>125</v>
      </c>
      <c r="E2994" s="3" t="s">
        <v>126</v>
      </c>
      <c r="F2994" s="3" t="s">
        <v>127</v>
      </c>
      <c r="G2994" s="3">
        <v>3209373</v>
      </c>
      <c r="H2994" s="3">
        <v>3210086</v>
      </c>
      <c r="I2994" s="3" t="s">
        <v>128</v>
      </c>
      <c r="J2994" s="3">
        <v>714</v>
      </c>
      <c r="K2994" s="3" t="s">
        <v>129</v>
      </c>
      <c r="L2994" s="3" t="s">
        <v>130</v>
      </c>
      <c r="M2994" s="3" t="s">
        <v>8566</v>
      </c>
      <c r="N2994" s="3" t="s">
        <v>6442</v>
      </c>
      <c r="O2994" s="3">
        <v>237</v>
      </c>
    </row>
    <row r="2995" spans="1:15" x14ac:dyDescent="0.25">
      <c r="A2995" s="3" t="s">
        <v>6443</v>
      </c>
      <c r="B2995" s="3" t="s">
        <v>124</v>
      </c>
      <c r="C2995" s="3" t="s">
        <v>11</v>
      </c>
      <c r="D2995" s="3" t="s">
        <v>125</v>
      </c>
      <c r="E2995" s="3" t="s">
        <v>126</v>
      </c>
      <c r="F2995" s="3" t="s">
        <v>127</v>
      </c>
      <c r="G2995" s="3">
        <v>3210280</v>
      </c>
      <c r="H2995" s="3">
        <v>3210939</v>
      </c>
      <c r="I2995" s="3" t="s">
        <v>159</v>
      </c>
      <c r="J2995" s="3">
        <v>660</v>
      </c>
      <c r="K2995" s="3" t="s">
        <v>129</v>
      </c>
      <c r="L2995" s="3" t="s">
        <v>130</v>
      </c>
      <c r="M2995" s="3" t="s">
        <v>8567</v>
      </c>
      <c r="N2995" s="3" t="s">
        <v>6444</v>
      </c>
      <c r="O2995" s="3">
        <v>219</v>
      </c>
    </row>
    <row r="2996" spans="1:15" x14ac:dyDescent="0.25">
      <c r="A2996" s="3" t="s">
        <v>6445</v>
      </c>
      <c r="B2996" s="3" t="s">
        <v>124</v>
      </c>
      <c r="C2996" s="3" t="s">
        <v>11</v>
      </c>
      <c r="D2996" s="3" t="s">
        <v>125</v>
      </c>
      <c r="E2996" s="3" t="s">
        <v>126</v>
      </c>
      <c r="F2996" s="3" t="s">
        <v>127</v>
      </c>
      <c r="G2996" s="3">
        <v>3211096</v>
      </c>
      <c r="H2996" s="3">
        <v>3213444</v>
      </c>
      <c r="I2996" s="3" t="s">
        <v>159</v>
      </c>
      <c r="J2996" s="3">
        <v>2349</v>
      </c>
      <c r="K2996" s="3" t="s">
        <v>129</v>
      </c>
      <c r="L2996" s="3" t="s">
        <v>130</v>
      </c>
      <c r="M2996" s="3" t="s">
        <v>8568</v>
      </c>
      <c r="N2996" s="3" t="s">
        <v>141</v>
      </c>
      <c r="O2996" s="3">
        <v>782</v>
      </c>
    </row>
    <row r="2997" spans="1:15" x14ac:dyDescent="0.25">
      <c r="A2997" s="3" t="s">
        <v>6446</v>
      </c>
      <c r="B2997" s="3" t="s">
        <v>124</v>
      </c>
      <c r="C2997" s="3" t="s">
        <v>11</v>
      </c>
      <c r="D2997" s="3" t="s">
        <v>125</v>
      </c>
      <c r="E2997" s="3" t="s">
        <v>126</v>
      </c>
      <c r="F2997" s="3" t="s">
        <v>127</v>
      </c>
      <c r="G2997" s="3">
        <v>3214022</v>
      </c>
      <c r="H2997" s="3">
        <v>3214783</v>
      </c>
      <c r="I2997" s="3" t="s">
        <v>159</v>
      </c>
      <c r="J2997" s="3">
        <v>762</v>
      </c>
      <c r="K2997" s="3" t="s">
        <v>129</v>
      </c>
      <c r="L2997" s="3" t="s">
        <v>130</v>
      </c>
      <c r="M2997" s="3" t="s">
        <v>8569</v>
      </c>
      <c r="N2997" s="3" t="s">
        <v>6447</v>
      </c>
      <c r="O2997" s="3">
        <v>253</v>
      </c>
    </row>
    <row r="2998" spans="1:15" x14ac:dyDescent="0.25">
      <c r="A2998" s="3" t="s">
        <v>6448</v>
      </c>
      <c r="B2998" s="3" t="s">
        <v>124</v>
      </c>
      <c r="C2998" s="3" t="s">
        <v>11</v>
      </c>
      <c r="D2998" s="3" t="s">
        <v>125</v>
      </c>
      <c r="E2998" s="3" t="s">
        <v>126</v>
      </c>
      <c r="F2998" s="3" t="s">
        <v>127</v>
      </c>
      <c r="G2998" s="3">
        <v>3214795</v>
      </c>
      <c r="H2998" s="3">
        <v>3215883</v>
      </c>
      <c r="I2998" s="3" t="s">
        <v>159</v>
      </c>
      <c r="J2998" s="3">
        <v>1089</v>
      </c>
      <c r="K2998" s="3" t="s">
        <v>129</v>
      </c>
      <c r="L2998" s="3" t="s">
        <v>130</v>
      </c>
      <c r="M2998" s="3" t="s">
        <v>8571</v>
      </c>
      <c r="N2998" s="3" t="s">
        <v>338</v>
      </c>
      <c r="O2998" s="3">
        <v>362</v>
      </c>
    </row>
    <row r="2999" spans="1:15" x14ac:dyDescent="0.25">
      <c r="A2999" s="3" t="s">
        <v>6449</v>
      </c>
      <c r="B2999" s="3" t="s">
        <v>124</v>
      </c>
      <c r="C2999" s="3" t="s">
        <v>11</v>
      </c>
      <c r="D2999" s="3" t="s">
        <v>125</v>
      </c>
      <c r="E2999" s="3" t="s">
        <v>126</v>
      </c>
      <c r="F2999" s="3" t="s">
        <v>127</v>
      </c>
      <c r="G2999" s="3">
        <v>3216006</v>
      </c>
      <c r="H2999" s="3">
        <v>3216728</v>
      </c>
      <c r="I2999" s="3" t="s">
        <v>159</v>
      </c>
      <c r="J2999" s="3">
        <v>723</v>
      </c>
      <c r="K2999" s="3" t="s">
        <v>129</v>
      </c>
      <c r="L2999" s="3" t="s">
        <v>130</v>
      </c>
      <c r="M2999" s="3" t="s">
        <v>8573</v>
      </c>
      <c r="N2999" s="3" t="s">
        <v>4678</v>
      </c>
      <c r="O2999" s="3">
        <v>240</v>
      </c>
    </row>
    <row r="3000" spans="1:15" x14ac:dyDescent="0.25">
      <c r="A3000" s="3" t="s">
        <v>6450</v>
      </c>
      <c r="B3000" s="3" t="s">
        <v>124</v>
      </c>
      <c r="C3000" s="3" t="s">
        <v>11</v>
      </c>
      <c r="D3000" s="3" t="s">
        <v>125</v>
      </c>
      <c r="E3000" s="3" t="s">
        <v>126</v>
      </c>
      <c r="F3000" s="3" t="s">
        <v>127</v>
      </c>
      <c r="G3000" s="3">
        <v>3216883</v>
      </c>
      <c r="H3000" s="3">
        <v>3217125</v>
      </c>
      <c r="I3000" s="3" t="s">
        <v>159</v>
      </c>
      <c r="J3000" s="3">
        <v>243</v>
      </c>
      <c r="K3000" s="3" t="s">
        <v>129</v>
      </c>
      <c r="L3000" s="3" t="s">
        <v>130</v>
      </c>
      <c r="M3000" s="3" t="s">
        <v>8575</v>
      </c>
      <c r="N3000" s="3" t="s">
        <v>141</v>
      </c>
      <c r="O3000" s="3">
        <v>80</v>
      </c>
    </row>
    <row r="3001" spans="1:15" x14ac:dyDescent="0.25">
      <c r="A3001" s="3" t="s">
        <v>6451</v>
      </c>
      <c r="B3001" s="3" t="s">
        <v>124</v>
      </c>
      <c r="C3001" s="3" t="s">
        <v>11</v>
      </c>
      <c r="D3001" s="3" t="s">
        <v>125</v>
      </c>
      <c r="E3001" s="3" t="s">
        <v>126</v>
      </c>
      <c r="F3001" s="3" t="s">
        <v>127</v>
      </c>
      <c r="G3001" s="3">
        <v>3217294</v>
      </c>
      <c r="H3001" s="3">
        <v>3218361</v>
      </c>
      <c r="I3001" s="3" t="s">
        <v>128</v>
      </c>
      <c r="J3001" s="3">
        <v>1068</v>
      </c>
      <c r="K3001" s="3" t="s">
        <v>129</v>
      </c>
      <c r="L3001" s="3" t="s">
        <v>130</v>
      </c>
      <c r="M3001" s="3" t="s">
        <v>8576</v>
      </c>
      <c r="N3001" s="3" t="s">
        <v>6452</v>
      </c>
      <c r="O3001" s="3">
        <v>355</v>
      </c>
    </row>
    <row r="3002" spans="1:15" x14ac:dyDescent="0.25">
      <c r="A3002" s="3" t="s">
        <v>6453</v>
      </c>
      <c r="B3002" s="3" t="s">
        <v>124</v>
      </c>
      <c r="C3002" s="3" t="s">
        <v>11</v>
      </c>
      <c r="D3002" s="3" t="s">
        <v>125</v>
      </c>
      <c r="E3002" s="3" t="s">
        <v>126</v>
      </c>
      <c r="F3002" s="3" t="s">
        <v>127</v>
      </c>
      <c r="G3002" s="3">
        <v>3218366</v>
      </c>
      <c r="H3002" s="3">
        <v>3218866</v>
      </c>
      <c r="I3002" s="3" t="s">
        <v>128</v>
      </c>
      <c r="J3002" s="3">
        <v>501</v>
      </c>
      <c r="K3002" s="3" t="s">
        <v>129</v>
      </c>
      <c r="L3002" s="3" t="s">
        <v>130</v>
      </c>
      <c r="M3002" s="3" t="s">
        <v>8577</v>
      </c>
      <c r="N3002" s="3" t="s">
        <v>141</v>
      </c>
      <c r="O3002" s="3">
        <v>166</v>
      </c>
    </row>
    <row r="3003" spans="1:15" x14ac:dyDescent="0.25">
      <c r="A3003" s="3" t="s">
        <v>6454</v>
      </c>
      <c r="B3003" s="3" t="s">
        <v>124</v>
      </c>
      <c r="C3003" s="3" t="s">
        <v>11</v>
      </c>
      <c r="D3003" s="3" t="s">
        <v>125</v>
      </c>
      <c r="E3003" s="3" t="s">
        <v>126</v>
      </c>
      <c r="F3003" s="3" t="s">
        <v>127</v>
      </c>
      <c r="G3003" s="3">
        <v>3218863</v>
      </c>
      <c r="H3003" s="3">
        <v>3219882</v>
      </c>
      <c r="I3003" s="3" t="s">
        <v>128</v>
      </c>
      <c r="J3003" s="3">
        <v>1020</v>
      </c>
      <c r="K3003" s="3" t="s">
        <v>129</v>
      </c>
      <c r="L3003" s="3" t="s">
        <v>130</v>
      </c>
      <c r="M3003" s="3" t="s">
        <v>8578</v>
      </c>
      <c r="N3003" s="3" t="s">
        <v>2655</v>
      </c>
      <c r="O3003" s="3">
        <v>339</v>
      </c>
    </row>
    <row r="3004" spans="1:15" x14ac:dyDescent="0.25">
      <c r="A3004" s="3" t="s">
        <v>6455</v>
      </c>
      <c r="B3004" s="3" t="s">
        <v>124</v>
      </c>
      <c r="C3004" s="3" t="s">
        <v>11</v>
      </c>
      <c r="D3004" s="3" t="s">
        <v>125</v>
      </c>
      <c r="E3004" s="3" t="s">
        <v>126</v>
      </c>
      <c r="F3004" s="3" t="s">
        <v>127</v>
      </c>
      <c r="G3004" s="3">
        <v>3220145</v>
      </c>
      <c r="H3004" s="3">
        <v>3220408</v>
      </c>
      <c r="I3004" s="3" t="s">
        <v>128</v>
      </c>
      <c r="J3004" s="3">
        <v>264</v>
      </c>
      <c r="K3004" s="3" t="s">
        <v>129</v>
      </c>
      <c r="L3004" s="3" t="s">
        <v>130</v>
      </c>
      <c r="M3004" s="3" t="s">
        <v>6456</v>
      </c>
      <c r="N3004" s="3" t="s">
        <v>141</v>
      </c>
      <c r="O3004" s="3">
        <v>87</v>
      </c>
    </row>
    <row r="3005" spans="1:15" x14ac:dyDescent="0.25">
      <c r="A3005" s="3" t="s">
        <v>6457</v>
      </c>
      <c r="B3005" s="3" t="s">
        <v>124</v>
      </c>
      <c r="C3005" s="3" t="s">
        <v>11</v>
      </c>
      <c r="D3005" s="3" t="s">
        <v>125</v>
      </c>
      <c r="E3005" s="3" t="s">
        <v>126</v>
      </c>
      <c r="F3005" s="3" t="s">
        <v>127</v>
      </c>
      <c r="G3005" s="3">
        <v>3220627</v>
      </c>
      <c r="H3005" s="3">
        <v>3222015</v>
      </c>
      <c r="I3005" s="3" t="s">
        <v>159</v>
      </c>
      <c r="J3005" s="3">
        <v>1389</v>
      </c>
      <c r="K3005" s="3" t="s">
        <v>129</v>
      </c>
      <c r="L3005" s="3" t="s">
        <v>130</v>
      </c>
      <c r="M3005" s="3" t="s">
        <v>6458</v>
      </c>
      <c r="N3005" s="3" t="s">
        <v>141</v>
      </c>
      <c r="O3005" s="3">
        <v>462</v>
      </c>
    </row>
    <row r="3006" spans="1:15" x14ac:dyDescent="0.25">
      <c r="A3006" s="3" t="s">
        <v>6459</v>
      </c>
      <c r="B3006" s="3" t="s">
        <v>124</v>
      </c>
      <c r="C3006" s="3" t="s">
        <v>11</v>
      </c>
      <c r="D3006" s="3" t="s">
        <v>125</v>
      </c>
      <c r="E3006" s="3" t="s">
        <v>126</v>
      </c>
      <c r="F3006" s="3" t="s">
        <v>127</v>
      </c>
      <c r="G3006" s="3">
        <v>3222124</v>
      </c>
      <c r="H3006" s="3">
        <v>3222489</v>
      </c>
      <c r="I3006" s="3" t="s">
        <v>159</v>
      </c>
      <c r="J3006" s="3">
        <v>366</v>
      </c>
      <c r="K3006" s="3" t="s">
        <v>129</v>
      </c>
      <c r="L3006" s="3" t="s">
        <v>130</v>
      </c>
      <c r="M3006" s="3" t="s">
        <v>6460</v>
      </c>
      <c r="N3006" s="3" t="s">
        <v>141</v>
      </c>
      <c r="O3006" s="3">
        <v>121</v>
      </c>
    </row>
    <row r="3007" spans="1:15" x14ac:dyDescent="0.25">
      <c r="A3007" s="3" t="s">
        <v>6461</v>
      </c>
      <c r="B3007" s="3" t="s">
        <v>124</v>
      </c>
      <c r="C3007" s="3" t="s">
        <v>11</v>
      </c>
      <c r="D3007" s="3" t="s">
        <v>125</v>
      </c>
      <c r="E3007" s="3" t="s">
        <v>126</v>
      </c>
      <c r="F3007" s="3" t="s">
        <v>127</v>
      </c>
      <c r="G3007" s="3">
        <v>3222754</v>
      </c>
      <c r="H3007" s="3">
        <v>3223122</v>
      </c>
      <c r="I3007" s="3" t="s">
        <v>128</v>
      </c>
      <c r="J3007" s="3">
        <v>369</v>
      </c>
      <c r="K3007" s="3" t="s">
        <v>129</v>
      </c>
      <c r="L3007" s="3" t="s">
        <v>130</v>
      </c>
      <c r="M3007" s="3" t="s">
        <v>6462</v>
      </c>
      <c r="N3007" s="3" t="s">
        <v>141</v>
      </c>
      <c r="O3007" s="3">
        <v>122</v>
      </c>
    </row>
    <row r="3008" spans="1:15" x14ac:dyDescent="0.25">
      <c r="A3008" s="3" t="s">
        <v>6463</v>
      </c>
      <c r="B3008" s="3" t="s">
        <v>124</v>
      </c>
      <c r="C3008" s="3" t="s">
        <v>11</v>
      </c>
      <c r="D3008" s="3" t="s">
        <v>125</v>
      </c>
      <c r="E3008" s="3" t="s">
        <v>126</v>
      </c>
      <c r="F3008" s="3" t="s">
        <v>127</v>
      </c>
      <c r="G3008" s="3">
        <v>3224362</v>
      </c>
      <c r="H3008" s="3">
        <v>3226632</v>
      </c>
      <c r="I3008" s="3" t="s">
        <v>128</v>
      </c>
      <c r="J3008" s="3">
        <v>2271</v>
      </c>
      <c r="K3008" s="3" t="s">
        <v>129</v>
      </c>
      <c r="L3008" s="3" t="s">
        <v>130</v>
      </c>
      <c r="M3008" s="3" t="s">
        <v>6464</v>
      </c>
      <c r="N3008" s="3" t="s">
        <v>6465</v>
      </c>
      <c r="O3008" s="3">
        <v>756</v>
      </c>
    </row>
    <row r="3009" spans="1:15" x14ac:dyDescent="0.25">
      <c r="A3009" s="3" t="s">
        <v>6466</v>
      </c>
      <c r="B3009" s="3" t="s">
        <v>124</v>
      </c>
      <c r="C3009" s="3" t="s">
        <v>11</v>
      </c>
      <c r="D3009" s="3" t="s">
        <v>125</v>
      </c>
      <c r="E3009" s="3" t="s">
        <v>126</v>
      </c>
      <c r="F3009" s="3" t="s">
        <v>127</v>
      </c>
      <c r="G3009" s="3">
        <v>3226629</v>
      </c>
      <c r="H3009" s="3">
        <v>3228383</v>
      </c>
      <c r="I3009" s="3" t="s">
        <v>159</v>
      </c>
      <c r="J3009" s="3">
        <v>1755</v>
      </c>
      <c r="K3009" s="3" t="s">
        <v>129</v>
      </c>
      <c r="L3009" s="3" t="s">
        <v>130</v>
      </c>
      <c r="M3009" s="3" t="s">
        <v>6467</v>
      </c>
      <c r="N3009" s="3" t="s">
        <v>141</v>
      </c>
      <c r="O3009" s="3">
        <v>584</v>
      </c>
    </row>
    <row r="3010" spans="1:15" x14ac:dyDescent="0.25">
      <c r="A3010" s="3" t="s">
        <v>6468</v>
      </c>
      <c r="B3010" s="3" t="s">
        <v>124</v>
      </c>
      <c r="C3010" s="3" t="s">
        <v>11</v>
      </c>
      <c r="D3010" s="3" t="s">
        <v>125</v>
      </c>
      <c r="E3010" s="3" t="s">
        <v>126</v>
      </c>
      <c r="F3010" s="3" t="s">
        <v>127</v>
      </c>
      <c r="G3010" s="3">
        <v>3228741</v>
      </c>
      <c r="H3010" s="3">
        <v>3230114</v>
      </c>
      <c r="I3010" s="3" t="s">
        <v>128</v>
      </c>
      <c r="J3010" s="3">
        <v>1374</v>
      </c>
      <c r="K3010" s="3" t="s">
        <v>129</v>
      </c>
      <c r="L3010" s="3" t="s">
        <v>130</v>
      </c>
      <c r="M3010" s="3" t="s">
        <v>6469</v>
      </c>
      <c r="N3010" s="3" t="s">
        <v>6470</v>
      </c>
      <c r="O3010" s="3">
        <v>457</v>
      </c>
    </row>
    <row r="3011" spans="1:15" x14ac:dyDescent="0.25">
      <c r="A3011" s="3" t="s">
        <v>6471</v>
      </c>
      <c r="B3011" s="3" t="s">
        <v>124</v>
      </c>
      <c r="C3011" s="3" t="s">
        <v>11</v>
      </c>
      <c r="D3011" s="3" t="s">
        <v>125</v>
      </c>
      <c r="E3011" s="3" t="s">
        <v>126</v>
      </c>
      <c r="F3011" s="3" t="s">
        <v>127</v>
      </c>
      <c r="G3011" s="3">
        <v>3230098</v>
      </c>
      <c r="H3011" s="3">
        <v>3230607</v>
      </c>
      <c r="I3011" s="3" t="s">
        <v>159</v>
      </c>
      <c r="J3011" s="3">
        <v>510</v>
      </c>
      <c r="K3011" s="3" t="s">
        <v>129</v>
      </c>
      <c r="L3011" s="3" t="s">
        <v>130</v>
      </c>
      <c r="M3011" s="3" t="s">
        <v>6472</v>
      </c>
      <c r="N3011" s="3" t="s">
        <v>6473</v>
      </c>
      <c r="O3011" s="3">
        <v>169</v>
      </c>
    </row>
    <row r="3012" spans="1:15" x14ac:dyDescent="0.25">
      <c r="A3012" s="3" t="s">
        <v>6474</v>
      </c>
      <c r="B3012" s="3" t="s">
        <v>124</v>
      </c>
      <c r="C3012" s="3" t="s">
        <v>11</v>
      </c>
      <c r="D3012" s="3" t="s">
        <v>125</v>
      </c>
      <c r="E3012" s="3" t="s">
        <v>126</v>
      </c>
      <c r="F3012" s="3" t="s">
        <v>127</v>
      </c>
      <c r="G3012" s="3">
        <v>3230780</v>
      </c>
      <c r="H3012" s="3">
        <v>3232423</v>
      </c>
      <c r="I3012" s="3" t="s">
        <v>128</v>
      </c>
      <c r="J3012" s="3">
        <v>1644</v>
      </c>
      <c r="K3012" s="3" t="s">
        <v>129</v>
      </c>
      <c r="L3012" s="3" t="s">
        <v>130</v>
      </c>
      <c r="M3012" s="3" t="s">
        <v>6475</v>
      </c>
      <c r="N3012" s="3" t="s">
        <v>6476</v>
      </c>
      <c r="O3012" s="3">
        <v>547</v>
      </c>
    </row>
    <row r="3013" spans="1:15" x14ac:dyDescent="0.25">
      <c r="A3013" s="3" t="s">
        <v>6477</v>
      </c>
      <c r="B3013" s="3" t="s">
        <v>124</v>
      </c>
      <c r="C3013" s="3" t="s">
        <v>11</v>
      </c>
      <c r="D3013" s="3" t="s">
        <v>125</v>
      </c>
      <c r="E3013" s="3" t="s">
        <v>126</v>
      </c>
      <c r="F3013" s="3" t="s">
        <v>127</v>
      </c>
      <c r="G3013" s="3">
        <v>3232420</v>
      </c>
      <c r="H3013" s="3">
        <v>3233025</v>
      </c>
      <c r="I3013" s="3" t="s">
        <v>128</v>
      </c>
      <c r="J3013" s="3">
        <v>606</v>
      </c>
      <c r="K3013" s="3" t="s">
        <v>129</v>
      </c>
      <c r="L3013" s="3" t="s">
        <v>130</v>
      </c>
      <c r="M3013" s="3" t="s">
        <v>6478</v>
      </c>
      <c r="N3013" s="3" t="s">
        <v>141</v>
      </c>
      <c r="O3013" s="3">
        <v>201</v>
      </c>
    </row>
    <row r="3014" spans="1:15" x14ac:dyDescent="0.25">
      <c r="A3014" s="3" t="s">
        <v>6479</v>
      </c>
      <c r="B3014" s="3" t="s">
        <v>124</v>
      </c>
      <c r="C3014" s="3" t="s">
        <v>11</v>
      </c>
      <c r="D3014" s="3" t="s">
        <v>125</v>
      </c>
      <c r="E3014" s="3" t="s">
        <v>126</v>
      </c>
      <c r="F3014" s="3" t="s">
        <v>127</v>
      </c>
      <c r="G3014" s="3">
        <v>3233086</v>
      </c>
      <c r="H3014" s="3">
        <v>3233481</v>
      </c>
      <c r="I3014" s="3" t="s">
        <v>159</v>
      </c>
      <c r="J3014" s="3">
        <v>396</v>
      </c>
      <c r="K3014" s="3" t="s">
        <v>129</v>
      </c>
      <c r="L3014" s="3" t="s">
        <v>130</v>
      </c>
      <c r="M3014" s="3" t="s">
        <v>6480</v>
      </c>
      <c r="N3014" s="3" t="s">
        <v>423</v>
      </c>
      <c r="O3014" s="3">
        <v>131</v>
      </c>
    </row>
    <row r="3015" spans="1:15" x14ac:dyDescent="0.25">
      <c r="A3015" s="3" t="s">
        <v>6481</v>
      </c>
      <c r="B3015" s="3" t="s">
        <v>124</v>
      </c>
      <c r="C3015" s="3" t="s">
        <v>11</v>
      </c>
      <c r="D3015" s="3" t="s">
        <v>125</v>
      </c>
      <c r="E3015" s="3" t="s">
        <v>126</v>
      </c>
      <c r="F3015" s="3" t="s">
        <v>127</v>
      </c>
      <c r="G3015" s="3">
        <v>3233483</v>
      </c>
      <c r="H3015" s="3">
        <v>3233731</v>
      </c>
      <c r="I3015" s="3" t="s">
        <v>159</v>
      </c>
      <c r="J3015" s="3">
        <v>249</v>
      </c>
      <c r="K3015" s="3" t="s">
        <v>129</v>
      </c>
      <c r="L3015" s="3" t="s">
        <v>130</v>
      </c>
      <c r="M3015" s="3" t="s">
        <v>6482</v>
      </c>
      <c r="N3015" s="3" t="s">
        <v>421</v>
      </c>
      <c r="O3015" s="3">
        <v>82</v>
      </c>
    </row>
    <row r="3016" spans="1:15" x14ac:dyDescent="0.25">
      <c r="A3016" s="3" t="s">
        <v>6483</v>
      </c>
      <c r="B3016" s="3" t="s">
        <v>124</v>
      </c>
      <c r="C3016" s="3" t="s">
        <v>11</v>
      </c>
      <c r="D3016" s="3" t="s">
        <v>125</v>
      </c>
      <c r="E3016" s="3" t="s">
        <v>126</v>
      </c>
      <c r="F3016" s="3" t="s">
        <v>127</v>
      </c>
      <c r="G3016" s="3">
        <v>3233778</v>
      </c>
      <c r="H3016" s="3">
        <v>3235019</v>
      </c>
      <c r="I3016" s="3" t="s">
        <v>159</v>
      </c>
      <c r="J3016" s="3">
        <v>1242</v>
      </c>
      <c r="K3016" s="3" t="s">
        <v>129</v>
      </c>
      <c r="L3016" s="3" t="s">
        <v>130</v>
      </c>
      <c r="M3016" s="3" t="s">
        <v>6484</v>
      </c>
      <c r="N3016" s="3" t="s">
        <v>141</v>
      </c>
      <c r="O3016" s="3">
        <v>413</v>
      </c>
    </row>
    <row r="3017" spans="1:15" x14ac:dyDescent="0.25">
      <c r="A3017" s="3" t="s">
        <v>6485</v>
      </c>
      <c r="B3017" s="3" t="s">
        <v>124</v>
      </c>
      <c r="C3017" s="3" t="s">
        <v>11</v>
      </c>
      <c r="D3017" s="3" t="s">
        <v>125</v>
      </c>
      <c r="E3017" s="3" t="s">
        <v>126</v>
      </c>
      <c r="F3017" s="3" t="s">
        <v>127</v>
      </c>
      <c r="G3017" s="3">
        <v>3235024</v>
      </c>
      <c r="H3017" s="3">
        <v>3235929</v>
      </c>
      <c r="I3017" s="3" t="s">
        <v>159</v>
      </c>
      <c r="J3017" s="3">
        <v>906</v>
      </c>
      <c r="K3017" s="3" t="s">
        <v>129</v>
      </c>
      <c r="L3017" s="3" t="s">
        <v>130</v>
      </c>
      <c r="M3017" s="3" t="s">
        <v>8579</v>
      </c>
      <c r="N3017" s="3" t="s">
        <v>6486</v>
      </c>
      <c r="O3017" s="3">
        <v>301</v>
      </c>
    </row>
    <row r="3018" spans="1:15" x14ac:dyDescent="0.25">
      <c r="A3018" s="3" t="s">
        <v>6487</v>
      </c>
      <c r="B3018" s="3" t="s">
        <v>124</v>
      </c>
      <c r="C3018" s="3" t="s">
        <v>11</v>
      </c>
      <c r="D3018" s="3" t="s">
        <v>125</v>
      </c>
      <c r="E3018" s="3" t="s">
        <v>126</v>
      </c>
      <c r="F3018" s="3" t="s">
        <v>127</v>
      </c>
      <c r="G3018" s="3">
        <v>3236081</v>
      </c>
      <c r="H3018" s="3">
        <v>3236680</v>
      </c>
      <c r="I3018" s="3" t="s">
        <v>128</v>
      </c>
      <c r="J3018" s="3">
        <v>600</v>
      </c>
      <c r="K3018" s="3" t="s">
        <v>129</v>
      </c>
      <c r="L3018" s="3" t="s">
        <v>130</v>
      </c>
      <c r="M3018" s="3" t="s">
        <v>6488</v>
      </c>
      <c r="N3018" s="3" t="s">
        <v>355</v>
      </c>
      <c r="O3018" s="3">
        <v>199</v>
      </c>
    </row>
    <row r="3019" spans="1:15" x14ac:dyDescent="0.25">
      <c r="A3019" s="3" t="s">
        <v>6489</v>
      </c>
      <c r="B3019" s="3" t="s">
        <v>124</v>
      </c>
      <c r="C3019" s="3" t="s">
        <v>11</v>
      </c>
      <c r="D3019" s="3" t="s">
        <v>125</v>
      </c>
      <c r="E3019" s="3" t="s">
        <v>126</v>
      </c>
      <c r="F3019" s="3" t="s">
        <v>127</v>
      </c>
      <c r="G3019" s="3">
        <v>3236683</v>
      </c>
      <c r="H3019" s="3">
        <v>3237180</v>
      </c>
      <c r="I3019" s="3" t="s">
        <v>159</v>
      </c>
      <c r="J3019" s="3">
        <v>498</v>
      </c>
      <c r="K3019" s="3" t="s">
        <v>129</v>
      </c>
      <c r="L3019" s="3" t="s">
        <v>130</v>
      </c>
      <c r="M3019" s="3" t="s">
        <v>6490</v>
      </c>
      <c r="N3019" s="3" t="s">
        <v>6491</v>
      </c>
      <c r="O3019" s="3">
        <v>165</v>
      </c>
    </row>
    <row r="3020" spans="1:15" x14ac:dyDescent="0.25">
      <c r="A3020" s="3" t="s">
        <v>6492</v>
      </c>
      <c r="B3020" s="3" t="s">
        <v>124</v>
      </c>
      <c r="C3020" s="3" t="s">
        <v>11</v>
      </c>
      <c r="D3020" s="3" t="s">
        <v>125</v>
      </c>
      <c r="E3020" s="3" t="s">
        <v>126</v>
      </c>
      <c r="F3020" s="3" t="s">
        <v>127</v>
      </c>
      <c r="G3020" s="3">
        <v>3237334</v>
      </c>
      <c r="H3020" s="3">
        <v>3238464</v>
      </c>
      <c r="I3020" s="3" t="s">
        <v>128</v>
      </c>
      <c r="J3020" s="3">
        <v>1131</v>
      </c>
      <c r="K3020" s="3" t="s">
        <v>129</v>
      </c>
      <c r="L3020" s="3" t="s">
        <v>130</v>
      </c>
      <c r="M3020" s="3" t="s">
        <v>6493</v>
      </c>
      <c r="N3020" s="3" t="s">
        <v>437</v>
      </c>
      <c r="O3020" s="3">
        <v>376</v>
      </c>
    </row>
    <row r="3021" spans="1:15" x14ac:dyDescent="0.25">
      <c r="A3021" s="3" t="s">
        <v>6494</v>
      </c>
      <c r="B3021" s="3" t="s">
        <v>124</v>
      </c>
      <c r="C3021" s="3" t="s">
        <v>11</v>
      </c>
      <c r="D3021" s="3" t="s">
        <v>125</v>
      </c>
      <c r="E3021" s="3" t="s">
        <v>126</v>
      </c>
      <c r="F3021" s="3" t="s">
        <v>127</v>
      </c>
      <c r="G3021" s="3">
        <v>3238461</v>
      </c>
      <c r="H3021" s="3">
        <v>3240236</v>
      </c>
      <c r="I3021" s="3" t="s">
        <v>159</v>
      </c>
      <c r="J3021" s="3">
        <v>1776</v>
      </c>
      <c r="K3021" s="3" t="s">
        <v>129</v>
      </c>
      <c r="L3021" s="3" t="s">
        <v>130</v>
      </c>
      <c r="M3021" s="3" t="s">
        <v>6495</v>
      </c>
      <c r="N3021" s="3" t="s">
        <v>141</v>
      </c>
      <c r="O3021" s="3">
        <v>591</v>
      </c>
    </row>
    <row r="3022" spans="1:15" x14ac:dyDescent="0.25">
      <c r="A3022" s="3" t="s">
        <v>6496</v>
      </c>
      <c r="B3022" s="3" t="s">
        <v>124</v>
      </c>
      <c r="C3022" s="3" t="s">
        <v>11</v>
      </c>
      <c r="D3022" s="3" t="s">
        <v>125</v>
      </c>
      <c r="E3022" s="3" t="s">
        <v>126</v>
      </c>
      <c r="F3022" s="3" t="s">
        <v>127</v>
      </c>
      <c r="G3022" s="3">
        <v>3240375</v>
      </c>
      <c r="H3022" s="3">
        <v>3240635</v>
      </c>
      <c r="I3022" s="3" t="s">
        <v>159</v>
      </c>
      <c r="J3022" s="3">
        <v>261</v>
      </c>
      <c r="K3022" s="3" t="s">
        <v>129</v>
      </c>
      <c r="L3022" s="3" t="s">
        <v>130</v>
      </c>
      <c r="M3022" s="3" t="s">
        <v>6497</v>
      </c>
      <c r="N3022" s="3" t="s">
        <v>141</v>
      </c>
      <c r="O3022" s="3">
        <v>86</v>
      </c>
    </row>
    <row r="3023" spans="1:15" x14ac:dyDescent="0.25">
      <c r="A3023" s="3" t="s">
        <v>6498</v>
      </c>
      <c r="B3023" s="3" t="s">
        <v>124</v>
      </c>
      <c r="C3023" s="3" t="s">
        <v>11</v>
      </c>
      <c r="D3023" s="3" t="s">
        <v>125</v>
      </c>
      <c r="E3023" s="3" t="s">
        <v>126</v>
      </c>
      <c r="F3023" s="3" t="s">
        <v>127</v>
      </c>
      <c r="G3023" s="3">
        <v>3240743</v>
      </c>
      <c r="H3023" s="3">
        <v>3241771</v>
      </c>
      <c r="I3023" s="3" t="s">
        <v>159</v>
      </c>
      <c r="J3023" s="3">
        <v>1029</v>
      </c>
      <c r="K3023" s="3" t="s">
        <v>129</v>
      </c>
      <c r="L3023" s="3" t="s">
        <v>130</v>
      </c>
      <c r="M3023" s="3" t="s">
        <v>6499</v>
      </c>
      <c r="N3023" s="3" t="s">
        <v>4657</v>
      </c>
      <c r="O3023" s="3">
        <v>342</v>
      </c>
    </row>
    <row r="3024" spans="1:15" x14ac:dyDescent="0.25">
      <c r="A3024" s="3" t="s">
        <v>6500</v>
      </c>
      <c r="B3024" s="3" t="s">
        <v>124</v>
      </c>
      <c r="C3024" s="3" t="s">
        <v>11</v>
      </c>
      <c r="D3024" s="3" t="s">
        <v>125</v>
      </c>
      <c r="E3024" s="3" t="s">
        <v>126</v>
      </c>
      <c r="F3024" s="3" t="s">
        <v>127</v>
      </c>
      <c r="G3024" s="3">
        <v>3241786</v>
      </c>
      <c r="H3024" s="3">
        <v>3243195</v>
      </c>
      <c r="I3024" s="3" t="s">
        <v>159</v>
      </c>
      <c r="J3024" s="3">
        <v>1410</v>
      </c>
      <c r="K3024" s="3" t="s">
        <v>129</v>
      </c>
      <c r="L3024" s="3" t="s">
        <v>130</v>
      </c>
      <c r="M3024" s="3" t="s">
        <v>6501</v>
      </c>
      <c r="N3024" s="3" t="s">
        <v>4012</v>
      </c>
      <c r="O3024" s="3">
        <v>469</v>
      </c>
    </row>
    <row r="3025" spans="1:16" x14ac:dyDescent="0.25">
      <c r="A3025" s="3" t="s">
        <v>6502</v>
      </c>
      <c r="B3025" s="3" t="s">
        <v>124</v>
      </c>
      <c r="C3025" s="3" t="s">
        <v>11</v>
      </c>
      <c r="D3025" s="3" t="s">
        <v>125</v>
      </c>
      <c r="E3025" s="3" t="s">
        <v>126</v>
      </c>
      <c r="F3025" s="3" t="s">
        <v>127</v>
      </c>
      <c r="G3025" s="3">
        <v>3243470</v>
      </c>
      <c r="H3025" s="3">
        <v>3243679</v>
      </c>
      <c r="I3025" s="3" t="s">
        <v>159</v>
      </c>
      <c r="J3025" s="3">
        <v>210</v>
      </c>
      <c r="K3025" s="3" t="s">
        <v>129</v>
      </c>
      <c r="L3025" s="3" t="s">
        <v>130</v>
      </c>
      <c r="M3025" s="3" t="s">
        <v>6503</v>
      </c>
      <c r="N3025" s="3" t="s">
        <v>141</v>
      </c>
      <c r="O3025" s="3">
        <v>69</v>
      </c>
    </row>
    <row r="3026" spans="1:16" x14ac:dyDescent="0.25">
      <c r="A3026" s="3" t="s">
        <v>6504</v>
      </c>
      <c r="B3026" s="3" t="s">
        <v>124</v>
      </c>
      <c r="C3026" s="3" t="s">
        <v>11</v>
      </c>
      <c r="D3026" s="3" t="s">
        <v>125</v>
      </c>
      <c r="E3026" s="3" t="s">
        <v>126</v>
      </c>
      <c r="F3026" s="3" t="s">
        <v>127</v>
      </c>
      <c r="G3026" s="3">
        <v>3243712</v>
      </c>
      <c r="H3026" s="3">
        <v>3244407</v>
      </c>
      <c r="I3026" s="3" t="s">
        <v>128</v>
      </c>
      <c r="J3026" s="3">
        <v>696</v>
      </c>
      <c r="K3026" s="3" t="s">
        <v>129</v>
      </c>
      <c r="L3026" s="3" t="s">
        <v>130</v>
      </c>
      <c r="M3026" s="3" t="s">
        <v>6505</v>
      </c>
      <c r="N3026" s="3" t="s">
        <v>4357</v>
      </c>
      <c r="O3026" s="3">
        <v>231</v>
      </c>
    </row>
    <row r="3027" spans="1:16" x14ac:dyDescent="0.25">
      <c r="A3027" s="3" t="s">
        <v>6506</v>
      </c>
      <c r="B3027" s="3" t="s">
        <v>124</v>
      </c>
      <c r="C3027" s="3" t="s">
        <v>11</v>
      </c>
      <c r="D3027" s="3" t="s">
        <v>125</v>
      </c>
      <c r="E3027" s="3" t="s">
        <v>126</v>
      </c>
      <c r="F3027" s="3" t="s">
        <v>127</v>
      </c>
      <c r="G3027" s="3">
        <v>3244404</v>
      </c>
      <c r="H3027" s="3">
        <v>3244727</v>
      </c>
      <c r="I3027" s="3" t="s">
        <v>159</v>
      </c>
      <c r="J3027" s="3">
        <v>324</v>
      </c>
      <c r="K3027" s="3" t="s">
        <v>129</v>
      </c>
      <c r="L3027" s="3" t="s">
        <v>130</v>
      </c>
      <c r="M3027" s="3" t="s">
        <v>6507</v>
      </c>
      <c r="N3027" s="3" t="s">
        <v>3390</v>
      </c>
      <c r="O3027" s="3">
        <v>107</v>
      </c>
    </row>
    <row r="3028" spans="1:16" x14ac:dyDescent="0.25">
      <c r="A3028" s="3" t="s">
        <v>6508</v>
      </c>
      <c r="B3028" s="3" t="s">
        <v>124</v>
      </c>
      <c r="C3028" s="3" t="s">
        <v>70</v>
      </c>
      <c r="D3028" s="3" t="s">
        <v>125</v>
      </c>
      <c r="E3028" s="3" t="s">
        <v>126</v>
      </c>
      <c r="F3028" s="3" t="s">
        <v>127</v>
      </c>
      <c r="G3028" s="3">
        <v>3245069</v>
      </c>
      <c r="H3028" s="3">
        <v>3245449</v>
      </c>
      <c r="I3028" s="3" t="s">
        <v>159</v>
      </c>
      <c r="J3028" s="3">
        <v>381</v>
      </c>
      <c r="K3028" s="3" t="s">
        <v>129</v>
      </c>
      <c r="L3028" s="3" t="s">
        <v>337</v>
      </c>
      <c r="N3028" s="3" t="s">
        <v>4492</v>
      </c>
      <c r="O3028" s="3">
        <v>0</v>
      </c>
      <c r="P3028" s="3" t="s">
        <v>339</v>
      </c>
    </row>
    <row r="3029" spans="1:16" x14ac:dyDescent="0.25">
      <c r="A3029" s="3" t="s">
        <v>6509</v>
      </c>
      <c r="B3029" s="3" t="s">
        <v>124</v>
      </c>
      <c r="C3029" s="3" t="s">
        <v>11</v>
      </c>
      <c r="D3029" s="3" t="s">
        <v>125</v>
      </c>
      <c r="E3029" s="3" t="s">
        <v>126</v>
      </c>
      <c r="F3029" s="3" t="s">
        <v>127</v>
      </c>
      <c r="G3029" s="3">
        <v>3245751</v>
      </c>
      <c r="H3029" s="3">
        <v>3246047</v>
      </c>
      <c r="I3029" s="3" t="s">
        <v>159</v>
      </c>
      <c r="J3029" s="3">
        <v>297</v>
      </c>
      <c r="K3029" s="3" t="s">
        <v>129</v>
      </c>
      <c r="L3029" s="3" t="s">
        <v>130</v>
      </c>
      <c r="M3029" s="3" t="s">
        <v>8580</v>
      </c>
      <c r="N3029" s="3" t="s">
        <v>141</v>
      </c>
      <c r="O3029" s="3">
        <v>98</v>
      </c>
    </row>
    <row r="3030" spans="1:16" x14ac:dyDescent="0.25">
      <c r="A3030" s="3" t="s">
        <v>6510</v>
      </c>
      <c r="B3030" s="3" t="s">
        <v>124</v>
      </c>
      <c r="C3030" s="3" t="s">
        <v>11</v>
      </c>
      <c r="D3030" s="3" t="s">
        <v>125</v>
      </c>
      <c r="E3030" s="3" t="s">
        <v>126</v>
      </c>
      <c r="F3030" s="3" t="s">
        <v>127</v>
      </c>
      <c r="G3030" s="3">
        <v>3246381</v>
      </c>
      <c r="H3030" s="3">
        <v>3246629</v>
      </c>
      <c r="I3030" s="3" t="s">
        <v>159</v>
      </c>
      <c r="J3030" s="3">
        <v>249</v>
      </c>
      <c r="K3030" s="3" t="s">
        <v>129</v>
      </c>
      <c r="L3030" s="3" t="s">
        <v>130</v>
      </c>
      <c r="M3030" s="3" t="s">
        <v>6511</v>
      </c>
      <c r="N3030" s="3" t="s">
        <v>421</v>
      </c>
      <c r="O3030" s="3">
        <v>82</v>
      </c>
    </row>
    <row r="3031" spans="1:16" x14ac:dyDescent="0.25">
      <c r="A3031" s="3" t="s">
        <v>6512</v>
      </c>
      <c r="B3031" s="3" t="s">
        <v>124</v>
      </c>
      <c r="C3031" s="3" t="s">
        <v>11</v>
      </c>
      <c r="D3031" s="3" t="s">
        <v>125</v>
      </c>
      <c r="E3031" s="3" t="s">
        <v>126</v>
      </c>
      <c r="F3031" s="3" t="s">
        <v>127</v>
      </c>
      <c r="G3031" s="3">
        <v>3246733</v>
      </c>
      <c r="H3031" s="3">
        <v>3247806</v>
      </c>
      <c r="I3031" s="3" t="s">
        <v>159</v>
      </c>
      <c r="J3031" s="3">
        <v>1074</v>
      </c>
      <c r="K3031" s="3" t="s">
        <v>129</v>
      </c>
      <c r="L3031" s="3" t="s">
        <v>130</v>
      </c>
      <c r="M3031" s="3" t="s">
        <v>6513</v>
      </c>
      <c r="N3031" s="3" t="s">
        <v>6514</v>
      </c>
      <c r="O3031" s="3">
        <v>357</v>
      </c>
    </row>
    <row r="3032" spans="1:16" x14ac:dyDescent="0.25">
      <c r="A3032" s="3" t="s">
        <v>6515</v>
      </c>
      <c r="B3032" s="3" t="s">
        <v>124</v>
      </c>
      <c r="C3032" s="3" t="s">
        <v>11</v>
      </c>
      <c r="D3032" s="3" t="s">
        <v>125</v>
      </c>
      <c r="E3032" s="3" t="s">
        <v>126</v>
      </c>
      <c r="F3032" s="3" t="s">
        <v>127</v>
      </c>
      <c r="G3032" s="3">
        <v>3247976</v>
      </c>
      <c r="H3032" s="3">
        <v>3249124</v>
      </c>
      <c r="I3032" s="3" t="s">
        <v>128</v>
      </c>
      <c r="J3032" s="3">
        <v>1149</v>
      </c>
      <c r="K3032" s="3" t="s">
        <v>129</v>
      </c>
      <c r="L3032" s="3" t="s">
        <v>130</v>
      </c>
      <c r="M3032" s="3" t="s">
        <v>6516</v>
      </c>
      <c r="N3032" s="3" t="s">
        <v>141</v>
      </c>
      <c r="O3032" s="3">
        <v>382</v>
      </c>
    </row>
    <row r="3033" spans="1:16" x14ac:dyDescent="0.25">
      <c r="A3033" s="3" t="s">
        <v>6517</v>
      </c>
      <c r="B3033" s="3" t="s">
        <v>124</v>
      </c>
      <c r="C3033" s="3" t="s">
        <v>11</v>
      </c>
      <c r="D3033" s="3" t="s">
        <v>125</v>
      </c>
      <c r="E3033" s="3" t="s">
        <v>126</v>
      </c>
      <c r="F3033" s="3" t="s">
        <v>127</v>
      </c>
      <c r="G3033" s="3">
        <v>3249135</v>
      </c>
      <c r="H3033" s="3">
        <v>3250133</v>
      </c>
      <c r="I3033" s="3" t="s">
        <v>159</v>
      </c>
      <c r="J3033" s="3">
        <v>999</v>
      </c>
      <c r="K3033" s="3" t="s">
        <v>129</v>
      </c>
      <c r="L3033" s="3" t="s">
        <v>130</v>
      </c>
      <c r="M3033" s="3" t="s">
        <v>6518</v>
      </c>
      <c r="N3033" s="3" t="s">
        <v>6519</v>
      </c>
      <c r="O3033" s="3">
        <v>332</v>
      </c>
    </row>
    <row r="3034" spans="1:16" x14ac:dyDescent="0.25">
      <c r="A3034" s="3" t="s">
        <v>6520</v>
      </c>
      <c r="B3034" s="3" t="s">
        <v>124</v>
      </c>
      <c r="C3034" s="3" t="s">
        <v>11</v>
      </c>
      <c r="D3034" s="3" t="s">
        <v>125</v>
      </c>
      <c r="E3034" s="3" t="s">
        <v>126</v>
      </c>
      <c r="F3034" s="3" t="s">
        <v>127</v>
      </c>
      <c r="G3034" s="3">
        <v>3250290</v>
      </c>
      <c r="H3034" s="3">
        <v>3250907</v>
      </c>
      <c r="I3034" s="3" t="s">
        <v>128</v>
      </c>
      <c r="J3034" s="3">
        <v>618</v>
      </c>
      <c r="K3034" s="3" t="s">
        <v>129</v>
      </c>
      <c r="L3034" s="3" t="s">
        <v>130</v>
      </c>
      <c r="M3034" s="3" t="s">
        <v>6521</v>
      </c>
      <c r="N3034" s="3" t="s">
        <v>141</v>
      </c>
      <c r="O3034" s="3">
        <v>205</v>
      </c>
    </row>
    <row r="3035" spans="1:16" x14ac:dyDescent="0.25">
      <c r="A3035" s="3" t="s">
        <v>6522</v>
      </c>
      <c r="B3035" s="3" t="s">
        <v>124</v>
      </c>
      <c r="C3035" s="3" t="s">
        <v>11</v>
      </c>
      <c r="D3035" s="3" t="s">
        <v>125</v>
      </c>
      <c r="E3035" s="3" t="s">
        <v>126</v>
      </c>
      <c r="F3035" s="3" t="s">
        <v>127</v>
      </c>
      <c r="G3035" s="3">
        <v>3250904</v>
      </c>
      <c r="H3035" s="3">
        <v>3252190</v>
      </c>
      <c r="I3035" s="3" t="s">
        <v>128</v>
      </c>
      <c r="J3035" s="3">
        <v>1287</v>
      </c>
      <c r="K3035" s="3" t="s">
        <v>129</v>
      </c>
      <c r="L3035" s="3" t="s">
        <v>130</v>
      </c>
      <c r="M3035" s="3" t="s">
        <v>6523</v>
      </c>
      <c r="N3035" s="3" t="s">
        <v>6524</v>
      </c>
      <c r="O3035" s="3">
        <v>428</v>
      </c>
    </row>
    <row r="3036" spans="1:16" x14ac:dyDescent="0.25">
      <c r="A3036" s="3" t="s">
        <v>6525</v>
      </c>
      <c r="B3036" s="3" t="s">
        <v>124</v>
      </c>
      <c r="C3036" s="3" t="s">
        <v>11</v>
      </c>
      <c r="D3036" s="3" t="s">
        <v>125</v>
      </c>
      <c r="E3036" s="3" t="s">
        <v>126</v>
      </c>
      <c r="F3036" s="3" t="s">
        <v>127</v>
      </c>
      <c r="G3036" s="3">
        <v>3252180</v>
      </c>
      <c r="H3036" s="3">
        <v>3252428</v>
      </c>
      <c r="I3036" s="3" t="s">
        <v>128</v>
      </c>
      <c r="J3036" s="3">
        <v>249</v>
      </c>
      <c r="K3036" s="3" t="s">
        <v>129</v>
      </c>
      <c r="L3036" s="3" t="s">
        <v>130</v>
      </c>
      <c r="M3036" s="3" t="s">
        <v>8385</v>
      </c>
      <c r="N3036" s="3" t="s">
        <v>6526</v>
      </c>
      <c r="O3036" s="3">
        <v>82</v>
      </c>
    </row>
    <row r="3037" spans="1:16" x14ac:dyDescent="0.25">
      <c r="A3037" s="3" t="s">
        <v>6527</v>
      </c>
      <c r="B3037" s="3" t="s">
        <v>124</v>
      </c>
      <c r="C3037" s="3" t="s">
        <v>11</v>
      </c>
      <c r="D3037" s="3" t="s">
        <v>125</v>
      </c>
      <c r="E3037" s="3" t="s">
        <v>126</v>
      </c>
      <c r="F3037" s="3" t="s">
        <v>127</v>
      </c>
      <c r="G3037" s="3">
        <v>3252480</v>
      </c>
      <c r="H3037" s="3">
        <v>3253610</v>
      </c>
      <c r="I3037" s="3" t="s">
        <v>128</v>
      </c>
      <c r="J3037" s="3">
        <v>1131</v>
      </c>
      <c r="K3037" s="3" t="s">
        <v>129</v>
      </c>
      <c r="L3037" s="3" t="s">
        <v>130</v>
      </c>
      <c r="M3037" s="3" t="s">
        <v>6528</v>
      </c>
      <c r="N3037" s="3" t="s">
        <v>6529</v>
      </c>
      <c r="O3037" s="3">
        <v>376</v>
      </c>
    </row>
    <row r="3038" spans="1:16" x14ac:dyDescent="0.25">
      <c r="A3038" s="3" t="s">
        <v>6530</v>
      </c>
      <c r="B3038" s="3" t="s">
        <v>124</v>
      </c>
      <c r="C3038" s="3" t="s">
        <v>11</v>
      </c>
      <c r="D3038" s="3" t="s">
        <v>125</v>
      </c>
      <c r="E3038" s="3" t="s">
        <v>126</v>
      </c>
      <c r="F3038" s="3" t="s">
        <v>127</v>
      </c>
      <c r="G3038" s="3">
        <v>3253654</v>
      </c>
      <c r="H3038" s="3">
        <v>3254451</v>
      </c>
      <c r="I3038" s="3" t="s">
        <v>159</v>
      </c>
      <c r="J3038" s="3">
        <v>798</v>
      </c>
      <c r="K3038" s="3" t="s">
        <v>129</v>
      </c>
      <c r="L3038" s="3" t="s">
        <v>130</v>
      </c>
      <c r="M3038" s="3" t="s">
        <v>6531</v>
      </c>
      <c r="N3038" s="3" t="s">
        <v>3354</v>
      </c>
      <c r="O3038" s="3">
        <v>265</v>
      </c>
    </row>
    <row r="3039" spans="1:16" x14ac:dyDescent="0.25">
      <c r="A3039" s="3" t="s">
        <v>6532</v>
      </c>
      <c r="B3039" s="3" t="s">
        <v>124</v>
      </c>
      <c r="C3039" s="3" t="s">
        <v>11</v>
      </c>
      <c r="D3039" s="3" t="s">
        <v>125</v>
      </c>
      <c r="E3039" s="3" t="s">
        <v>126</v>
      </c>
      <c r="F3039" s="3" t="s">
        <v>127</v>
      </c>
      <c r="G3039" s="3">
        <v>3254477</v>
      </c>
      <c r="H3039" s="3">
        <v>3255268</v>
      </c>
      <c r="I3039" s="3" t="s">
        <v>159</v>
      </c>
      <c r="J3039" s="3">
        <v>792</v>
      </c>
      <c r="K3039" s="3" t="s">
        <v>129</v>
      </c>
      <c r="L3039" s="3" t="s">
        <v>130</v>
      </c>
      <c r="M3039" s="3" t="s">
        <v>6533</v>
      </c>
      <c r="N3039" s="3" t="s">
        <v>141</v>
      </c>
      <c r="O3039" s="3">
        <v>263</v>
      </c>
    </row>
    <row r="3040" spans="1:16" x14ac:dyDescent="0.25">
      <c r="A3040" s="3" t="s">
        <v>6534</v>
      </c>
      <c r="B3040" s="3" t="s">
        <v>124</v>
      </c>
      <c r="C3040" s="3" t="s">
        <v>11</v>
      </c>
      <c r="D3040" s="3" t="s">
        <v>125</v>
      </c>
      <c r="E3040" s="3" t="s">
        <v>126</v>
      </c>
      <c r="F3040" s="3" t="s">
        <v>127</v>
      </c>
      <c r="G3040" s="3">
        <v>3255267</v>
      </c>
      <c r="H3040" s="3">
        <v>3256334</v>
      </c>
      <c r="I3040" s="3" t="s">
        <v>128</v>
      </c>
      <c r="J3040" s="3">
        <v>1068</v>
      </c>
      <c r="K3040" s="3" t="s">
        <v>129</v>
      </c>
      <c r="L3040" s="3" t="s">
        <v>130</v>
      </c>
      <c r="M3040" s="3" t="s">
        <v>6535</v>
      </c>
      <c r="N3040" s="3" t="s">
        <v>6536</v>
      </c>
      <c r="O3040" s="3">
        <v>355</v>
      </c>
    </row>
    <row r="3041" spans="1:16" x14ac:dyDescent="0.25">
      <c r="A3041" s="3" t="s">
        <v>6537</v>
      </c>
      <c r="B3041" s="3" t="s">
        <v>124</v>
      </c>
      <c r="C3041" s="3" t="s">
        <v>11</v>
      </c>
      <c r="D3041" s="3" t="s">
        <v>125</v>
      </c>
      <c r="E3041" s="3" t="s">
        <v>126</v>
      </c>
      <c r="F3041" s="3" t="s">
        <v>127</v>
      </c>
      <c r="G3041" s="3">
        <v>3256372</v>
      </c>
      <c r="H3041" s="3">
        <v>3257778</v>
      </c>
      <c r="I3041" s="3" t="s">
        <v>128</v>
      </c>
      <c r="J3041" s="3">
        <v>1407</v>
      </c>
      <c r="K3041" s="3" t="s">
        <v>129</v>
      </c>
      <c r="L3041" s="3" t="s">
        <v>130</v>
      </c>
      <c r="M3041" s="3" t="s">
        <v>8581</v>
      </c>
      <c r="N3041" s="3" t="s">
        <v>6538</v>
      </c>
      <c r="O3041" s="3">
        <v>468</v>
      </c>
    </row>
    <row r="3042" spans="1:16" x14ac:dyDescent="0.25">
      <c r="A3042" s="3" t="s">
        <v>6539</v>
      </c>
      <c r="B3042" s="3" t="s">
        <v>124</v>
      </c>
      <c r="C3042" s="3" t="s">
        <v>11</v>
      </c>
      <c r="D3042" s="3" t="s">
        <v>125</v>
      </c>
      <c r="E3042" s="3" t="s">
        <v>126</v>
      </c>
      <c r="F3042" s="3" t="s">
        <v>127</v>
      </c>
      <c r="G3042" s="3">
        <v>3257852</v>
      </c>
      <c r="H3042" s="3">
        <v>3259276</v>
      </c>
      <c r="I3042" s="3" t="s">
        <v>159</v>
      </c>
      <c r="J3042" s="3">
        <v>1425</v>
      </c>
      <c r="K3042" s="3" t="s">
        <v>129</v>
      </c>
      <c r="L3042" s="3" t="s">
        <v>130</v>
      </c>
      <c r="M3042" s="3" t="s">
        <v>6540</v>
      </c>
      <c r="N3042" s="3" t="s">
        <v>342</v>
      </c>
      <c r="O3042" s="3">
        <v>474</v>
      </c>
    </row>
    <row r="3043" spans="1:16" x14ac:dyDescent="0.25">
      <c r="A3043" s="3" t="s">
        <v>6541</v>
      </c>
      <c r="B3043" s="3" t="s">
        <v>124</v>
      </c>
      <c r="C3043" s="3" t="s">
        <v>11</v>
      </c>
      <c r="D3043" s="3" t="s">
        <v>125</v>
      </c>
      <c r="E3043" s="3" t="s">
        <v>126</v>
      </c>
      <c r="F3043" s="3" t="s">
        <v>127</v>
      </c>
      <c r="G3043" s="3">
        <v>3259447</v>
      </c>
      <c r="H3043" s="3">
        <v>3260322</v>
      </c>
      <c r="I3043" s="3" t="s">
        <v>159</v>
      </c>
      <c r="J3043" s="3">
        <v>876</v>
      </c>
      <c r="K3043" s="3" t="s">
        <v>129</v>
      </c>
      <c r="L3043" s="3" t="s">
        <v>130</v>
      </c>
      <c r="M3043" s="3" t="s">
        <v>6542</v>
      </c>
      <c r="N3043" s="3" t="s">
        <v>6543</v>
      </c>
      <c r="O3043" s="3">
        <v>291</v>
      </c>
    </row>
    <row r="3044" spans="1:16" x14ac:dyDescent="0.25">
      <c r="A3044" s="3" t="s">
        <v>6544</v>
      </c>
      <c r="B3044" s="3" t="s">
        <v>124</v>
      </c>
      <c r="C3044" s="3" t="s">
        <v>11</v>
      </c>
      <c r="D3044" s="3" t="s">
        <v>125</v>
      </c>
      <c r="E3044" s="3" t="s">
        <v>126</v>
      </c>
      <c r="F3044" s="3" t="s">
        <v>127</v>
      </c>
      <c r="G3044" s="3">
        <v>3260379</v>
      </c>
      <c r="H3044" s="3">
        <v>3261680</v>
      </c>
      <c r="I3044" s="3" t="s">
        <v>159</v>
      </c>
      <c r="J3044" s="3">
        <v>1302</v>
      </c>
      <c r="K3044" s="3" t="s">
        <v>129</v>
      </c>
      <c r="L3044" s="3" t="s">
        <v>130</v>
      </c>
      <c r="M3044" s="3" t="s">
        <v>6545</v>
      </c>
      <c r="N3044" s="3" t="s">
        <v>2373</v>
      </c>
      <c r="O3044" s="3">
        <v>433</v>
      </c>
    </row>
    <row r="3045" spans="1:16" x14ac:dyDescent="0.25">
      <c r="A3045" s="3" t="s">
        <v>6546</v>
      </c>
      <c r="B3045" s="3" t="s">
        <v>124</v>
      </c>
      <c r="C3045" s="3" t="s">
        <v>11</v>
      </c>
      <c r="D3045" s="3" t="s">
        <v>125</v>
      </c>
      <c r="E3045" s="3" t="s">
        <v>126</v>
      </c>
      <c r="F3045" s="3" t="s">
        <v>127</v>
      </c>
      <c r="G3045" s="3">
        <v>3261925</v>
      </c>
      <c r="H3045" s="3">
        <v>3262752</v>
      </c>
      <c r="I3045" s="3" t="s">
        <v>159</v>
      </c>
      <c r="J3045" s="3">
        <v>828</v>
      </c>
      <c r="K3045" s="3" t="s">
        <v>129</v>
      </c>
      <c r="L3045" s="3" t="s">
        <v>130</v>
      </c>
      <c r="M3045" s="3" t="s">
        <v>6547</v>
      </c>
      <c r="N3045" s="3" t="s">
        <v>5664</v>
      </c>
      <c r="O3045" s="3">
        <v>275</v>
      </c>
    </row>
    <row r="3046" spans="1:16" x14ac:dyDescent="0.25">
      <c r="A3046" s="3" t="s">
        <v>6548</v>
      </c>
      <c r="B3046" s="3" t="s">
        <v>124</v>
      </c>
      <c r="C3046" s="3" t="s">
        <v>11</v>
      </c>
      <c r="D3046" s="3" t="s">
        <v>125</v>
      </c>
      <c r="E3046" s="3" t="s">
        <v>126</v>
      </c>
      <c r="F3046" s="3" t="s">
        <v>127</v>
      </c>
      <c r="G3046" s="3">
        <v>3262831</v>
      </c>
      <c r="H3046" s="3">
        <v>3264111</v>
      </c>
      <c r="I3046" s="3" t="s">
        <v>159</v>
      </c>
      <c r="J3046" s="3">
        <v>1281</v>
      </c>
      <c r="K3046" s="3" t="s">
        <v>129</v>
      </c>
      <c r="L3046" s="3" t="s">
        <v>130</v>
      </c>
      <c r="M3046" s="3" t="s">
        <v>6549</v>
      </c>
      <c r="N3046" s="3" t="s">
        <v>6550</v>
      </c>
      <c r="O3046" s="3">
        <v>426</v>
      </c>
    </row>
    <row r="3047" spans="1:16" x14ac:dyDescent="0.25">
      <c r="A3047" s="3" t="s">
        <v>6551</v>
      </c>
      <c r="B3047" s="3" t="s">
        <v>124</v>
      </c>
      <c r="C3047" s="3" t="s">
        <v>11</v>
      </c>
      <c r="D3047" s="3" t="s">
        <v>125</v>
      </c>
      <c r="E3047" s="3" t="s">
        <v>126</v>
      </c>
      <c r="F3047" s="3" t="s">
        <v>127</v>
      </c>
      <c r="G3047" s="3">
        <v>3264249</v>
      </c>
      <c r="H3047" s="3">
        <v>3265187</v>
      </c>
      <c r="I3047" s="3" t="s">
        <v>128</v>
      </c>
      <c r="J3047" s="3">
        <v>939</v>
      </c>
      <c r="K3047" s="3" t="s">
        <v>129</v>
      </c>
      <c r="L3047" s="3" t="s">
        <v>130</v>
      </c>
      <c r="M3047" s="3" t="s">
        <v>6552</v>
      </c>
      <c r="N3047" s="3" t="s">
        <v>6553</v>
      </c>
      <c r="O3047" s="3">
        <v>312</v>
      </c>
    </row>
    <row r="3048" spans="1:16" x14ac:dyDescent="0.25">
      <c r="A3048" s="3" t="s">
        <v>6554</v>
      </c>
      <c r="B3048" s="3" t="s">
        <v>124</v>
      </c>
      <c r="C3048" s="3" t="s">
        <v>11</v>
      </c>
      <c r="D3048" s="3" t="s">
        <v>125</v>
      </c>
      <c r="E3048" s="3" t="s">
        <v>126</v>
      </c>
      <c r="F3048" s="3" t="s">
        <v>127</v>
      </c>
      <c r="G3048" s="3">
        <v>3265205</v>
      </c>
      <c r="H3048" s="3">
        <v>3265618</v>
      </c>
      <c r="I3048" s="3" t="s">
        <v>159</v>
      </c>
      <c r="J3048" s="3">
        <v>414</v>
      </c>
      <c r="K3048" s="3" t="s">
        <v>129</v>
      </c>
      <c r="L3048" s="3" t="s">
        <v>130</v>
      </c>
      <c r="M3048" s="3" t="s">
        <v>6555</v>
      </c>
      <c r="N3048" s="3" t="s">
        <v>141</v>
      </c>
      <c r="O3048" s="3">
        <v>137</v>
      </c>
    </row>
    <row r="3049" spans="1:16" x14ac:dyDescent="0.25">
      <c r="A3049" s="3" t="s">
        <v>6556</v>
      </c>
      <c r="B3049" s="3" t="s">
        <v>124</v>
      </c>
      <c r="C3049" s="3" t="s">
        <v>70</v>
      </c>
      <c r="D3049" s="3" t="s">
        <v>125</v>
      </c>
      <c r="E3049" s="3" t="s">
        <v>126</v>
      </c>
      <c r="F3049" s="3" t="s">
        <v>127</v>
      </c>
      <c r="G3049" s="3">
        <v>3265792</v>
      </c>
      <c r="H3049" s="3">
        <v>3267033</v>
      </c>
      <c r="I3049" s="3" t="s">
        <v>159</v>
      </c>
      <c r="J3049" s="3">
        <v>1242</v>
      </c>
      <c r="K3049" s="3" t="e">
        <v>#N/A</v>
      </c>
      <c r="L3049" s="3" t="e">
        <v>#N/A</v>
      </c>
      <c r="M3049" s="3" t="e">
        <v>#N/A</v>
      </c>
      <c r="N3049" s="3" t="e">
        <v>#N/A</v>
      </c>
      <c r="O3049" s="3" t="e">
        <v>#N/A</v>
      </c>
      <c r="P3049" s="3" t="e">
        <v>#N/A</v>
      </c>
    </row>
    <row r="3050" spans="1:16" x14ac:dyDescent="0.25">
      <c r="A3050" s="3" t="s">
        <v>6557</v>
      </c>
      <c r="B3050" s="3" t="s">
        <v>124</v>
      </c>
      <c r="C3050" s="3" t="s">
        <v>11</v>
      </c>
      <c r="D3050" s="3" t="s">
        <v>125</v>
      </c>
      <c r="E3050" s="3" t="s">
        <v>126</v>
      </c>
      <c r="F3050" s="3" t="s">
        <v>127</v>
      </c>
      <c r="G3050" s="3">
        <v>3267080</v>
      </c>
      <c r="H3050" s="3">
        <v>3267868</v>
      </c>
      <c r="I3050" s="3" t="s">
        <v>159</v>
      </c>
      <c r="J3050" s="3">
        <v>789</v>
      </c>
      <c r="K3050" s="3" t="s">
        <v>129</v>
      </c>
      <c r="L3050" s="3" t="s">
        <v>130</v>
      </c>
      <c r="M3050" s="3" t="s">
        <v>6558</v>
      </c>
      <c r="N3050" s="3" t="s">
        <v>6559</v>
      </c>
      <c r="O3050" s="3">
        <v>262</v>
      </c>
    </row>
    <row r="3051" spans="1:16" x14ac:dyDescent="0.25">
      <c r="A3051" s="3" t="s">
        <v>6560</v>
      </c>
      <c r="B3051" s="3" t="s">
        <v>124</v>
      </c>
      <c r="C3051" s="3" t="s">
        <v>11</v>
      </c>
      <c r="D3051" s="3" t="s">
        <v>125</v>
      </c>
      <c r="E3051" s="3" t="s">
        <v>126</v>
      </c>
      <c r="F3051" s="3" t="s">
        <v>127</v>
      </c>
      <c r="G3051" s="3">
        <v>3268009</v>
      </c>
      <c r="H3051" s="3">
        <v>3268761</v>
      </c>
      <c r="I3051" s="3" t="s">
        <v>128</v>
      </c>
      <c r="J3051" s="3">
        <v>753</v>
      </c>
      <c r="K3051" s="3" t="s">
        <v>129</v>
      </c>
      <c r="L3051" s="3" t="s">
        <v>130</v>
      </c>
      <c r="M3051" s="3" t="s">
        <v>6561</v>
      </c>
      <c r="N3051" s="3" t="s">
        <v>141</v>
      </c>
      <c r="O3051" s="3">
        <v>250</v>
      </c>
    </row>
    <row r="3052" spans="1:16" x14ac:dyDescent="0.25">
      <c r="A3052" s="3" t="s">
        <v>6562</v>
      </c>
      <c r="B3052" s="3" t="s">
        <v>124</v>
      </c>
      <c r="C3052" s="3" t="s">
        <v>11</v>
      </c>
      <c r="D3052" s="3" t="s">
        <v>125</v>
      </c>
      <c r="E3052" s="3" t="s">
        <v>126</v>
      </c>
      <c r="F3052" s="3" t="s">
        <v>127</v>
      </c>
      <c r="G3052" s="3">
        <v>3268823</v>
      </c>
      <c r="H3052" s="3">
        <v>3270886</v>
      </c>
      <c r="I3052" s="3" t="s">
        <v>159</v>
      </c>
      <c r="J3052" s="3">
        <v>2064</v>
      </c>
      <c r="K3052" s="3" t="s">
        <v>129</v>
      </c>
      <c r="L3052" s="3" t="s">
        <v>130</v>
      </c>
      <c r="M3052" s="3" t="s">
        <v>6563</v>
      </c>
      <c r="N3052" s="3" t="s">
        <v>141</v>
      </c>
      <c r="O3052" s="3">
        <v>687</v>
      </c>
    </row>
    <row r="3053" spans="1:16" x14ac:dyDescent="0.25">
      <c r="A3053" s="3" t="s">
        <v>6564</v>
      </c>
      <c r="B3053" s="3" t="s">
        <v>124</v>
      </c>
      <c r="C3053" s="3" t="s">
        <v>11</v>
      </c>
      <c r="D3053" s="3" t="s">
        <v>125</v>
      </c>
      <c r="E3053" s="3" t="s">
        <v>126</v>
      </c>
      <c r="F3053" s="3" t="s">
        <v>127</v>
      </c>
      <c r="G3053" s="3">
        <v>3270873</v>
      </c>
      <c r="H3053" s="3">
        <v>3271178</v>
      </c>
      <c r="I3053" s="3" t="s">
        <v>159</v>
      </c>
      <c r="J3053" s="3">
        <v>306</v>
      </c>
      <c r="K3053" s="3" t="s">
        <v>129</v>
      </c>
      <c r="L3053" s="3" t="s">
        <v>130</v>
      </c>
      <c r="M3053" s="3" t="s">
        <v>6565</v>
      </c>
      <c r="N3053" s="3" t="s">
        <v>141</v>
      </c>
      <c r="O3053" s="3">
        <v>101</v>
      </c>
    </row>
    <row r="3054" spans="1:16" x14ac:dyDescent="0.25">
      <c r="A3054" s="3" t="s">
        <v>6566</v>
      </c>
      <c r="B3054" s="3" t="s">
        <v>124</v>
      </c>
      <c r="C3054" s="3" t="s">
        <v>11</v>
      </c>
      <c r="D3054" s="3" t="s">
        <v>125</v>
      </c>
      <c r="E3054" s="3" t="s">
        <v>126</v>
      </c>
      <c r="F3054" s="3" t="s">
        <v>127</v>
      </c>
      <c r="G3054" s="3">
        <v>3271175</v>
      </c>
      <c r="H3054" s="3">
        <v>3272047</v>
      </c>
      <c r="I3054" s="3" t="s">
        <v>159</v>
      </c>
      <c r="J3054" s="3">
        <v>873</v>
      </c>
      <c r="K3054" s="3" t="s">
        <v>129</v>
      </c>
      <c r="L3054" s="3" t="s">
        <v>130</v>
      </c>
      <c r="M3054" s="3" t="s">
        <v>6567</v>
      </c>
      <c r="N3054" s="3" t="s">
        <v>6568</v>
      </c>
      <c r="O3054" s="3">
        <v>290</v>
      </c>
    </row>
    <row r="3055" spans="1:16" x14ac:dyDescent="0.25">
      <c r="A3055" s="3" t="s">
        <v>6569</v>
      </c>
      <c r="B3055" s="3" t="s">
        <v>124</v>
      </c>
      <c r="C3055" s="3" t="s">
        <v>11</v>
      </c>
      <c r="D3055" s="3" t="s">
        <v>125</v>
      </c>
      <c r="E3055" s="3" t="s">
        <v>126</v>
      </c>
      <c r="F3055" s="3" t="s">
        <v>127</v>
      </c>
      <c r="G3055" s="3">
        <v>3272228</v>
      </c>
      <c r="H3055" s="3">
        <v>3272662</v>
      </c>
      <c r="I3055" s="3" t="s">
        <v>128</v>
      </c>
      <c r="J3055" s="3">
        <v>435</v>
      </c>
      <c r="K3055" s="3" t="s">
        <v>129</v>
      </c>
      <c r="L3055" s="3" t="s">
        <v>130</v>
      </c>
      <c r="M3055" s="3" t="s">
        <v>6570</v>
      </c>
      <c r="N3055" s="3" t="s">
        <v>141</v>
      </c>
      <c r="O3055" s="3">
        <v>144</v>
      </c>
    </row>
    <row r="3056" spans="1:16" x14ac:dyDescent="0.25">
      <c r="A3056" s="3" t="s">
        <v>6571</v>
      </c>
      <c r="B3056" s="3" t="s">
        <v>124</v>
      </c>
      <c r="C3056" s="3" t="s">
        <v>11</v>
      </c>
      <c r="D3056" s="3" t="s">
        <v>125</v>
      </c>
      <c r="E3056" s="3" t="s">
        <v>126</v>
      </c>
      <c r="F3056" s="3" t="s">
        <v>127</v>
      </c>
      <c r="G3056" s="3">
        <v>3272887</v>
      </c>
      <c r="H3056" s="3">
        <v>3273381</v>
      </c>
      <c r="I3056" s="3" t="s">
        <v>128</v>
      </c>
      <c r="J3056" s="3">
        <v>495</v>
      </c>
      <c r="K3056" s="3" t="s">
        <v>129</v>
      </c>
      <c r="L3056" s="3" t="s">
        <v>130</v>
      </c>
      <c r="M3056" s="3" t="s">
        <v>8582</v>
      </c>
      <c r="N3056" s="3" t="s">
        <v>6572</v>
      </c>
      <c r="O3056" s="3">
        <v>164</v>
      </c>
    </row>
    <row r="3057" spans="1:16" x14ac:dyDescent="0.25">
      <c r="A3057" s="3" t="s">
        <v>6573</v>
      </c>
      <c r="B3057" s="3" t="s">
        <v>124</v>
      </c>
      <c r="C3057" s="3" t="s">
        <v>11</v>
      </c>
      <c r="D3057" s="3" t="s">
        <v>125</v>
      </c>
      <c r="E3057" s="3" t="s">
        <v>126</v>
      </c>
      <c r="F3057" s="3" t="s">
        <v>127</v>
      </c>
      <c r="G3057" s="3">
        <v>3273435</v>
      </c>
      <c r="H3057" s="3">
        <v>3274616</v>
      </c>
      <c r="I3057" s="3" t="s">
        <v>159</v>
      </c>
      <c r="J3057" s="3">
        <v>1182</v>
      </c>
      <c r="K3057" s="3" t="s">
        <v>129</v>
      </c>
      <c r="L3057" s="3" t="s">
        <v>130</v>
      </c>
      <c r="M3057" s="3" t="s">
        <v>6574</v>
      </c>
      <c r="N3057" s="3" t="s">
        <v>6575</v>
      </c>
      <c r="O3057" s="3">
        <v>393</v>
      </c>
    </row>
    <row r="3058" spans="1:16" x14ac:dyDescent="0.25">
      <c r="A3058" s="3" t="s">
        <v>6576</v>
      </c>
      <c r="B3058" s="3" t="s">
        <v>124</v>
      </c>
      <c r="C3058" s="3" t="s">
        <v>11</v>
      </c>
      <c r="D3058" s="3" t="s">
        <v>125</v>
      </c>
      <c r="E3058" s="3" t="s">
        <v>126</v>
      </c>
      <c r="F3058" s="3" t="s">
        <v>127</v>
      </c>
      <c r="G3058" s="3">
        <v>3274623</v>
      </c>
      <c r="H3058" s="3">
        <v>3275306</v>
      </c>
      <c r="I3058" s="3" t="s">
        <v>159</v>
      </c>
      <c r="J3058" s="3">
        <v>684</v>
      </c>
      <c r="K3058" s="3" t="s">
        <v>129</v>
      </c>
      <c r="L3058" s="3" t="s">
        <v>130</v>
      </c>
      <c r="M3058" s="3" t="s">
        <v>6577</v>
      </c>
      <c r="N3058" s="3" t="s">
        <v>141</v>
      </c>
      <c r="O3058" s="3">
        <v>227</v>
      </c>
    </row>
    <row r="3059" spans="1:16" x14ac:dyDescent="0.25">
      <c r="A3059" s="3" t="s">
        <v>6578</v>
      </c>
      <c r="B3059" s="3" t="s">
        <v>124</v>
      </c>
      <c r="C3059" s="3" t="s">
        <v>11</v>
      </c>
      <c r="D3059" s="3" t="s">
        <v>125</v>
      </c>
      <c r="E3059" s="3" t="s">
        <v>126</v>
      </c>
      <c r="F3059" s="3" t="s">
        <v>127</v>
      </c>
      <c r="G3059" s="3">
        <v>3275454</v>
      </c>
      <c r="H3059" s="3">
        <v>3276848</v>
      </c>
      <c r="I3059" s="3" t="s">
        <v>159</v>
      </c>
      <c r="J3059" s="3">
        <v>1395</v>
      </c>
      <c r="K3059" s="3" t="s">
        <v>129</v>
      </c>
      <c r="L3059" s="3" t="s">
        <v>130</v>
      </c>
      <c r="M3059" s="3" t="s">
        <v>6579</v>
      </c>
      <c r="N3059" s="3" t="s">
        <v>6580</v>
      </c>
      <c r="O3059" s="3">
        <v>464</v>
      </c>
    </row>
    <row r="3060" spans="1:16" x14ac:dyDescent="0.25">
      <c r="A3060" s="3" t="s">
        <v>6581</v>
      </c>
      <c r="B3060" s="3" t="s">
        <v>124</v>
      </c>
      <c r="C3060" s="3" t="s">
        <v>11</v>
      </c>
      <c r="D3060" s="3" t="s">
        <v>125</v>
      </c>
      <c r="E3060" s="3" t="s">
        <v>126</v>
      </c>
      <c r="F3060" s="3" t="s">
        <v>127</v>
      </c>
      <c r="G3060" s="3">
        <v>3276919</v>
      </c>
      <c r="H3060" s="3">
        <v>3277986</v>
      </c>
      <c r="I3060" s="3" t="s">
        <v>159</v>
      </c>
      <c r="J3060" s="3">
        <v>1068</v>
      </c>
      <c r="K3060" s="3" t="s">
        <v>129</v>
      </c>
      <c r="L3060" s="3" t="s">
        <v>130</v>
      </c>
      <c r="M3060" s="3" t="s">
        <v>6582</v>
      </c>
      <c r="N3060" s="3" t="s">
        <v>1227</v>
      </c>
      <c r="O3060" s="3">
        <v>355</v>
      </c>
    </row>
    <row r="3061" spans="1:16" x14ac:dyDescent="0.25">
      <c r="A3061" s="3" t="s">
        <v>6583</v>
      </c>
      <c r="B3061" s="3" t="s">
        <v>124</v>
      </c>
      <c r="C3061" s="3" t="s">
        <v>70</v>
      </c>
      <c r="D3061" s="3" t="s">
        <v>125</v>
      </c>
      <c r="E3061" s="3" t="s">
        <v>126</v>
      </c>
      <c r="F3061" s="3" t="s">
        <v>127</v>
      </c>
      <c r="G3061" s="3">
        <v>3278211</v>
      </c>
      <c r="H3061" s="3">
        <v>3279068</v>
      </c>
      <c r="I3061" s="3" t="s">
        <v>128</v>
      </c>
      <c r="J3061" s="3">
        <v>858</v>
      </c>
      <c r="K3061" s="3" t="s">
        <v>129</v>
      </c>
      <c r="L3061" s="3" t="s">
        <v>337</v>
      </c>
      <c r="N3061" s="3" t="s">
        <v>141</v>
      </c>
      <c r="O3061" s="3">
        <v>0</v>
      </c>
      <c r="P3061" s="3" t="s">
        <v>339</v>
      </c>
    </row>
    <row r="3062" spans="1:16" x14ac:dyDescent="0.25">
      <c r="A3062" s="3" t="s">
        <v>6584</v>
      </c>
      <c r="B3062" s="3" t="s">
        <v>124</v>
      </c>
      <c r="C3062" s="3" t="s">
        <v>11</v>
      </c>
      <c r="D3062" s="3" t="s">
        <v>125</v>
      </c>
      <c r="E3062" s="3" t="s">
        <v>126</v>
      </c>
      <c r="F3062" s="3" t="s">
        <v>127</v>
      </c>
      <c r="G3062" s="3">
        <v>3279183</v>
      </c>
      <c r="H3062" s="3">
        <v>3280400</v>
      </c>
      <c r="I3062" s="3" t="s">
        <v>128</v>
      </c>
      <c r="J3062" s="3">
        <v>1218</v>
      </c>
      <c r="K3062" s="3" t="s">
        <v>129</v>
      </c>
      <c r="L3062" s="3" t="s">
        <v>130</v>
      </c>
      <c r="M3062" s="3" t="s">
        <v>6585</v>
      </c>
      <c r="N3062" s="3" t="s">
        <v>799</v>
      </c>
      <c r="O3062" s="3">
        <v>405</v>
      </c>
    </row>
    <row r="3063" spans="1:16" x14ac:dyDescent="0.25">
      <c r="A3063" s="3" t="s">
        <v>6586</v>
      </c>
      <c r="B3063" s="3" t="s">
        <v>124</v>
      </c>
      <c r="C3063" s="3" t="s">
        <v>11</v>
      </c>
      <c r="D3063" s="3" t="s">
        <v>125</v>
      </c>
      <c r="E3063" s="3" t="s">
        <v>126</v>
      </c>
      <c r="F3063" s="3" t="s">
        <v>127</v>
      </c>
      <c r="G3063" s="3">
        <v>3280544</v>
      </c>
      <c r="H3063" s="3">
        <v>3281182</v>
      </c>
      <c r="I3063" s="3" t="s">
        <v>159</v>
      </c>
      <c r="J3063" s="3">
        <v>639</v>
      </c>
      <c r="K3063" s="3" t="s">
        <v>129</v>
      </c>
      <c r="L3063" s="3" t="s">
        <v>130</v>
      </c>
      <c r="M3063" s="3" t="s">
        <v>6587</v>
      </c>
      <c r="N3063" s="3" t="s">
        <v>3947</v>
      </c>
      <c r="O3063" s="3">
        <v>212</v>
      </c>
    </row>
    <row r="3064" spans="1:16" x14ac:dyDescent="0.25">
      <c r="A3064" s="3" t="s">
        <v>6588</v>
      </c>
      <c r="B3064" s="3" t="s">
        <v>124</v>
      </c>
      <c r="C3064" s="3" t="s">
        <v>11</v>
      </c>
      <c r="D3064" s="3" t="s">
        <v>125</v>
      </c>
      <c r="E3064" s="3" t="s">
        <v>126</v>
      </c>
      <c r="F3064" s="3" t="s">
        <v>127</v>
      </c>
      <c r="G3064" s="3">
        <v>3281869</v>
      </c>
      <c r="H3064" s="3">
        <v>3282387</v>
      </c>
      <c r="I3064" s="3" t="s">
        <v>128</v>
      </c>
      <c r="J3064" s="3">
        <v>519</v>
      </c>
      <c r="K3064" s="3" t="s">
        <v>129</v>
      </c>
      <c r="L3064" s="3" t="s">
        <v>130</v>
      </c>
      <c r="M3064" s="3" t="s">
        <v>6589</v>
      </c>
      <c r="N3064" s="3" t="s">
        <v>141</v>
      </c>
      <c r="O3064" s="3">
        <v>172</v>
      </c>
    </row>
    <row r="3065" spans="1:16" x14ac:dyDescent="0.25">
      <c r="A3065" s="3" t="s">
        <v>6590</v>
      </c>
      <c r="B3065" s="3" t="s">
        <v>124</v>
      </c>
      <c r="C3065" s="3" t="s">
        <v>11</v>
      </c>
      <c r="D3065" s="3" t="s">
        <v>125</v>
      </c>
      <c r="E3065" s="3" t="s">
        <v>126</v>
      </c>
      <c r="F3065" s="3" t="s">
        <v>127</v>
      </c>
      <c r="G3065" s="3">
        <v>3282401</v>
      </c>
      <c r="H3065" s="3">
        <v>3283258</v>
      </c>
      <c r="I3065" s="3" t="s">
        <v>159</v>
      </c>
      <c r="J3065" s="3">
        <v>858</v>
      </c>
      <c r="K3065" s="3" t="s">
        <v>129</v>
      </c>
      <c r="L3065" s="3" t="s">
        <v>130</v>
      </c>
      <c r="M3065" s="3" t="s">
        <v>6591</v>
      </c>
      <c r="N3065" s="3" t="s">
        <v>141</v>
      </c>
      <c r="O3065" s="3">
        <v>285</v>
      </c>
    </row>
    <row r="3066" spans="1:16" x14ac:dyDescent="0.25">
      <c r="A3066" s="3" t="s">
        <v>6592</v>
      </c>
      <c r="B3066" s="3" t="s">
        <v>124</v>
      </c>
      <c r="C3066" s="3" t="s">
        <v>11</v>
      </c>
      <c r="D3066" s="3" t="s">
        <v>125</v>
      </c>
      <c r="E3066" s="3" t="s">
        <v>126</v>
      </c>
      <c r="F3066" s="3" t="s">
        <v>127</v>
      </c>
      <c r="G3066" s="3">
        <v>3283488</v>
      </c>
      <c r="H3066" s="3">
        <v>3284534</v>
      </c>
      <c r="I3066" s="3" t="s">
        <v>128</v>
      </c>
      <c r="J3066" s="3">
        <v>1047</v>
      </c>
      <c r="K3066" s="3" t="s">
        <v>129</v>
      </c>
      <c r="L3066" s="3" t="s">
        <v>130</v>
      </c>
      <c r="M3066" s="3" t="s">
        <v>6593</v>
      </c>
      <c r="N3066" s="3" t="s">
        <v>6594</v>
      </c>
      <c r="O3066" s="3">
        <v>348</v>
      </c>
    </row>
    <row r="3067" spans="1:16" x14ac:dyDescent="0.25">
      <c r="A3067" s="3" t="s">
        <v>6595</v>
      </c>
      <c r="B3067" s="3" t="s">
        <v>124</v>
      </c>
      <c r="C3067" s="3" t="s">
        <v>11</v>
      </c>
      <c r="D3067" s="3" t="s">
        <v>125</v>
      </c>
      <c r="E3067" s="3" t="s">
        <v>126</v>
      </c>
      <c r="F3067" s="3" t="s">
        <v>127</v>
      </c>
      <c r="G3067" s="3">
        <v>3284546</v>
      </c>
      <c r="H3067" s="3">
        <v>3285319</v>
      </c>
      <c r="I3067" s="3" t="s">
        <v>128</v>
      </c>
      <c r="J3067" s="3">
        <v>774</v>
      </c>
      <c r="K3067" s="3" t="s">
        <v>129</v>
      </c>
      <c r="L3067" s="3" t="s">
        <v>130</v>
      </c>
      <c r="M3067" s="3" t="s">
        <v>6596</v>
      </c>
      <c r="N3067" s="3" t="s">
        <v>725</v>
      </c>
      <c r="O3067" s="3">
        <v>257</v>
      </c>
    </row>
    <row r="3068" spans="1:16" x14ac:dyDescent="0.25">
      <c r="A3068" s="3" t="s">
        <v>6597</v>
      </c>
      <c r="B3068" s="3" t="s">
        <v>124</v>
      </c>
      <c r="C3068" s="3" t="s">
        <v>11</v>
      </c>
      <c r="D3068" s="3" t="s">
        <v>125</v>
      </c>
      <c r="E3068" s="3" t="s">
        <v>126</v>
      </c>
      <c r="F3068" s="3" t="s">
        <v>127</v>
      </c>
      <c r="G3068" s="3">
        <v>3285316</v>
      </c>
      <c r="H3068" s="3">
        <v>3287091</v>
      </c>
      <c r="I3068" s="3" t="s">
        <v>128</v>
      </c>
      <c r="J3068" s="3">
        <v>1776</v>
      </c>
      <c r="K3068" s="3" t="s">
        <v>129</v>
      </c>
      <c r="L3068" s="3" t="s">
        <v>130</v>
      </c>
      <c r="M3068" s="3" t="s">
        <v>8583</v>
      </c>
      <c r="N3068" s="3" t="s">
        <v>141</v>
      </c>
      <c r="O3068" s="3">
        <v>591</v>
      </c>
    </row>
    <row r="3069" spans="1:16" x14ac:dyDescent="0.25">
      <c r="A3069" s="3" t="s">
        <v>6598</v>
      </c>
      <c r="B3069" s="3" t="s">
        <v>124</v>
      </c>
      <c r="C3069" s="3" t="s">
        <v>11</v>
      </c>
      <c r="D3069" s="3" t="s">
        <v>125</v>
      </c>
      <c r="E3069" s="3" t="s">
        <v>126</v>
      </c>
      <c r="F3069" s="3" t="s">
        <v>127</v>
      </c>
      <c r="G3069" s="3">
        <v>3287160</v>
      </c>
      <c r="H3069" s="3">
        <v>3287543</v>
      </c>
      <c r="I3069" s="3" t="s">
        <v>159</v>
      </c>
      <c r="J3069" s="3">
        <v>384</v>
      </c>
      <c r="K3069" s="3" t="s">
        <v>129</v>
      </c>
      <c r="L3069" s="3" t="s">
        <v>130</v>
      </c>
      <c r="M3069" s="3" t="s">
        <v>6599</v>
      </c>
      <c r="N3069" s="3" t="s">
        <v>1096</v>
      </c>
      <c r="O3069" s="3">
        <v>127</v>
      </c>
    </row>
    <row r="3070" spans="1:16" x14ac:dyDescent="0.25">
      <c r="A3070" s="3" t="s">
        <v>6600</v>
      </c>
      <c r="B3070" s="3" t="s">
        <v>124</v>
      </c>
      <c r="C3070" s="3" t="s">
        <v>11</v>
      </c>
      <c r="D3070" s="3" t="s">
        <v>125</v>
      </c>
      <c r="E3070" s="3" t="s">
        <v>126</v>
      </c>
      <c r="F3070" s="3" t="s">
        <v>127</v>
      </c>
      <c r="G3070" s="3">
        <v>3287543</v>
      </c>
      <c r="H3070" s="3">
        <v>3288052</v>
      </c>
      <c r="I3070" s="3" t="s">
        <v>159</v>
      </c>
      <c r="J3070" s="3">
        <v>510</v>
      </c>
      <c r="K3070" s="3" t="s">
        <v>129</v>
      </c>
      <c r="L3070" s="3" t="s">
        <v>130</v>
      </c>
      <c r="M3070" s="3" t="s">
        <v>6601</v>
      </c>
      <c r="N3070" s="3" t="s">
        <v>6602</v>
      </c>
      <c r="O3070" s="3">
        <v>169</v>
      </c>
    </row>
    <row r="3071" spans="1:16" x14ac:dyDescent="0.25">
      <c r="A3071" s="3" t="s">
        <v>6603</v>
      </c>
      <c r="B3071" s="3" t="s">
        <v>124</v>
      </c>
      <c r="C3071" s="3" t="s">
        <v>11</v>
      </c>
      <c r="D3071" s="3" t="s">
        <v>125</v>
      </c>
      <c r="E3071" s="3" t="s">
        <v>126</v>
      </c>
      <c r="F3071" s="3" t="s">
        <v>127</v>
      </c>
      <c r="G3071" s="3">
        <v>3288277</v>
      </c>
      <c r="H3071" s="3">
        <v>3288672</v>
      </c>
      <c r="I3071" s="3" t="s">
        <v>128</v>
      </c>
      <c r="J3071" s="3">
        <v>396</v>
      </c>
      <c r="K3071" s="3" t="s">
        <v>129</v>
      </c>
      <c r="L3071" s="3" t="s">
        <v>130</v>
      </c>
      <c r="M3071" s="3" t="s">
        <v>6604</v>
      </c>
      <c r="N3071" s="3" t="s">
        <v>141</v>
      </c>
      <c r="O3071" s="3">
        <v>131</v>
      </c>
    </row>
    <row r="3072" spans="1:16" x14ac:dyDescent="0.25">
      <c r="A3072" s="3" t="s">
        <v>6605</v>
      </c>
      <c r="B3072" s="3" t="s">
        <v>124</v>
      </c>
      <c r="C3072" s="3" t="s">
        <v>11</v>
      </c>
      <c r="D3072" s="3" t="s">
        <v>125</v>
      </c>
      <c r="E3072" s="3" t="s">
        <v>126</v>
      </c>
      <c r="F3072" s="3" t="s">
        <v>127</v>
      </c>
      <c r="G3072" s="3">
        <v>3288789</v>
      </c>
      <c r="H3072" s="3">
        <v>3289835</v>
      </c>
      <c r="I3072" s="3" t="s">
        <v>128</v>
      </c>
      <c r="J3072" s="3">
        <v>1047</v>
      </c>
      <c r="K3072" s="3" t="s">
        <v>129</v>
      </c>
      <c r="L3072" s="3" t="s">
        <v>130</v>
      </c>
      <c r="M3072" s="3" t="s">
        <v>6606</v>
      </c>
      <c r="N3072" s="3" t="s">
        <v>1227</v>
      </c>
      <c r="O3072" s="3">
        <v>348</v>
      </c>
    </row>
    <row r="3073" spans="1:16" x14ac:dyDescent="0.25">
      <c r="A3073" s="3" t="s">
        <v>6607</v>
      </c>
      <c r="B3073" s="3" t="s">
        <v>124</v>
      </c>
      <c r="C3073" s="3" t="s">
        <v>11</v>
      </c>
      <c r="D3073" s="3" t="s">
        <v>125</v>
      </c>
      <c r="E3073" s="3" t="s">
        <v>126</v>
      </c>
      <c r="F3073" s="3" t="s">
        <v>127</v>
      </c>
      <c r="G3073" s="3">
        <v>3289858</v>
      </c>
      <c r="H3073" s="3">
        <v>3290916</v>
      </c>
      <c r="I3073" s="3" t="s">
        <v>159</v>
      </c>
      <c r="J3073" s="3">
        <v>1059</v>
      </c>
      <c r="K3073" s="3" t="s">
        <v>129</v>
      </c>
      <c r="L3073" s="3" t="s">
        <v>130</v>
      </c>
      <c r="M3073" s="3" t="s">
        <v>6608</v>
      </c>
      <c r="N3073" s="3" t="s">
        <v>6609</v>
      </c>
      <c r="O3073" s="3">
        <v>352</v>
      </c>
    </row>
    <row r="3074" spans="1:16" x14ac:dyDescent="0.25">
      <c r="A3074" s="3" t="s">
        <v>6610</v>
      </c>
      <c r="B3074" s="3" t="s">
        <v>124</v>
      </c>
      <c r="C3074" s="3" t="s">
        <v>11</v>
      </c>
      <c r="D3074" s="3" t="s">
        <v>125</v>
      </c>
      <c r="E3074" s="3" t="s">
        <v>126</v>
      </c>
      <c r="F3074" s="3" t="s">
        <v>127</v>
      </c>
      <c r="G3074" s="3">
        <v>3290966</v>
      </c>
      <c r="H3074" s="3">
        <v>3292597</v>
      </c>
      <c r="I3074" s="3" t="s">
        <v>159</v>
      </c>
      <c r="J3074" s="3">
        <v>1632</v>
      </c>
      <c r="K3074" s="3" t="s">
        <v>129</v>
      </c>
      <c r="L3074" s="3" t="s">
        <v>130</v>
      </c>
      <c r="M3074" s="3" t="s">
        <v>6611</v>
      </c>
      <c r="N3074" s="3" t="s">
        <v>613</v>
      </c>
      <c r="O3074" s="3">
        <v>543</v>
      </c>
    </row>
    <row r="3075" spans="1:16" x14ac:dyDescent="0.25">
      <c r="A3075" s="3" t="s">
        <v>6612</v>
      </c>
      <c r="B3075" s="3" t="s">
        <v>124</v>
      </c>
      <c r="C3075" s="3" t="s">
        <v>11</v>
      </c>
      <c r="D3075" s="3" t="s">
        <v>125</v>
      </c>
      <c r="E3075" s="3" t="s">
        <v>126</v>
      </c>
      <c r="F3075" s="3" t="s">
        <v>127</v>
      </c>
      <c r="G3075" s="3">
        <v>3292722</v>
      </c>
      <c r="H3075" s="3">
        <v>3293855</v>
      </c>
      <c r="I3075" s="3" t="s">
        <v>159</v>
      </c>
      <c r="J3075" s="3">
        <v>1134</v>
      </c>
      <c r="K3075" s="3" t="s">
        <v>129</v>
      </c>
      <c r="L3075" s="3" t="s">
        <v>130</v>
      </c>
      <c r="M3075" s="3" t="s">
        <v>6613</v>
      </c>
      <c r="N3075" s="3" t="s">
        <v>141</v>
      </c>
      <c r="O3075" s="3">
        <v>377</v>
      </c>
    </row>
    <row r="3076" spans="1:16" x14ac:dyDescent="0.25">
      <c r="A3076" s="3" t="s">
        <v>6614</v>
      </c>
      <c r="B3076" s="3" t="s">
        <v>124</v>
      </c>
      <c r="C3076" s="3" t="s">
        <v>11</v>
      </c>
      <c r="D3076" s="3" t="s">
        <v>125</v>
      </c>
      <c r="E3076" s="3" t="s">
        <v>126</v>
      </c>
      <c r="F3076" s="3" t="s">
        <v>127</v>
      </c>
      <c r="G3076" s="3">
        <v>3294479</v>
      </c>
      <c r="H3076" s="3">
        <v>3295264</v>
      </c>
      <c r="I3076" s="3" t="s">
        <v>159</v>
      </c>
      <c r="J3076" s="3">
        <v>786</v>
      </c>
      <c r="K3076" s="3" t="s">
        <v>129</v>
      </c>
      <c r="L3076" s="3" t="s">
        <v>130</v>
      </c>
      <c r="M3076" s="3" t="s">
        <v>6615</v>
      </c>
      <c r="N3076" s="3" t="s">
        <v>141</v>
      </c>
      <c r="O3076" s="3">
        <v>261</v>
      </c>
    </row>
    <row r="3077" spans="1:16" x14ac:dyDescent="0.25">
      <c r="A3077" s="3" t="s">
        <v>6616</v>
      </c>
      <c r="B3077" s="3" t="s">
        <v>124</v>
      </c>
      <c r="C3077" s="3" t="s">
        <v>70</v>
      </c>
      <c r="D3077" s="3" t="s">
        <v>125</v>
      </c>
      <c r="E3077" s="3" t="s">
        <v>126</v>
      </c>
      <c r="F3077" s="3" t="s">
        <v>127</v>
      </c>
      <c r="G3077" s="3">
        <v>3295442</v>
      </c>
      <c r="H3077" s="3">
        <v>3296127</v>
      </c>
      <c r="I3077" s="3" t="s">
        <v>159</v>
      </c>
      <c r="J3077" s="3">
        <v>686</v>
      </c>
      <c r="K3077" s="3" t="e">
        <v>#N/A</v>
      </c>
      <c r="L3077" s="3" t="e">
        <v>#N/A</v>
      </c>
      <c r="M3077" s="3" t="e">
        <v>#N/A</v>
      </c>
      <c r="N3077" s="3" t="e">
        <v>#N/A</v>
      </c>
      <c r="O3077" s="3" t="e">
        <v>#N/A</v>
      </c>
      <c r="P3077" s="3" t="e">
        <v>#N/A</v>
      </c>
    </row>
    <row r="3078" spans="1:16" x14ac:dyDescent="0.25">
      <c r="A3078" s="3" t="s">
        <v>6617</v>
      </c>
      <c r="B3078" s="3" t="s">
        <v>124</v>
      </c>
      <c r="C3078" s="3" t="s">
        <v>11</v>
      </c>
      <c r="D3078" s="3" t="s">
        <v>125</v>
      </c>
      <c r="E3078" s="3" t="s">
        <v>126</v>
      </c>
      <c r="F3078" s="3" t="s">
        <v>127</v>
      </c>
      <c r="G3078" s="3">
        <v>3296313</v>
      </c>
      <c r="H3078" s="3">
        <v>3296870</v>
      </c>
      <c r="I3078" s="3" t="s">
        <v>128</v>
      </c>
      <c r="J3078" s="3">
        <v>558</v>
      </c>
      <c r="K3078" s="3" t="s">
        <v>129</v>
      </c>
      <c r="L3078" s="3" t="s">
        <v>130</v>
      </c>
      <c r="M3078" s="3" t="s">
        <v>6618</v>
      </c>
      <c r="N3078" s="3" t="s">
        <v>219</v>
      </c>
      <c r="O3078" s="3">
        <v>185</v>
      </c>
    </row>
    <row r="3079" spans="1:16" x14ac:dyDescent="0.25">
      <c r="A3079" s="3" t="s">
        <v>6619</v>
      </c>
      <c r="B3079" s="3" t="s">
        <v>124</v>
      </c>
      <c r="C3079" s="3" t="s">
        <v>149</v>
      </c>
      <c r="D3079" s="3" t="s">
        <v>125</v>
      </c>
      <c r="E3079" s="3" t="s">
        <v>126</v>
      </c>
      <c r="F3079" s="3" t="s">
        <v>127</v>
      </c>
      <c r="G3079" s="3">
        <v>3297036</v>
      </c>
      <c r="H3079" s="3">
        <v>3297109</v>
      </c>
      <c r="I3079" s="3" t="s">
        <v>159</v>
      </c>
      <c r="J3079" s="3">
        <v>74</v>
      </c>
      <c r="K3079" s="3" t="s">
        <v>149</v>
      </c>
      <c r="N3079" s="3" t="s">
        <v>211</v>
      </c>
      <c r="O3079" s="3">
        <v>0</v>
      </c>
      <c r="P3079" s="3" t="s">
        <v>6620</v>
      </c>
    </row>
    <row r="3080" spans="1:16" x14ac:dyDescent="0.25">
      <c r="A3080" s="3" t="s">
        <v>6621</v>
      </c>
      <c r="B3080" s="3" t="s">
        <v>124</v>
      </c>
      <c r="C3080" s="3" t="s">
        <v>11</v>
      </c>
      <c r="D3080" s="3" t="s">
        <v>125</v>
      </c>
      <c r="E3080" s="3" t="s">
        <v>126</v>
      </c>
      <c r="F3080" s="3" t="s">
        <v>127</v>
      </c>
      <c r="G3080" s="3">
        <v>3297467</v>
      </c>
      <c r="H3080" s="3">
        <v>3298333</v>
      </c>
      <c r="I3080" s="3" t="s">
        <v>128</v>
      </c>
      <c r="J3080" s="3">
        <v>867</v>
      </c>
      <c r="K3080" s="3" t="s">
        <v>129</v>
      </c>
      <c r="L3080" s="3" t="s">
        <v>130</v>
      </c>
      <c r="M3080" s="3" t="s">
        <v>6622</v>
      </c>
      <c r="N3080" s="3" t="s">
        <v>592</v>
      </c>
      <c r="O3080" s="3">
        <v>288</v>
      </c>
    </row>
    <row r="3081" spans="1:16" x14ac:dyDescent="0.25">
      <c r="A3081" s="3" t="s">
        <v>6623</v>
      </c>
      <c r="B3081" s="3" t="s">
        <v>124</v>
      </c>
      <c r="C3081" s="3" t="s">
        <v>11</v>
      </c>
      <c r="D3081" s="3" t="s">
        <v>125</v>
      </c>
      <c r="E3081" s="3" t="s">
        <v>126</v>
      </c>
      <c r="F3081" s="3" t="s">
        <v>127</v>
      </c>
      <c r="G3081" s="3">
        <v>3298398</v>
      </c>
      <c r="H3081" s="3">
        <v>3299603</v>
      </c>
      <c r="I3081" s="3" t="s">
        <v>128</v>
      </c>
      <c r="J3081" s="3">
        <v>1206</v>
      </c>
      <c r="K3081" s="3" t="s">
        <v>129</v>
      </c>
      <c r="L3081" s="3" t="s">
        <v>130</v>
      </c>
      <c r="M3081" s="3" t="s">
        <v>6624</v>
      </c>
      <c r="N3081" s="3" t="s">
        <v>141</v>
      </c>
      <c r="O3081" s="3">
        <v>401</v>
      </c>
    </row>
    <row r="3082" spans="1:16" x14ac:dyDescent="0.25">
      <c r="A3082" s="3" t="s">
        <v>6625</v>
      </c>
      <c r="B3082" s="3" t="s">
        <v>124</v>
      </c>
      <c r="C3082" s="3" t="s">
        <v>11</v>
      </c>
      <c r="D3082" s="3" t="s">
        <v>125</v>
      </c>
      <c r="E3082" s="3" t="s">
        <v>126</v>
      </c>
      <c r="F3082" s="3" t="s">
        <v>127</v>
      </c>
      <c r="G3082" s="3">
        <v>3299753</v>
      </c>
      <c r="H3082" s="3">
        <v>3300049</v>
      </c>
      <c r="I3082" s="3" t="s">
        <v>128</v>
      </c>
      <c r="J3082" s="3">
        <v>297</v>
      </c>
      <c r="K3082" s="3" t="s">
        <v>129</v>
      </c>
      <c r="L3082" s="3" t="s">
        <v>130</v>
      </c>
      <c r="M3082" s="3" t="s">
        <v>8584</v>
      </c>
      <c r="N3082" s="3" t="s">
        <v>2071</v>
      </c>
      <c r="O3082" s="3">
        <v>98</v>
      </c>
    </row>
    <row r="3083" spans="1:16" x14ac:dyDescent="0.25">
      <c r="A3083" s="3" t="s">
        <v>6626</v>
      </c>
      <c r="B3083" s="3" t="s">
        <v>124</v>
      </c>
      <c r="C3083" s="3" t="s">
        <v>11</v>
      </c>
      <c r="D3083" s="3" t="s">
        <v>125</v>
      </c>
      <c r="E3083" s="3" t="s">
        <v>126</v>
      </c>
      <c r="F3083" s="3" t="s">
        <v>127</v>
      </c>
      <c r="G3083" s="3">
        <v>3300101</v>
      </c>
      <c r="H3083" s="3">
        <v>3300385</v>
      </c>
      <c r="I3083" s="3" t="s">
        <v>128</v>
      </c>
      <c r="J3083" s="3">
        <v>285</v>
      </c>
      <c r="K3083" s="3" t="s">
        <v>129</v>
      </c>
      <c r="L3083" s="3" t="s">
        <v>130</v>
      </c>
      <c r="M3083" s="3" t="s">
        <v>6627</v>
      </c>
      <c r="N3083" s="3" t="s">
        <v>2073</v>
      </c>
      <c r="O3083" s="3">
        <v>94</v>
      </c>
    </row>
    <row r="3084" spans="1:16" x14ac:dyDescent="0.25">
      <c r="A3084" s="3" t="s">
        <v>6628</v>
      </c>
      <c r="B3084" s="3" t="s">
        <v>124</v>
      </c>
      <c r="C3084" s="3" t="s">
        <v>11</v>
      </c>
      <c r="D3084" s="3" t="s">
        <v>125</v>
      </c>
      <c r="E3084" s="3" t="s">
        <v>126</v>
      </c>
      <c r="F3084" s="3" t="s">
        <v>127</v>
      </c>
      <c r="G3084" s="3">
        <v>3300608</v>
      </c>
      <c r="H3084" s="3">
        <v>3301381</v>
      </c>
      <c r="I3084" s="3" t="s">
        <v>128</v>
      </c>
      <c r="J3084" s="3">
        <v>774</v>
      </c>
      <c r="K3084" s="3" t="s">
        <v>129</v>
      </c>
      <c r="L3084" s="3" t="s">
        <v>130</v>
      </c>
      <c r="M3084" s="3" t="s">
        <v>6629</v>
      </c>
      <c r="N3084" s="3" t="s">
        <v>2052</v>
      </c>
      <c r="O3084" s="3">
        <v>257</v>
      </c>
    </row>
    <row r="3085" spans="1:16" x14ac:dyDescent="0.25">
      <c r="A3085" s="3" t="s">
        <v>6630</v>
      </c>
      <c r="B3085" s="3" t="s">
        <v>124</v>
      </c>
      <c r="C3085" s="3" t="s">
        <v>11</v>
      </c>
      <c r="D3085" s="3" t="s">
        <v>125</v>
      </c>
      <c r="E3085" s="3" t="s">
        <v>126</v>
      </c>
      <c r="F3085" s="3" t="s">
        <v>127</v>
      </c>
      <c r="G3085" s="3">
        <v>3301400</v>
      </c>
      <c r="H3085" s="3">
        <v>3302923</v>
      </c>
      <c r="I3085" s="3" t="s">
        <v>128</v>
      </c>
      <c r="J3085" s="3">
        <v>1524</v>
      </c>
      <c r="K3085" s="3" t="s">
        <v>129</v>
      </c>
      <c r="L3085" s="3" t="s">
        <v>130</v>
      </c>
      <c r="M3085" s="3" t="s">
        <v>6631</v>
      </c>
      <c r="N3085" s="3" t="s">
        <v>380</v>
      </c>
      <c r="O3085" s="3">
        <v>507</v>
      </c>
    </row>
    <row r="3086" spans="1:16" x14ac:dyDescent="0.25">
      <c r="A3086" s="3" t="s">
        <v>6632</v>
      </c>
      <c r="B3086" s="3" t="s">
        <v>124</v>
      </c>
      <c r="C3086" s="3" t="s">
        <v>11</v>
      </c>
      <c r="D3086" s="3" t="s">
        <v>125</v>
      </c>
      <c r="E3086" s="3" t="s">
        <v>126</v>
      </c>
      <c r="F3086" s="3" t="s">
        <v>127</v>
      </c>
      <c r="G3086" s="3">
        <v>3303174</v>
      </c>
      <c r="H3086" s="3">
        <v>3303377</v>
      </c>
      <c r="I3086" s="3" t="s">
        <v>128</v>
      </c>
      <c r="J3086" s="3">
        <v>204</v>
      </c>
      <c r="K3086" s="3" t="s">
        <v>129</v>
      </c>
      <c r="L3086" s="3" t="s">
        <v>130</v>
      </c>
      <c r="M3086" s="3" t="s">
        <v>6633</v>
      </c>
      <c r="N3086" s="3" t="s">
        <v>141</v>
      </c>
      <c r="O3086" s="3">
        <v>67</v>
      </c>
    </row>
    <row r="3087" spans="1:16" x14ac:dyDescent="0.25">
      <c r="A3087" s="3" t="s">
        <v>6634</v>
      </c>
      <c r="B3087" s="3" t="s">
        <v>124</v>
      </c>
      <c r="C3087" s="3" t="s">
        <v>11</v>
      </c>
      <c r="D3087" s="3" t="s">
        <v>125</v>
      </c>
      <c r="E3087" s="3" t="s">
        <v>126</v>
      </c>
      <c r="F3087" s="3" t="s">
        <v>127</v>
      </c>
      <c r="G3087" s="3">
        <v>3303377</v>
      </c>
      <c r="H3087" s="3">
        <v>3305047</v>
      </c>
      <c r="I3087" s="3" t="s">
        <v>128</v>
      </c>
      <c r="J3087" s="3">
        <v>1671</v>
      </c>
      <c r="K3087" s="3" t="s">
        <v>129</v>
      </c>
      <c r="L3087" s="3" t="s">
        <v>130</v>
      </c>
      <c r="M3087" s="3" t="s">
        <v>6635</v>
      </c>
      <c r="N3087" s="3" t="s">
        <v>6636</v>
      </c>
      <c r="O3087" s="3">
        <v>556</v>
      </c>
    </row>
    <row r="3088" spans="1:16" x14ac:dyDescent="0.25">
      <c r="A3088" s="3" t="s">
        <v>6637</v>
      </c>
      <c r="B3088" s="3" t="s">
        <v>124</v>
      </c>
      <c r="C3088" s="3" t="s">
        <v>11</v>
      </c>
      <c r="D3088" s="3" t="s">
        <v>125</v>
      </c>
      <c r="E3088" s="3" t="s">
        <v>126</v>
      </c>
      <c r="F3088" s="3" t="s">
        <v>127</v>
      </c>
      <c r="G3088" s="3">
        <v>3305070</v>
      </c>
      <c r="H3088" s="3">
        <v>3307208</v>
      </c>
      <c r="I3088" s="3" t="s">
        <v>128</v>
      </c>
      <c r="J3088" s="3">
        <v>2139</v>
      </c>
      <c r="K3088" s="3" t="s">
        <v>129</v>
      </c>
      <c r="L3088" s="3" t="s">
        <v>130</v>
      </c>
      <c r="M3088" s="3" t="s">
        <v>6638</v>
      </c>
      <c r="N3088" s="3" t="s">
        <v>6639</v>
      </c>
      <c r="O3088" s="3">
        <v>712</v>
      </c>
    </row>
    <row r="3089" spans="1:15" x14ac:dyDescent="0.25">
      <c r="A3089" s="3" t="s">
        <v>6640</v>
      </c>
      <c r="B3089" s="3" t="s">
        <v>124</v>
      </c>
      <c r="C3089" s="3" t="s">
        <v>11</v>
      </c>
      <c r="D3089" s="3" t="s">
        <v>125</v>
      </c>
      <c r="E3089" s="3" t="s">
        <v>126</v>
      </c>
      <c r="F3089" s="3" t="s">
        <v>127</v>
      </c>
      <c r="G3089" s="3">
        <v>3307210</v>
      </c>
      <c r="H3089" s="3">
        <v>3308142</v>
      </c>
      <c r="I3089" s="3" t="s">
        <v>128</v>
      </c>
      <c r="J3089" s="3">
        <v>933</v>
      </c>
      <c r="K3089" s="3" t="s">
        <v>129</v>
      </c>
      <c r="L3089" s="3" t="s">
        <v>130</v>
      </c>
      <c r="M3089" s="3" t="s">
        <v>6641</v>
      </c>
      <c r="N3089" s="3" t="s">
        <v>6642</v>
      </c>
      <c r="O3089" s="3">
        <v>310</v>
      </c>
    </row>
    <row r="3090" spans="1:15" x14ac:dyDescent="0.25">
      <c r="A3090" s="3" t="s">
        <v>6643</v>
      </c>
      <c r="B3090" s="3" t="s">
        <v>124</v>
      </c>
      <c r="C3090" s="3" t="s">
        <v>11</v>
      </c>
      <c r="D3090" s="3" t="s">
        <v>125</v>
      </c>
      <c r="E3090" s="3" t="s">
        <v>126</v>
      </c>
      <c r="F3090" s="3" t="s">
        <v>127</v>
      </c>
      <c r="G3090" s="3">
        <v>3308148</v>
      </c>
      <c r="H3090" s="3">
        <v>3310733</v>
      </c>
      <c r="I3090" s="3" t="s">
        <v>128</v>
      </c>
      <c r="J3090" s="3">
        <v>2586</v>
      </c>
      <c r="K3090" s="3" t="s">
        <v>129</v>
      </c>
      <c r="L3090" s="3" t="s">
        <v>130</v>
      </c>
      <c r="M3090" s="3" t="s">
        <v>8386</v>
      </c>
      <c r="N3090" s="3" t="s">
        <v>380</v>
      </c>
      <c r="O3090" s="3">
        <v>861</v>
      </c>
    </row>
    <row r="3091" spans="1:15" x14ac:dyDescent="0.25">
      <c r="A3091" s="3" t="s">
        <v>6644</v>
      </c>
      <c r="B3091" s="3" t="s">
        <v>124</v>
      </c>
      <c r="C3091" s="3" t="s">
        <v>11</v>
      </c>
      <c r="D3091" s="3" t="s">
        <v>125</v>
      </c>
      <c r="E3091" s="3" t="s">
        <v>126</v>
      </c>
      <c r="F3091" s="3" t="s">
        <v>127</v>
      </c>
      <c r="G3091" s="3">
        <v>3310834</v>
      </c>
      <c r="H3091" s="3">
        <v>3311514</v>
      </c>
      <c r="I3091" s="3" t="s">
        <v>128</v>
      </c>
      <c r="J3091" s="3">
        <v>681</v>
      </c>
      <c r="K3091" s="3" t="s">
        <v>129</v>
      </c>
      <c r="L3091" s="3" t="s">
        <v>130</v>
      </c>
      <c r="M3091" s="3" t="s">
        <v>6645</v>
      </c>
      <c r="N3091" s="3" t="s">
        <v>2052</v>
      </c>
      <c r="O3091" s="3">
        <v>226</v>
      </c>
    </row>
    <row r="3092" spans="1:15" x14ac:dyDescent="0.25">
      <c r="A3092" s="3" t="s">
        <v>6646</v>
      </c>
      <c r="B3092" s="3" t="s">
        <v>124</v>
      </c>
      <c r="C3092" s="3" t="s">
        <v>11</v>
      </c>
      <c r="D3092" s="3" t="s">
        <v>125</v>
      </c>
      <c r="E3092" s="3" t="s">
        <v>126</v>
      </c>
      <c r="F3092" s="3" t="s">
        <v>127</v>
      </c>
      <c r="G3092" s="3">
        <v>3311672</v>
      </c>
      <c r="H3092" s="3">
        <v>3312103</v>
      </c>
      <c r="I3092" s="3" t="s">
        <v>128</v>
      </c>
      <c r="J3092" s="3">
        <v>432</v>
      </c>
      <c r="K3092" s="3" t="s">
        <v>129</v>
      </c>
      <c r="L3092" s="3" t="s">
        <v>130</v>
      </c>
      <c r="M3092" s="3" t="s">
        <v>6647</v>
      </c>
      <c r="N3092" s="3" t="s">
        <v>141</v>
      </c>
      <c r="O3092" s="3">
        <v>143</v>
      </c>
    </row>
    <row r="3093" spans="1:15" x14ac:dyDescent="0.25">
      <c r="A3093" s="3" t="s">
        <v>6648</v>
      </c>
      <c r="B3093" s="3" t="s">
        <v>124</v>
      </c>
      <c r="C3093" s="3" t="s">
        <v>11</v>
      </c>
      <c r="D3093" s="3" t="s">
        <v>125</v>
      </c>
      <c r="E3093" s="3" t="s">
        <v>126</v>
      </c>
      <c r="F3093" s="3" t="s">
        <v>127</v>
      </c>
      <c r="G3093" s="3">
        <v>3312137</v>
      </c>
      <c r="H3093" s="3">
        <v>3312985</v>
      </c>
      <c r="I3093" s="3" t="s">
        <v>128</v>
      </c>
      <c r="J3093" s="3">
        <v>849</v>
      </c>
      <c r="K3093" s="3" t="s">
        <v>129</v>
      </c>
      <c r="L3093" s="3" t="s">
        <v>130</v>
      </c>
      <c r="M3093" s="3" t="s">
        <v>6649</v>
      </c>
      <c r="N3093" s="3" t="s">
        <v>141</v>
      </c>
      <c r="O3093" s="3">
        <v>282</v>
      </c>
    </row>
    <row r="3094" spans="1:15" x14ac:dyDescent="0.25">
      <c r="A3094" s="3" t="s">
        <v>6650</v>
      </c>
      <c r="B3094" s="3" t="s">
        <v>124</v>
      </c>
      <c r="C3094" s="3" t="s">
        <v>11</v>
      </c>
      <c r="D3094" s="3" t="s">
        <v>125</v>
      </c>
      <c r="E3094" s="3" t="s">
        <v>126</v>
      </c>
      <c r="F3094" s="3" t="s">
        <v>127</v>
      </c>
      <c r="G3094" s="3">
        <v>3312982</v>
      </c>
      <c r="H3094" s="3">
        <v>3314292</v>
      </c>
      <c r="I3094" s="3" t="s">
        <v>159</v>
      </c>
      <c r="J3094" s="3">
        <v>1311</v>
      </c>
      <c r="K3094" s="3" t="s">
        <v>129</v>
      </c>
      <c r="L3094" s="3" t="s">
        <v>130</v>
      </c>
      <c r="M3094" s="3" t="s">
        <v>6651</v>
      </c>
      <c r="N3094" s="3" t="s">
        <v>536</v>
      </c>
      <c r="O3094" s="3">
        <v>436</v>
      </c>
    </row>
    <row r="3095" spans="1:15" x14ac:dyDescent="0.25">
      <c r="A3095" s="3" t="s">
        <v>6652</v>
      </c>
      <c r="B3095" s="3" t="s">
        <v>124</v>
      </c>
      <c r="C3095" s="3" t="s">
        <v>11</v>
      </c>
      <c r="D3095" s="3" t="s">
        <v>125</v>
      </c>
      <c r="E3095" s="3" t="s">
        <v>126</v>
      </c>
      <c r="F3095" s="3" t="s">
        <v>127</v>
      </c>
      <c r="G3095" s="3">
        <v>3314406</v>
      </c>
      <c r="H3095" s="3">
        <v>3315779</v>
      </c>
      <c r="I3095" s="3" t="s">
        <v>159</v>
      </c>
      <c r="J3095" s="3">
        <v>1374</v>
      </c>
      <c r="K3095" s="3" t="s">
        <v>129</v>
      </c>
      <c r="L3095" s="3" t="s">
        <v>130</v>
      </c>
      <c r="M3095" s="3" t="s">
        <v>8585</v>
      </c>
      <c r="N3095" s="3" t="s">
        <v>536</v>
      </c>
      <c r="O3095" s="3">
        <v>457</v>
      </c>
    </row>
    <row r="3096" spans="1:15" x14ac:dyDescent="0.25">
      <c r="A3096" s="3" t="s">
        <v>6653</v>
      </c>
      <c r="B3096" s="3" t="s">
        <v>124</v>
      </c>
      <c r="C3096" s="3" t="s">
        <v>11</v>
      </c>
      <c r="D3096" s="3" t="s">
        <v>125</v>
      </c>
      <c r="E3096" s="3" t="s">
        <v>126</v>
      </c>
      <c r="F3096" s="3" t="s">
        <v>127</v>
      </c>
      <c r="G3096" s="3">
        <v>3315812</v>
      </c>
      <c r="H3096" s="3">
        <v>3316774</v>
      </c>
      <c r="I3096" s="3" t="s">
        <v>159</v>
      </c>
      <c r="J3096" s="3">
        <v>963</v>
      </c>
      <c r="K3096" s="3" t="s">
        <v>129</v>
      </c>
      <c r="L3096" s="3" t="s">
        <v>130</v>
      </c>
      <c r="M3096" s="3" t="s">
        <v>6654</v>
      </c>
      <c r="N3096" s="3" t="s">
        <v>141</v>
      </c>
      <c r="O3096" s="3">
        <v>320</v>
      </c>
    </row>
    <row r="3097" spans="1:15" x14ac:dyDescent="0.25">
      <c r="A3097" s="3" t="s">
        <v>6655</v>
      </c>
      <c r="B3097" s="3" t="s">
        <v>124</v>
      </c>
      <c r="C3097" s="3" t="s">
        <v>11</v>
      </c>
      <c r="D3097" s="3" t="s">
        <v>125</v>
      </c>
      <c r="E3097" s="3" t="s">
        <v>126</v>
      </c>
      <c r="F3097" s="3" t="s">
        <v>127</v>
      </c>
      <c r="G3097" s="3">
        <v>3316781</v>
      </c>
      <c r="H3097" s="3">
        <v>3317482</v>
      </c>
      <c r="I3097" s="3" t="s">
        <v>159</v>
      </c>
      <c r="J3097" s="3">
        <v>702</v>
      </c>
      <c r="K3097" s="3" t="s">
        <v>129</v>
      </c>
      <c r="L3097" s="3" t="s">
        <v>130</v>
      </c>
      <c r="M3097" s="3" t="s">
        <v>6656</v>
      </c>
      <c r="N3097" s="3" t="s">
        <v>141</v>
      </c>
      <c r="O3097" s="3">
        <v>233</v>
      </c>
    </row>
    <row r="3098" spans="1:15" x14ac:dyDescent="0.25">
      <c r="A3098" s="3" t="s">
        <v>6657</v>
      </c>
      <c r="B3098" s="3" t="s">
        <v>124</v>
      </c>
      <c r="C3098" s="3" t="s">
        <v>11</v>
      </c>
      <c r="D3098" s="3" t="s">
        <v>125</v>
      </c>
      <c r="E3098" s="3" t="s">
        <v>126</v>
      </c>
      <c r="F3098" s="3" t="s">
        <v>127</v>
      </c>
      <c r="G3098" s="3">
        <v>3317528</v>
      </c>
      <c r="H3098" s="3">
        <v>3318682</v>
      </c>
      <c r="I3098" s="3" t="s">
        <v>159</v>
      </c>
      <c r="J3098" s="3">
        <v>1155</v>
      </c>
      <c r="K3098" s="3" t="s">
        <v>129</v>
      </c>
      <c r="L3098" s="3" t="s">
        <v>130</v>
      </c>
      <c r="M3098" s="3" t="s">
        <v>6658</v>
      </c>
      <c r="N3098" s="3" t="s">
        <v>6659</v>
      </c>
      <c r="O3098" s="3">
        <v>384</v>
      </c>
    </row>
    <row r="3099" spans="1:15" x14ac:dyDescent="0.25">
      <c r="A3099" s="3" t="s">
        <v>6660</v>
      </c>
      <c r="B3099" s="3" t="s">
        <v>124</v>
      </c>
      <c r="C3099" s="3" t="s">
        <v>11</v>
      </c>
      <c r="D3099" s="3" t="s">
        <v>125</v>
      </c>
      <c r="E3099" s="3" t="s">
        <v>126</v>
      </c>
      <c r="F3099" s="3" t="s">
        <v>127</v>
      </c>
      <c r="G3099" s="3">
        <v>3318865</v>
      </c>
      <c r="H3099" s="3">
        <v>3321702</v>
      </c>
      <c r="I3099" s="3" t="s">
        <v>159</v>
      </c>
      <c r="J3099" s="3">
        <v>2838</v>
      </c>
      <c r="K3099" s="3" t="s">
        <v>129</v>
      </c>
      <c r="L3099" s="3" t="s">
        <v>130</v>
      </c>
      <c r="M3099" s="3" t="s">
        <v>6661</v>
      </c>
      <c r="N3099" s="3" t="s">
        <v>141</v>
      </c>
      <c r="O3099" s="3">
        <v>945</v>
      </c>
    </row>
    <row r="3100" spans="1:15" x14ac:dyDescent="0.25">
      <c r="A3100" s="3" t="s">
        <v>6662</v>
      </c>
      <c r="B3100" s="3" t="s">
        <v>124</v>
      </c>
      <c r="C3100" s="3" t="s">
        <v>11</v>
      </c>
      <c r="D3100" s="3" t="s">
        <v>125</v>
      </c>
      <c r="E3100" s="3" t="s">
        <v>126</v>
      </c>
      <c r="F3100" s="3" t="s">
        <v>127</v>
      </c>
      <c r="G3100" s="3">
        <v>3321851</v>
      </c>
      <c r="H3100" s="3">
        <v>3322816</v>
      </c>
      <c r="I3100" s="3" t="s">
        <v>159</v>
      </c>
      <c r="J3100" s="3">
        <v>966</v>
      </c>
      <c r="K3100" s="3" t="s">
        <v>129</v>
      </c>
      <c r="L3100" s="3" t="s">
        <v>130</v>
      </c>
      <c r="M3100" s="3" t="s">
        <v>6663</v>
      </c>
      <c r="N3100" s="3" t="s">
        <v>3711</v>
      </c>
      <c r="O3100" s="3">
        <v>321</v>
      </c>
    </row>
    <row r="3101" spans="1:15" x14ac:dyDescent="0.25">
      <c r="A3101" s="3" t="s">
        <v>6664</v>
      </c>
      <c r="B3101" s="3" t="s">
        <v>124</v>
      </c>
      <c r="C3101" s="3" t="s">
        <v>11</v>
      </c>
      <c r="D3101" s="3" t="s">
        <v>125</v>
      </c>
      <c r="E3101" s="3" t="s">
        <v>126</v>
      </c>
      <c r="F3101" s="3" t="s">
        <v>127</v>
      </c>
      <c r="G3101" s="3">
        <v>3322813</v>
      </c>
      <c r="H3101" s="3">
        <v>3323316</v>
      </c>
      <c r="I3101" s="3" t="s">
        <v>159</v>
      </c>
      <c r="J3101" s="3">
        <v>504</v>
      </c>
      <c r="K3101" s="3" t="s">
        <v>129</v>
      </c>
      <c r="L3101" s="3" t="s">
        <v>130</v>
      </c>
      <c r="M3101" s="3" t="s">
        <v>6665</v>
      </c>
      <c r="N3101" s="3" t="s">
        <v>141</v>
      </c>
      <c r="O3101" s="3">
        <v>167</v>
      </c>
    </row>
    <row r="3102" spans="1:15" x14ac:dyDescent="0.25">
      <c r="A3102" s="3" t="s">
        <v>6666</v>
      </c>
      <c r="B3102" s="3" t="s">
        <v>124</v>
      </c>
      <c r="C3102" s="3" t="s">
        <v>11</v>
      </c>
      <c r="D3102" s="3" t="s">
        <v>125</v>
      </c>
      <c r="E3102" s="3" t="s">
        <v>126</v>
      </c>
      <c r="F3102" s="3" t="s">
        <v>127</v>
      </c>
      <c r="G3102" s="3">
        <v>3323309</v>
      </c>
      <c r="H3102" s="3">
        <v>3323992</v>
      </c>
      <c r="I3102" s="3" t="s">
        <v>159</v>
      </c>
      <c r="J3102" s="3">
        <v>684</v>
      </c>
      <c r="K3102" s="3" t="s">
        <v>129</v>
      </c>
      <c r="L3102" s="3" t="s">
        <v>130</v>
      </c>
      <c r="M3102" s="3" t="s">
        <v>6667</v>
      </c>
      <c r="N3102" s="3" t="s">
        <v>187</v>
      </c>
      <c r="O3102" s="3">
        <v>227</v>
      </c>
    </row>
    <row r="3103" spans="1:15" x14ac:dyDescent="0.25">
      <c r="A3103" s="3" t="s">
        <v>6668</v>
      </c>
      <c r="B3103" s="3" t="s">
        <v>124</v>
      </c>
      <c r="C3103" s="3" t="s">
        <v>11</v>
      </c>
      <c r="D3103" s="3" t="s">
        <v>125</v>
      </c>
      <c r="E3103" s="3" t="s">
        <v>126</v>
      </c>
      <c r="F3103" s="3" t="s">
        <v>127</v>
      </c>
      <c r="G3103" s="3">
        <v>3324027</v>
      </c>
      <c r="H3103" s="3">
        <v>3325316</v>
      </c>
      <c r="I3103" s="3" t="s">
        <v>159</v>
      </c>
      <c r="J3103" s="3">
        <v>1290</v>
      </c>
      <c r="K3103" s="3" t="s">
        <v>129</v>
      </c>
      <c r="L3103" s="3" t="s">
        <v>130</v>
      </c>
      <c r="M3103" s="3" t="s">
        <v>6669</v>
      </c>
      <c r="N3103" s="3" t="s">
        <v>6670</v>
      </c>
      <c r="O3103" s="3">
        <v>429</v>
      </c>
    </row>
    <row r="3104" spans="1:15" x14ac:dyDescent="0.25">
      <c r="A3104" s="3" t="s">
        <v>6671</v>
      </c>
      <c r="B3104" s="3" t="s">
        <v>124</v>
      </c>
      <c r="C3104" s="3" t="s">
        <v>11</v>
      </c>
      <c r="D3104" s="3" t="s">
        <v>125</v>
      </c>
      <c r="E3104" s="3" t="s">
        <v>126</v>
      </c>
      <c r="F3104" s="3" t="s">
        <v>127</v>
      </c>
      <c r="G3104" s="3">
        <v>3325461</v>
      </c>
      <c r="H3104" s="3">
        <v>3326192</v>
      </c>
      <c r="I3104" s="3" t="s">
        <v>159</v>
      </c>
      <c r="J3104" s="3">
        <v>732</v>
      </c>
      <c r="K3104" s="3" t="s">
        <v>129</v>
      </c>
      <c r="L3104" s="3" t="s">
        <v>130</v>
      </c>
      <c r="M3104" s="3" t="s">
        <v>6672</v>
      </c>
      <c r="N3104" s="3" t="s">
        <v>141</v>
      </c>
      <c r="O3104" s="3">
        <v>243</v>
      </c>
    </row>
    <row r="3105" spans="1:16" x14ac:dyDescent="0.25">
      <c r="A3105" s="3" t="s">
        <v>6673</v>
      </c>
      <c r="B3105" s="3" t="s">
        <v>124</v>
      </c>
      <c r="C3105" s="3" t="s">
        <v>70</v>
      </c>
      <c r="D3105" s="3" t="s">
        <v>125</v>
      </c>
      <c r="E3105" s="3" t="s">
        <v>126</v>
      </c>
      <c r="F3105" s="3" t="s">
        <v>127</v>
      </c>
      <c r="G3105" s="3">
        <v>3326596</v>
      </c>
      <c r="H3105" s="3">
        <v>3327534</v>
      </c>
      <c r="I3105" s="3" t="s">
        <v>159</v>
      </c>
      <c r="J3105" s="3">
        <v>939</v>
      </c>
      <c r="K3105" s="3" t="s">
        <v>129</v>
      </c>
      <c r="L3105" s="3" t="s">
        <v>337</v>
      </c>
      <c r="N3105" s="3" t="s">
        <v>6674</v>
      </c>
      <c r="O3105" s="3">
        <v>0</v>
      </c>
      <c r="P3105" s="3" t="s">
        <v>339</v>
      </c>
    </row>
    <row r="3106" spans="1:16" x14ac:dyDescent="0.25">
      <c r="A3106" s="3" t="s">
        <v>6675</v>
      </c>
      <c r="B3106" s="3" t="s">
        <v>124</v>
      </c>
      <c r="C3106" s="3" t="s">
        <v>11</v>
      </c>
      <c r="D3106" s="3" t="s">
        <v>125</v>
      </c>
      <c r="E3106" s="3" t="s">
        <v>126</v>
      </c>
      <c r="F3106" s="3" t="s">
        <v>127</v>
      </c>
      <c r="G3106" s="3">
        <v>3327600</v>
      </c>
      <c r="H3106" s="3">
        <v>3331346</v>
      </c>
      <c r="I3106" s="3" t="s">
        <v>159</v>
      </c>
      <c r="J3106" s="3">
        <v>3747</v>
      </c>
      <c r="K3106" s="3" t="s">
        <v>129</v>
      </c>
      <c r="L3106" s="3" t="s">
        <v>130</v>
      </c>
      <c r="M3106" s="3" t="s">
        <v>6676</v>
      </c>
      <c r="N3106" s="3" t="s">
        <v>6677</v>
      </c>
      <c r="O3106" s="3">
        <v>1248</v>
      </c>
    </row>
    <row r="3107" spans="1:16" x14ac:dyDescent="0.25">
      <c r="A3107" s="3" t="s">
        <v>6678</v>
      </c>
      <c r="B3107" s="3" t="s">
        <v>124</v>
      </c>
      <c r="C3107" s="3" t="s">
        <v>11</v>
      </c>
      <c r="D3107" s="3" t="s">
        <v>125</v>
      </c>
      <c r="E3107" s="3" t="s">
        <v>126</v>
      </c>
      <c r="F3107" s="3" t="s">
        <v>127</v>
      </c>
      <c r="G3107" s="3">
        <v>3331577</v>
      </c>
      <c r="H3107" s="3">
        <v>3332917</v>
      </c>
      <c r="I3107" s="3" t="s">
        <v>128</v>
      </c>
      <c r="J3107" s="3">
        <v>1341</v>
      </c>
      <c r="K3107" s="3" t="s">
        <v>129</v>
      </c>
      <c r="L3107" s="3" t="s">
        <v>130</v>
      </c>
      <c r="M3107" s="3" t="s">
        <v>6679</v>
      </c>
      <c r="N3107" s="3" t="s">
        <v>6136</v>
      </c>
      <c r="O3107" s="3">
        <v>446</v>
      </c>
    </row>
    <row r="3108" spans="1:16" x14ac:dyDescent="0.25">
      <c r="A3108" s="3" t="s">
        <v>6680</v>
      </c>
      <c r="B3108" s="3" t="s">
        <v>124</v>
      </c>
      <c r="C3108" s="3" t="s">
        <v>11</v>
      </c>
      <c r="D3108" s="3" t="s">
        <v>125</v>
      </c>
      <c r="E3108" s="3" t="s">
        <v>126</v>
      </c>
      <c r="F3108" s="3" t="s">
        <v>127</v>
      </c>
      <c r="G3108" s="3">
        <v>3332989</v>
      </c>
      <c r="H3108" s="3">
        <v>3333591</v>
      </c>
      <c r="I3108" s="3" t="s">
        <v>159</v>
      </c>
      <c r="J3108" s="3">
        <v>603</v>
      </c>
      <c r="K3108" s="3" t="s">
        <v>129</v>
      </c>
      <c r="L3108" s="3" t="s">
        <v>130</v>
      </c>
      <c r="M3108" s="3" t="s">
        <v>8586</v>
      </c>
      <c r="N3108" s="3" t="s">
        <v>141</v>
      </c>
      <c r="O3108" s="3">
        <v>200</v>
      </c>
    </row>
    <row r="3109" spans="1:16" x14ac:dyDescent="0.25">
      <c r="A3109" s="3" t="s">
        <v>6681</v>
      </c>
      <c r="B3109" s="3" t="s">
        <v>124</v>
      </c>
      <c r="C3109" s="3" t="s">
        <v>11</v>
      </c>
      <c r="D3109" s="3" t="s">
        <v>125</v>
      </c>
      <c r="E3109" s="3" t="s">
        <v>126</v>
      </c>
      <c r="F3109" s="3" t="s">
        <v>127</v>
      </c>
      <c r="G3109" s="3">
        <v>3333588</v>
      </c>
      <c r="H3109" s="3">
        <v>3334241</v>
      </c>
      <c r="I3109" s="3" t="s">
        <v>159</v>
      </c>
      <c r="J3109" s="3">
        <v>654</v>
      </c>
      <c r="K3109" s="3" t="s">
        <v>129</v>
      </c>
      <c r="L3109" s="3" t="s">
        <v>130</v>
      </c>
      <c r="M3109" s="3" t="s">
        <v>6682</v>
      </c>
      <c r="N3109" s="3" t="s">
        <v>141</v>
      </c>
      <c r="O3109" s="3">
        <v>217</v>
      </c>
    </row>
    <row r="3110" spans="1:16" x14ac:dyDescent="0.25">
      <c r="A3110" s="3" t="s">
        <v>6683</v>
      </c>
      <c r="B3110" s="3" t="s">
        <v>124</v>
      </c>
      <c r="C3110" s="3" t="s">
        <v>11</v>
      </c>
      <c r="D3110" s="3" t="s">
        <v>125</v>
      </c>
      <c r="E3110" s="3" t="s">
        <v>126</v>
      </c>
      <c r="F3110" s="3" t="s">
        <v>127</v>
      </c>
      <c r="G3110" s="3">
        <v>3334286</v>
      </c>
      <c r="H3110" s="3">
        <v>3334942</v>
      </c>
      <c r="I3110" s="3" t="s">
        <v>159</v>
      </c>
      <c r="J3110" s="3">
        <v>657</v>
      </c>
      <c r="K3110" s="3" t="s">
        <v>129</v>
      </c>
      <c r="L3110" s="3" t="s">
        <v>130</v>
      </c>
      <c r="M3110" s="3" t="s">
        <v>6684</v>
      </c>
      <c r="N3110" s="3" t="s">
        <v>355</v>
      </c>
      <c r="O3110" s="3">
        <v>218</v>
      </c>
    </row>
    <row r="3111" spans="1:16" x14ac:dyDescent="0.25">
      <c r="A3111" s="3" t="s">
        <v>6685</v>
      </c>
      <c r="B3111" s="3" t="s">
        <v>124</v>
      </c>
      <c r="C3111" s="3" t="s">
        <v>149</v>
      </c>
      <c r="D3111" s="3" t="s">
        <v>125</v>
      </c>
      <c r="E3111" s="3" t="s">
        <v>126</v>
      </c>
      <c r="F3111" s="3" t="s">
        <v>127</v>
      </c>
      <c r="G3111" s="3">
        <v>3335130</v>
      </c>
      <c r="H3111" s="3">
        <v>3335201</v>
      </c>
      <c r="I3111" s="3" t="s">
        <v>128</v>
      </c>
      <c r="J3111" s="3">
        <v>72</v>
      </c>
      <c r="K3111" s="3" t="s">
        <v>149</v>
      </c>
      <c r="N3111" s="3" t="s">
        <v>2985</v>
      </c>
      <c r="O3111" s="3">
        <v>0</v>
      </c>
      <c r="P3111" s="3" t="s">
        <v>6686</v>
      </c>
    </row>
    <row r="3112" spans="1:16" x14ac:dyDescent="0.25">
      <c r="A3112" s="3" t="s">
        <v>6687</v>
      </c>
      <c r="B3112" s="3" t="s">
        <v>124</v>
      </c>
      <c r="C3112" s="3" t="s">
        <v>11</v>
      </c>
      <c r="D3112" s="3" t="s">
        <v>125</v>
      </c>
      <c r="E3112" s="3" t="s">
        <v>126</v>
      </c>
      <c r="F3112" s="3" t="s">
        <v>127</v>
      </c>
      <c r="G3112" s="3">
        <v>3335288</v>
      </c>
      <c r="H3112" s="3">
        <v>3336766</v>
      </c>
      <c r="I3112" s="3" t="s">
        <v>128</v>
      </c>
      <c r="J3112" s="3">
        <v>1479</v>
      </c>
      <c r="K3112" s="3" t="s">
        <v>129</v>
      </c>
      <c r="L3112" s="3" t="s">
        <v>130</v>
      </c>
      <c r="M3112" s="3" t="s">
        <v>6688</v>
      </c>
      <c r="N3112" s="3" t="s">
        <v>6689</v>
      </c>
      <c r="O3112" s="3">
        <v>492</v>
      </c>
    </row>
    <row r="3113" spans="1:16" x14ac:dyDescent="0.25">
      <c r="A3113" s="3" t="s">
        <v>6690</v>
      </c>
      <c r="B3113" s="3" t="s">
        <v>124</v>
      </c>
      <c r="C3113" s="3" t="s">
        <v>11</v>
      </c>
      <c r="D3113" s="3" t="s">
        <v>125</v>
      </c>
      <c r="E3113" s="3" t="s">
        <v>126</v>
      </c>
      <c r="F3113" s="3" t="s">
        <v>127</v>
      </c>
      <c r="G3113" s="3">
        <v>3336870</v>
      </c>
      <c r="H3113" s="3">
        <v>3337850</v>
      </c>
      <c r="I3113" s="3" t="s">
        <v>128</v>
      </c>
      <c r="J3113" s="3">
        <v>981</v>
      </c>
      <c r="K3113" s="3" t="s">
        <v>129</v>
      </c>
      <c r="L3113" s="3" t="s">
        <v>130</v>
      </c>
      <c r="M3113" s="3" t="s">
        <v>6691</v>
      </c>
      <c r="N3113" s="3" t="s">
        <v>6692</v>
      </c>
      <c r="O3113" s="3">
        <v>326</v>
      </c>
    </row>
    <row r="3114" spans="1:16" x14ac:dyDescent="0.25">
      <c r="A3114" s="3" t="s">
        <v>6693</v>
      </c>
      <c r="B3114" s="3" t="s">
        <v>124</v>
      </c>
      <c r="C3114" s="3" t="s">
        <v>11</v>
      </c>
      <c r="D3114" s="3" t="s">
        <v>125</v>
      </c>
      <c r="E3114" s="3" t="s">
        <v>126</v>
      </c>
      <c r="F3114" s="3" t="s">
        <v>127</v>
      </c>
      <c r="G3114" s="3">
        <v>3337851</v>
      </c>
      <c r="H3114" s="3">
        <v>3338207</v>
      </c>
      <c r="I3114" s="3" t="s">
        <v>128</v>
      </c>
      <c r="J3114" s="3">
        <v>357</v>
      </c>
      <c r="K3114" s="3" t="s">
        <v>129</v>
      </c>
      <c r="L3114" s="3" t="s">
        <v>130</v>
      </c>
      <c r="M3114" s="3" t="s">
        <v>6694</v>
      </c>
      <c r="N3114" s="3" t="s">
        <v>6695</v>
      </c>
      <c r="O3114" s="3">
        <v>118</v>
      </c>
    </row>
    <row r="3115" spans="1:16" x14ac:dyDescent="0.25">
      <c r="A3115" s="3" t="s">
        <v>6696</v>
      </c>
      <c r="B3115" s="3" t="s">
        <v>124</v>
      </c>
      <c r="C3115" s="3" t="s">
        <v>11</v>
      </c>
      <c r="D3115" s="3" t="s">
        <v>125</v>
      </c>
      <c r="E3115" s="3" t="s">
        <v>126</v>
      </c>
      <c r="F3115" s="3" t="s">
        <v>127</v>
      </c>
      <c r="G3115" s="3">
        <v>3338246</v>
      </c>
      <c r="H3115" s="3">
        <v>3338860</v>
      </c>
      <c r="I3115" s="3" t="s">
        <v>128</v>
      </c>
      <c r="J3115" s="3">
        <v>615</v>
      </c>
      <c r="K3115" s="3" t="s">
        <v>129</v>
      </c>
      <c r="L3115" s="3" t="s">
        <v>130</v>
      </c>
      <c r="M3115" s="3" t="s">
        <v>6697</v>
      </c>
      <c r="N3115" s="3" t="s">
        <v>141</v>
      </c>
      <c r="O3115" s="3">
        <v>204</v>
      </c>
    </row>
    <row r="3116" spans="1:16" x14ac:dyDescent="0.25">
      <c r="A3116" s="3" t="s">
        <v>6698</v>
      </c>
      <c r="B3116" s="3" t="s">
        <v>124</v>
      </c>
      <c r="C3116" s="3" t="s">
        <v>11</v>
      </c>
      <c r="D3116" s="3" t="s">
        <v>125</v>
      </c>
      <c r="E3116" s="3" t="s">
        <v>126</v>
      </c>
      <c r="F3116" s="3" t="s">
        <v>127</v>
      </c>
      <c r="G3116" s="3">
        <v>3338872</v>
      </c>
      <c r="H3116" s="3">
        <v>3339660</v>
      </c>
      <c r="I3116" s="3" t="s">
        <v>159</v>
      </c>
      <c r="J3116" s="3">
        <v>789</v>
      </c>
      <c r="K3116" s="3" t="s">
        <v>129</v>
      </c>
      <c r="L3116" s="3" t="s">
        <v>130</v>
      </c>
      <c r="M3116" s="3" t="s">
        <v>6699</v>
      </c>
      <c r="N3116" s="3" t="s">
        <v>141</v>
      </c>
      <c r="O3116" s="3">
        <v>262</v>
      </c>
    </row>
    <row r="3117" spans="1:16" x14ac:dyDescent="0.25">
      <c r="A3117" s="3" t="s">
        <v>6700</v>
      </c>
      <c r="B3117" s="3" t="s">
        <v>124</v>
      </c>
      <c r="C3117" s="3" t="s">
        <v>70</v>
      </c>
      <c r="D3117" s="3" t="s">
        <v>125</v>
      </c>
      <c r="E3117" s="3" t="s">
        <v>126</v>
      </c>
      <c r="F3117" s="3" t="s">
        <v>127</v>
      </c>
      <c r="G3117" s="3">
        <v>3340022</v>
      </c>
      <c r="H3117" s="3">
        <v>3340129</v>
      </c>
      <c r="I3117" s="3" t="s">
        <v>128</v>
      </c>
      <c r="J3117" s="3">
        <v>108</v>
      </c>
      <c r="K3117" s="3" t="s">
        <v>129</v>
      </c>
      <c r="L3117" s="3" t="s">
        <v>337</v>
      </c>
      <c r="N3117" s="3" t="s">
        <v>6695</v>
      </c>
      <c r="O3117" s="3">
        <v>0</v>
      </c>
      <c r="P3117" s="3" t="s">
        <v>339</v>
      </c>
    </row>
    <row r="3118" spans="1:16" x14ac:dyDescent="0.25">
      <c r="A3118" s="3" t="s">
        <v>6701</v>
      </c>
      <c r="B3118" s="3" t="s">
        <v>124</v>
      </c>
      <c r="C3118" s="3" t="s">
        <v>11</v>
      </c>
      <c r="D3118" s="3" t="s">
        <v>125</v>
      </c>
      <c r="E3118" s="3" t="s">
        <v>126</v>
      </c>
      <c r="F3118" s="3" t="s">
        <v>127</v>
      </c>
      <c r="G3118" s="3">
        <v>3340543</v>
      </c>
      <c r="H3118" s="3">
        <v>3341421</v>
      </c>
      <c r="I3118" s="3" t="s">
        <v>128</v>
      </c>
      <c r="J3118" s="3">
        <v>879</v>
      </c>
      <c r="K3118" s="3" t="s">
        <v>129</v>
      </c>
      <c r="L3118" s="3" t="s">
        <v>130</v>
      </c>
      <c r="M3118" s="3" t="s">
        <v>6702</v>
      </c>
      <c r="N3118" s="3" t="s">
        <v>358</v>
      </c>
      <c r="O3118" s="3">
        <v>292</v>
      </c>
    </row>
    <row r="3119" spans="1:16" x14ac:dyDescent="0.25">
      <c r="A3119" s="3" t="s">
        <v>6703</v>
      </c>
      <c r="B3119" s="3" t="s">
        <v>124</v>
      </c>
      <c r="C3119" s="3" t="s">
        <v>11</v>
      </c>
      <c r="D3119" s="3" t="s">
        <v>125</v>
      </c>
      <c r="E3119" s="3" t="s">
        <v>126</v>
      </c>
      <c r="F3119" s="3" t="s">
        <v>127</v>
      </c>
      <c r="G3119" s="3">
        <v>3341579</v>
      </c>
      <c r="H3119" s="3">
        <v>3342232</v>
      </c>
      <c r="I3119" s="3" t="s">
        <v>128</v>
      </c>
      <c r="J3119" s="3">
        <v>654</v>
      </c>
      <c r="K3119" s="3" t="s">
        <v>129</v>
      </c>
      <c r="L3119" s="3" t="s">
        <v>130</v>
      </c>
      <c r="M3119" s="3" t="s">
        <v>6704</v>
      </c>
      <c r="N3119" s="3" t="s">
        <v>6705</v>
      </c>
      <c r="O3119" s="3">
        <v>217</v>
      </c>
    </row>
    <row r="3120" spans="1:16" x14ac:dyDescent="0.25">
      <c r="A3120" s="3" t="s">
        <v>6706</v>
      </c>
      <c r="B3120" s="3" t="s">
        <v>124</v>
      </c>
      <c r="C3120" s="3" t="s">
        <v>11</v>
      </c>
      <c r="D3120" s="3" t="s">
        <v>125</v>
      </c>
      <c r="E3120" s="3" t="s">
        <v>126</v>
      </c>
      <c r="F3120" s="3" t="s">
        <v>127</v>
      </c>
      <c r="G3120" s="3">
        <v>3342245</v>
      </c>
      <c r="H3120" s="3">
        <v>3342820</v>
      </c>
      <c r="I3120" s="3" t="s">
        <v>128</v>
      </c>
      <c r="J3120" s="3">
        <v>576</v>
      </c>
      <c r="K3120" s="3" t="s">
        <v>129</v>
      </c>
      <c r="L3120" s="3" t="s">
        <v>130</v>
      </c>
      <c r="M3120" s="3" t="s">
        <v>6707</v>
      </c>
      <c r="N3120" s="3" t="s">
        <v>6708</v>
      </c>
      <c r="O3120" s="3">
        <v>191</v>
      </c>
    </row>
    <row r="3121" spans="1:16" x14ac:dyDescent="0.25">
      <c r="A3121" s="3" t="s">
        <v>6709</v>
      </c>
      <c r="B3121" s="3" t="s">
        <v>124</v>
      </c>
      <c r="C3121" s="3" t="s">
        <v>11</v>
      </c>
      <c r="D3121" s="3" t="s">
        <v>125</v>
      </c>
      <c r="E3121" s="3" t="s">
        <v>126</v>
      </c>
      <c r="F3121" s="3" t="s">
        <v>127</v>
      </c>
      <c r="G3121" s="3">
        <v>3342918</v>
      </c>
      <c r="H3121" s="3">
        <v>3344552</v>
      </c>
      <c r="I3121" s="3" t="s">
        <v>159</v>
      </c>
      <c r="J3121" s="3">
        <v>1635</v>
      </c>
      <c r="K3121" s="3" t="s">
        <v>129</v>
      </c>
      <c r="L3121" s="3" t="s">
        <v>130</v>
      </c>
      <c r="M3121" s="3" t="s">
        <v>6710</v>
      </c>
      <c r="N3121" s="3" t="s">
        <v>613</v>
      </c>
      <c r="O3121" s="3">
        <v>544</v>
      </c>
    </row>
    <row r="3122" spans="1:16" x14ac:dyDescent="0.25">
      <c r="A3122" s="3" t="s">
        <v>6711</v>
      </c>
      <c r="B3122" s="3" t="s">
        <v>124</v>
      </c>
      <c r="C3122" s="3" t="s">
        <v>11</v>
      </c>
      <c r="D3122" s="3" t="s">
        <v>125</v>
      </c>
      <c r="E3122" s="3" t="s">
        <v>126</v>
      </c>
      <c r="F3122" s="3" t="s">
        <v>127</v>
      </c>
      <c r="G3122" s="3">
        <v>3344838</v>
      </c>
      <c r="H3122" s="3">
        <v>3345797</v>
      </c>
      <c r="I3122" s="3" t="s">
        <v>159</v>
      </c>
      <c r="J3122" s="3">
        <v>960</v>
      </c>
      <c r="K3122" s="3" t="s">
        <v>129</v>
      </c>
      <c r="L3122" s="3" t="s">
        <v>130</v>
      </c>
      <c r="M3122" s="3" t="s">
        <v>6712</v>
      </c>
      <c r="N3122" s="3" t="s">
        <v>6713</v>
      </c>
      <c r="O3122" s="3">
        <v>319</v>
      </c>
    </row>
    <row r="3123" spans="1:16" x14ac:dyDescent="0.25">
      <c r="A3123" s="3" t="s">
        <v>6714</v>
      </c>
      <c r="B3123" s="3" t="s">
        <v>124</v>
      </c>
      <c r="C3123" s="3" t="s">
        <v>70</v>
      </c>
      <c r="D3123" s="3" t="s">
        <v>125</v>
      </c>
      <c r="E3123" s="3" t="s">
        <v>126</v>
      </c>
      <c r="F3123" s="3" t="s">
        <v>127</v>
      </c>
      <c r="G3123" s="3">
        <v>3345835</v>
      </c>
      <c r="H3123" s="3">
        <v>3346529</v>
      </c>
      <c r="I3123" s="3" t="s">
        <v>159</v>
      </c>
      <c r="J3123" s="3">
        <v>695</v>
      </c>
      <c r="K3123" s="3" t="e">
        <v>#N/A</v>
      </c>
      <c r="L3123" s="3" t="e">
        <v>#N/A</v>
      </c>
      <c r="M3123" s="3" t="e">
        <v>#N/A</v>
      </c>
      <c r="N3123" s="3" t="e">
        <v>#N/A</v>
      </c>
      <c r="O3123" s="3" t="e">
        <v>#N/A</v>
      </c>
      <c r="P3123" s="3" t="e">
        <v>#N/A</v>
      </c>
    </row>
    <row r="3124" spans="1:16" x14ac:dyDescent="0.25">
      <c r="A3124" s="3" t="s">
        <v>6715</v>
      </c>
      <c r="B3124" s="3" t="s">
        <v>124</v>
      </c>
      <c r="C3124" s="3" t="s">
        <v>11</v>
      </c>
      <c r="D3124" s="3" t="s">
        <v>125</v>
      </c>
      <c r="E3124" s="3" t="s">
        <v>126</v>
      </c>
      <c r="F3124" s="3" t="s">
        <v>127</v>
      </c>
      <c r="G3124" s="3">
        <v>3346866</v>
      </c>
      <c r="H3124" s="3">
        <v>3347954</v>
      </c>
      <c r="I3124" s="3" t="s">
        <v>159</v>
      </c>
      <c r="J3124" s="3">
        <v>1089</v>
      </c>
      <c r="K3124" s="3" t="s">
        <v>129</v>
      </c>
      <c r="L3124" s="3" t="s">
        <v>130</v>
      </c>
      <c r="M3124" s="3" t="s">
        <v>6716</v>
      </c>
      <c r="N3124" s="3" t="s">
        <v>6717</v>
      </c>
      <c r="O3124" s="3">
        <v>362</v>
      </c>
    </row>
    <row r="3125" spans="1:16" x14ac:dyDescent="0.25">
      <c r="A3125" s="3" t="s">
        <v>6718</v>
      </c>
      <c r="B3125" s="3" t="s">
        <v>124</v>
      </c>
      <c r="C3125" s="3" t="s">
        <v>11</v>
      </c>
      <c r="D3125" s="3" t="s">
        <v>125</v>
      </c>
      <c r="E3125" s="3" t="s">
        <v>126</v>
      </c>
      <c r="F3125" s="3" t="s">
        <v>127</v>
      </c>
      <c r="G3125" s="3">
        <v>3348154</v>
      </c>
      <c r="H3125" s="3">
        <v>3348948</v>
      </c>
      <c r="I3125" s="3" t="s">
        <v>159</v>
      </c>
      <c r="J3125" s="3">
        <v>795</v>
      </c>
      <c r="K3125" s="3" t="s">
        <v>129</v>
      </c>
      <c r="L3125" s="3" t="s">
        <v>130</v>
      </c>
      <c r="M3125" s="3" t="s">
        <v>8587</v>
      </c>
      <c r="N3125" s="3" t="s">
        <v>6719</v>
      </c>
      <c r="O3125" s="3">
        <v>264</v>
      </c>
    </row>
    <row r="3126" spans="1:16" x14ac:dyDescent="0.25">
      <c r="A3126" s="3" t="s">
        <v>6720</v>
      </c>
      <c r="B3126" s="3" t="s">
        <v>124</v>
      </c>
      <c r="C3126" s="3" t="s">
        <v>11</v>
      </c>
      <c r="D3126" s="3" t="s">
        <v>125</v>
      </c>
      <c r="E3126" s="3" t="s">
        <v>126</v>
      </c>
      <c r="F3126" s="3" t="s">
        <v>127</v>
      </c>
      <c r="G3126" s="3">
        <v>3349034</v>
      </c>
      <c r="H3126" s="3">
        <v>3350584</v>
      </c>
      <c r="I3126" s="3" t="s">
        <v>128</v>
      </c>
      <c r="J3126" s="3">
        <v>1551</v>
      </c>
      <c r="K3126" s="3" t="s">
        <v>129</v>
      </c>
      <c r="L3126" s="3" t="s">
        <v>130</v>
      </c>
      <c r="M3126" s="3" t="s">
        <v>8579</v>
      </c>
      <c r="N3126" s="3" t="s">
        <v>6721</v>
      </c>
      <c r="O3126" s="3">
        <v>516</v>
      </c>
    </row>
    <row r="3127" spans="1:16" x14ac:dyDescent="0.25">
      <c r="A3127" s="3" t="s">
        <v>6722</v>
      </c>
      <c r="B3127" s="3" t="s">
        <v>124</v>
      </c>
      <c r="C3127" s="3" t="s">
        <v>11</v>
      </c>
      <c r="D3127" s="3" t="s">
        <v>125</v>
      </c>
      <c r="E3127" s="3" t="s">
        <v>126</v>
      </c>
      <c r="F3127" s="3" t="s">
        <v>127</v>
      </c>
      <c r="G3127" s="3">
        <v>3352525</v>
      </c>
      <c r="H3127" s="3">
        <v>3352812</v>
      </c>
      <c r="I3127" s="3" t="s">
        <v>159</v>
      </c>
      <c r="J3127" s="3">
        <v>288</v>
      </c>
      <c r="K3127" s="3" t="s">
        <v>129</v>
      </c>
      <c r="L3127" s="3" t="s">
        <v>130</v>
      </c>
      <c r="M3127" s="3" t="s">
        <v>8581</v>
      </c>
      <c r="N3127" s="3" t="s">
        <v>2073</v>
      </c>
      <c r="O3127" s="3">
        <v>95</v>
      </c>
    </row>
    <row r="3128" spans="1:16" x14ac:dyDescent="0.25">
      <c r="A3128" s="3" t="s">
        <v>6723</v>
      </c>
      <c r="B3128" s="3" t="s">
        <v>124</v>
      </c>
      <c r="C3128" s="3" t="s">
        <v>11</v>
      </c>
      <c r="D3128" s="3" t="s">
        <v>125</v>
      </c>
      <c r="E3128" s="3" t="s">
        <v>126</v>
      </c>
      <c r="F3128" s="3" t="s">
        <v>127</v>
      </c>
      <c r="G3128" s="3">
        <v>3352881</v>
      </c>
      <c r="H3128" s="3">
        <v>3353180</v>
      </c>
      <c r="I3128" s="3" t="s">
        <v>159</v>
      </c>
      <c r="J3128" s="3">
        <v>300</v>
      </c>
      <c r="K3128" s="3" t="s">
        <v>129</v>
      </c>
      <c r="L3128" s="3" t="s">
        <v>130</v>
      </c>
      <c r="M3128" s="3" t="s">
        <v>8582</v>
      </c>
      <c r="N3128" s="3" t="s">
        <v>2071</v>
      </c>
      <c r="O3128" s="3">
        <v>99</v>
      </c>
    </row>
    <row r="3129" spans="1:16" x14ac:dyDescent="0.25">
      <c r="A3129" s="3" t="s">
        <v>6724</v>
      </c>
      <c r="B3129" s="3" t="s">
        <v>124</v>
      </c>
      <c r="C3129" s="3" t="s">
        <v>11</v>
      </c>
      <c r="D3129" s="3" t="s">
        <v>125</v>
      </c>
      <c r="E3129" s="3" t="s">
        <v>126</v>
      </c>
      <c r="F3129" s="3" t="s">
        <v>127</v>
      </c>
      <c r="G3129" s="3">
        <v>3353638</v>
      </c>
      <c r="H3129" s="3">
        <v>3353889</v>
      </c>
      <c r="I3129" s="3" t="s">
        <v>159</v>
      </c>
      <c r="J3129" s="3">
        <v>252</v>
      </c>
      <c r="K3129" s="3" t="s">
        <v>129</v>
      </c>
      <c r="L3129" s="3" t="s">
        <v>130</v>
      </c>
      <c r="M3129" s="3" t="s">
        <v>6725</v>
      </c>
      <c r="N3129" s="3" t="s">
        <v>141</v>
      </c>
      <c r="O3129" s="3">
        <v>83</v>
      </c>
    </row>
    <row r="3130" spans="1:16" x14ac:dyDescent="0.25">
      <c r="A3130" s="3" t="s">
        <v>6726</v>
      </c>
      <c r="B3130" s="3" t="s">
        <v>124</v>
      </c>
      <c r="C3130" s="3" t="s">
        <v>11</v>
      </c>
      <c r="D3130" s="3" t="s">
        <v>125</v>
      </c>
      <c r="E3130" s="3" t="s">
        <v>126</v>
      </c>
      <c r="F3130" s="3" t="s">
        <v>127</v>
      </c>
      <c r="G3130" s="3">
        <v>3354131</v>
      </c>
      <c r="H3130" s="3">
        <v>3354670</v>
      </c>
      <c r="I3130" s="3" t="s">
        <v>159</v>
      </c>
      <c r="J3130" s="3">
        <v>540</v>
      </c>
      <c r="K3130" s="3" t="s">
        <v>129</v>
      </c>
      <c r="L3130" s="3" t="s">
        <v>130</v>
      </c>
      <c r="M3130" s="3" t="s">
        <v>6727</v>
      </c>
      <c r="N3130" s="3" t="s">
        <v>141</v>
      </c>
      <c r="O3130" s="3">
        <v>179</v>
      </c>
    </row>
    <row r="3131" spans="1:16" x14ac:dyDescent="0.25">
      <c r="A3131" s="3" t="s">
        <v>6728</v>
      </c>
      <c r="B3131" s="3" t="s">
        <v>124</v>
      </c>
      <c r="C3131" s="3" t="s">
        <v>11</v>
      </c>
      <c r="D3131" s="3" t="s">
        <v>125</v>
      </c>
      <c r="E3131" s="3" t="s">
        <v>126</v>
      </c>
      <c r="F3131" s="3" t="s">
        <v>127</v>
      </c>
      <c r="G3131" s="3">
        <v>3354973</v>
      </c>
      <c r="H3131" s="3">
        <v>3355302</v>
      </c>
      <c r="I3131" s="3" t="s">
        <v>159</v>
      </c>
      <c r="J3131" s="3">
        <v>330</v>
      </c>
      <c r="K3131" s="3" t="s">
        <v>129</v>
      </c>
      <c r="L3131" s="3" t="s">
        <v>130</v>
      </c>
      <c r="M3131" s="3" t="s">
        <v>8588</v>
      </c>
      <c r="N3131" s="3" t="s">
        <v>141</v>
      </c>
      <c r="O3131" s="3">
        <v>109</v>
      </c>
    </row>
    <row r="3132" spans="1:16" x14ac:dyDescent="0.25">
      <c r="A3132" s="3" t="s">
        <v>6729</v>
      </c>
      <c r="B3132" s="3" t="s">
        <v>124</v>
      </c>
      <c r="C3132" s="3" t="s">
        <v>11</v>
      </c>
      <c r="D3132" s="3" t="s">
        <v>125</v>
      </c>
      <c r="E3132" s="3" t="s">
        <v>126</v>
      </c>
      <c r="F3132" s="3" t="s">
        <v>127</v>
      </c>
      <c r="G3132" s="3">
        <v>3356147</v>
      </c>
      <c r="H3132" s="3">
        <v>3357337</v>
      </c>
      <c r="I3132" s="3" t="s">
        <v>159</v>
      </c>
      <c r="J3132" s="3">
        <v>1191</v>
      </c>
      <c r="K3132" s="3" t="s">
        <v>129</v>
      </c>
      <c r="L3132" s="3" t="s">
        <v>130</v>
      </c>
      <c r="M3132" s="3" t="s">
        <v>8585</v>
      </c>
      <c r="N3132" s="3" t="s">
        <v>141</v>
      </c>
      <c r="O3132" s="3">
        <v>396</v>
      </c>
    </row>
    <row r="3133" spans="1:16" x14ac:dyDescent="0.25">
      <c r="A3133" s="3" t="s">
        <v>6730</v>
      </c>
      <c r="B3133" s="3" t="s">
        <v>124</v>
      </c>
      <c r="C3133" s="3" t="s">
        <v>11</v>
      </c>
      <c r="D3133" s="3" t="s">
        <v>125</v>
      </c>
      <c r="E3133" s="3" t="s">
        <v>126</v>
      </c>
      <c r="F3133" s="3" t="s">
        <v>127</v>
      </c>
      <c r="G3133" s="3">
        <v>3357433</v>
      </c>
      <c r="H3133" s="3">
        <v>3357720</v>
      </c>
      <c r="I3133" s="3" t="s">
        <v>159</v>
      </c>
      <c r="J3133" s="3">
        <v>288</v>
      </c>
      <c r="K3133" s="3" t="s">
        <v>129</v>
      </c>
      <c r="L3133" s="3" t="s">
        <v>130</v>
      </c>
      <c r="M3133" s="3" t="s">
        <v>8586</v>
      </c>
      <c r="N3133" s="3" t="s">
        <v>2073</v>
      </c>
      <c r="O3133" s="3">
        <v>95</v>
      </c>
    </row>
    <row r="3134" spans="1:16" x14ac:dyDescent="0.25">
      <c r="A3134" s="3" t="s">
        <v>6731</v>
      </c>
      <c r="B3134" s="3" t="s">
        <v>124</v>
      </c>
      <c r="C3134" s="3" t="s">
        <v>11</v>
      </c>
      <c r="D3134" s="3" t="s">
        <v>125</v>
      </c>
      <c r="E3134" s="3" t="s">
        <v>126</v>
      </c>
      <c r="F3134" s="3" t="s">
        <v>127</v>
      </c>
      <c r="G3134" s="3">
        <v>3357789</v>
      </c>
      <c r="H3134" s="3">
        <v>3358088</v>
      </c>
      <c r="I3134" s="3" t="s">
        <v>159</v>
      </c>
      <c r="J3134" s="3">
        <v>300</v>
      </c>
      <c r="K3134" s="3" t="s">
        <v>129</v>
      </c>
      <c r="L3134" s="3" t="s">
        <v>130</v>
      </c>
      <c r="M3134" s="3" t="s">
        <v>8587</v>
      </c>
      <c r="N3134" s="3" t="s">
        <v>2071</v>
      </c>
      <c r="O3134" s="3">
        <v>99</v>
      </c>
    </row>
    <row r="3135" spans="1:16" x14ac:dyDescent="0.25">
      <c r="A3135" s="3" t="s">
        <v>6732</v>
      </c>
      <c r="B3135" s="3" t="s">
        <v>124</v>
      </c>
      <c r="C3135" s="3" t="s">
        <v>11</v>
      </c>
      <c r="D3135" s="3" t="s">
        <v>125</v>
      </c>
      <c r="E3135" s="3" t="s">
        <v>126</v>
      </c>
      <c r="F3135" s="3" t="s">
        <v>127</v>
      </c>
      <c r="G3135" s="3">
        <v>3358278</v>
      </c>
      <c r="H3135" s="3">
        <v>3358784</v>
      </c>
      <c r="I3135" s="3" t="s">
        <v>159</v>
      </c>
      <c r="J3135" s="3">
        <v>507</v>
      </c>
      <c r="K3135" s="3" t="s">
        <v>129</v>
      </c>
      <c r="L3135" s="3" t="s">
        <v>130</v>
      </c>
      <c r="M3135" s="3" t="s">
        <v>6733</v>
      </c>
      <c r="N3135" s="3" t="s">
        <v>141</v>
      </c>
      <c r="O3135" s="3">
        <v>168</v>
      </c>
    </row>
    <row r="3136" spans="1:16" x14ac:dyDescent="0.25">
      <c r="A3136" s="3" t="s">
        <v>6734</v>
      </c>
      <c r="B3136" s="3" t="s">
        <v>124</v>
      </c>
      <c r="C3136" s="3" t="s">
        <v>11</v>
      </c>
      <c r="D3136" s="3" t="s">
        <v>125</v>
      </c>
      <c r="E3136" s="3" t="s">
        <v>126</v>
      </c>
      <c r="F3136" s="3" t="s">
        <v>127</v>
      </c>
      <c r="G3136" s="3">
        <v>3359005</v>
      </c>
      <c r="H3136" s="3">
        <v>3359346</v>
      </c>
      <c r="I3136" s="3" t="s">
        <v>159</v>
      </c>
      <c r="J3136" s="3">
        <v>342</v>
      </c>
      <c r="K3136" s="3" t="s">
        <v>129</v>
      </c>
      <c r="L3136" s="3" t="s">
        <v>130</v>
      </c>
      <c r="M3136" s="3" t="s">
        <v>8589</v>
      </c>
      <c r="N3136" s="3" t="s">
        <v>141</v>
      </c>
      <c r="O3136" s="3">
        <v>113</v>
      </c>
    </row>
    <row r="3137" spans="1:15" x14ac:dyDescent="0.25">
      <c r="A3137" s="3" t="s">
        <v>6735</v>
      </c>
      <c r="B3137" s="3" t="s">
        <v>124</v>
      </c>
      <c r="C3137" s="3" t="s">
        <v>11</v>
      </c>
      <c r="D3137" s="3" t="s">
        <v>125</v>
      </c>
      <c r="E3137" s="3" t="s">
        <v>126</v>
      </c>
      <c r="F3137" s="3" t="s">
        <v>127</v>
      </c>
      <c r="G3137" s="3">
        <v>3361064</v>
      </c>
      <c r="H3137" s="3">
        <v>3361345</v>
      </c>
      <c r="I3137" s="3" t="s">
        <v>159</v>
      </c>
      <c r="J3137" s="3">
        <v>282</v>
      </c>
      <c r="K3137" s="3" t="s">
        <v>129</v>
      </c>
      <c r="L3137" s="3" t="s">
        <v>130</v>
      </c>
      <c r="M3137" s="3" t="s">
        <v>6736</v>
      </c>
      <c r="N3137" s="3" t="s">
        <v>141</v>
      </c>
      <c r="O3137" s="3">
        <v>93</v>
      </c>
    </row>
    <row r="3138" spans="1:15" x14ac:dyDescent="0.25">
      <c r="A3138" s="3" t="s">
        <v>6737</v>
      </c>
      <c r="B3138" s="3" t="s">
        <v>124</v>
      </c>
      <c r="C3138" s="3" t="s">
        <v>11</v>
      </c>
      <c r="D3138" s="3" t="s">
        <v>125</v>
      </c>
      <c r="E3138" s="3" t="s">
        <v>126</v>
      </c>
      <c r="F3138" s="3" t="s">
        <v>127</v>
      </c>
      <c r="G3138" s="3">
        <v>3361342</v>
      </c>
      <c r="H3138" s="3">
        <v>3363027</v>
      </c>
      <c r="I3138" s="3" t="s">
        <v>159</v>
      </c>
      <c r="J3138" s="3">
        <v>1686</v>
      </c>
      <c r="K3138" s="3" t="s">
        <v>129</v>
      </c>
      <c r="L3138" s="3" t="s">
        <v>130</v>
      </c>
      <c r="M3138" s="3" t="s">
        <v>6738</v>
      </c>
      <c r="N3138" s="3" t="s">
        <v>141</v>
      </c>
      <c r="O3138" s="3">
        <v>561</v>
      </c>
    </row>
    <row r="3139" spans="1:15" x14ac:dyDescent="0.25">
      <c r="A3139" s="3" t="s">
        <v>6739</v>
      </c>
      <c r="B3139" s="3" t="s">
        <v>124</v>
      </c>
      <c r="C3139" s="3" t="s">
        <v>11</v>
      </c>
      <c r="D3139" s="3" t="s">
        <v>125</v>
      </c>
      <c r="E3139" s="3" t="s">
        <v>126</v>
      </c>
      <c r="F3139" s="3" t="s">
        <v>127</v>
      </c>
      <c r="G3139" s="3">
        <v>3363599</v>
      </c>
      <c r="H3139" s="3">
        <v>3364795</v>
      </c>
      <c r="I3139" s="3" t="s">
        <v>128</v>
      </c>
      <c r="J3139" s="3">
        <v>1197</v>
      </c>
      <c r="K3139" s="3" t="s">
        <v>129</v>
      </c>
      <c r="L3139" s="3" t="s">
        <v>130</v>
      </c>
      <c r="M3139" s="3" t="s">
        <v>6740</v>
      </c>
      <c r="N3139" s="3" t="s">
        <v>1695</v>
      </c>
      <c r="O3139" s="3">
        <v>398</v>
      </c>
    </row>
    <row r="3140" spans="1:15" x14ac:dyDescent="0.25">
      <c r="A3140" s="3" t="s">
        <v>6741</v>
      </c>
      <c r="B3140" s="3" t="s">
        <v>124</v>
      </c>
      <c r="C3140" s="3" t="s">
        <v>11</v>
      </c>
      <c r="D3140" s="3" t="s">
        <v>125</v>
      </c>
      <c r="E3140" s="3" t="s">
        <v>126</v>
      </c>
      <c r="F3140" s="3" t="s">
        <v>127</v>
      </c>
      <c r="G3140" s="3">
        <v>3364792</v>
      </c>
      <c r="H3140" s="3">
        <v>3365706</v>
      </c>
      <c r="I3140" s="3" t="s">
        <v>128</v>
      </c>
      <c r="J3140" s="3">
        <v>915</v>
      </c>
      <c r="K3140" s="3" t="s">
        <v>129</v>
      </c>
      <c r="L3140" s="3" t="s">
        <v>130</v>
      </c>
      <c r="M3140" s="3" t="s">
        <v>6742</v>
      </c>
      <c r="N3140" s="3" t="s">
        <v>1618</v>
      </c>
      <c r="O3140" s="3">
        <v>304</v>
      </c>
    </row>
    <row r="3141" spans="1:15" x14ac:dyDescent="0.25">
      <c r="A3141" s="3" t="s">
        <v>6743</v>
      </c>
      <c r="B3141" s="3" t="s">
        <v>124</v>
      </c>
      <c r="C3141" s="3" t="s">
        <v>11</v>
      </c>
      <c r="D3141" s="3" t="s">
        <v>125</v>
      </c>
      <c r="E3141" s="3" t="s">
        <v>126</v>
      </c>
      <c r="F3141" s="3" t="s">
        <v>127</v>
      </c>
      <c r="G3141" s="3">
        <v>3365813</v>
      </c>
      <c r="H3141" s="3">
        <v>3367066</v>
      </c>
      <c r="I3141" s="3" t="s">
        <v>128</v>
      </c>
      <c r="J3141" s="3">
        <v>1254</v>
      </c>
      <c r="K3141" s="3" t="s">
        <v>129</v>
      </c>
      <c r="L3141" s="3" t="s">
        <v>130</v>
      </c>
      <c r="M3141" s="3" t="s">
        <v>6744</v>
      </c>
      <c r="N3141" s="3" t="s">
        <v>6745</v>
      </c>
      <c r="O3141" s="3">
        <v>417</v>
      </c>
    </row>
    <row r="3142" spans="1:15" x14ac:dyDescent="0.25">
      <c r="A3142" s="3" t="s">
        <v>6746</v>
      </c>
      <c r="B3142" s="3" t="s">
        <v>124</v>
      </c>
      <c r="C3142" s="3" t="s">
        <v>11</v>
      </c>
      <c r="D3142" s="3" t="s">
        <v>125</v>
      </c>
      <c r="E3142" s="3" t="s">
        <v>126</v>
      </c>
      <c r="F3142" s="3" t="s">
        <v>127</v>
      </c>
      <c r="G3142" s="3">
        <v>3367171</v>
      </c>
      <c r="H3142" s="3">
        <v>3368526</v>
      </c>
      <c r="I3142" s="3" t="s">
        <v>128</v>
      </c>
      <c r="J3142" s="3">
        <v>1356</v>
      </c>
      <c r="K3142" s="3" t="s">
        <v>129</v>
      </c>
      <c r="L3142" s="3" t="s">
        <v>130</v>
      </c>
      <c r="M3142" s="3" t="s">
        <v>6747</v>
      </c>
      <c r="N3142" s="3" t="s">
        <v>141</v>
      </c>
      <c r="O3142" s="3">
        <v>451</v>
      </c>
    </row>
    <row r="3143" spans="1:15" x14ac:dyDescent="0.25">
      <c r="A3143" s="3" t="s">
        <v>6748</v>
      </c>
      <c r="B3143" s="3" t="s">
        <v>124</v>
      </c>
      <c r="C3143" s="3" t="s">
        <v>11</v>
      </c>
      <c r="D3143" s="3" t="s">
        <v>125</v>
      </c>
      <c r="E3143" s="3" t="s">
        <v>126</v>
      </c>
      <c r="F3143" s="3" t="s">
        <v>127</v>
      </c>
      <c r="G3143" s="3">
        <v>3368582</v>
      </c>
      <c r="H3143" s="3">
        <v>3369424</v>
      </c>
      <c r="I3143" s="3" t="s">
        <v>159</v>
      </c>
      <c r="J3143" s="3">
        <v>843</v>
      </c>
      <c r="K3143" s="3" t="s">
        <v>129</v>
      </c>
      <c r="L3143" s="3" t="s">
        <v>130</v>
      </c>
      <c r="M3143" s="3" t="s">
        <v>6749</v>
      </c>
      <c r="N3143" s="3" t="s">
        <v>6750</v>
      </c>
      <c r="O3143" s="3">
        <v>280</v>
      </c>
    </row>
    <row r="3144" spans="1:15" x14ac:dyDescent="0.25">
      <c r="A3144" s="3" t="s">
        <v>6751</v>
      </c>
      <c r="B3144" s="3" t="s">
        <v>124</v>
      </c>
      <c r="C3144" s="3" t="s">
        <v>11</v>
      </c>
      <c r="D3144" s="3" t="s">
        <v>125</v>
      </c>
      <c r="E3144" s="3" t="s">
        <v>126</v>
      </c>
      <c r="F3144" s="3" t="s">
        <v>127</v>
      </c>
      <c r="G3144" s="3">
        <v>3369506</v>
      </c>
      <c r="H3144" s="3">
        <v>3371014</v>
      </c>
      <c r="I3144" s="3" t="s">
        <v>128</v>
      </c>
      <c r="J3144" s="3">
        <v>1509</v>
      </c>
      <c r="K3144" s="3" t="s">
        <v>129</v>
      </c>
      <c r="L3144" s="3" t="s">
        <v>130</v>
      </c>
      <c r="M3144" s="3" t="s">
        <v>6752</v>
      </c>
      <c r="N3144" s="3" t="s">
        <v>6753</v>
      </c>
      <c r="O3144" s="3">
        <v>502</v>
      </c>
    </row>
    <row r="3145" spans="1:15" x14ac:dyDescent="0.25">
      <c r="A3145" s="3" t="s">
        <v>6754</v>
      </c>
      <c r="B3145" s="3" t="s">
        <v>124</v>
      </c>
      <c r="C3145" s="3" t="s">
        <v>11</v>
      </c>
      <c r="D3145" s="3" t="s">
        <v>125</v>
      </c>
      <c r="E3145" s="3" t="s">
        <v>126</v>
      </c>
      <c r="F3145" s="3" t="s">
        <v>127</v>
      </c>
      <c r="G3145" s="3">
        <v>3371087</v>
      </c>
      <c r="H3145" s="3">
        <v>3371980</v>
      </c>
      <c r="I3145" s="3" t="s">
        <v>128</v>
      </c>
      <c r="J3145" s="3">
        <v>894</v>
      </c>
      <c r="K3145" s="3" t="s">
        <v>129</v>
      </c>
      <c r="L3145" s="3" t="s">
        <v>130</v>
      </c>
      <c r="M3145" s="3" t="s">
        <v>8387</v>
      </c>
      <c r="N3145" s="3" t="s">
        <v>141</v>
      </c>
      <c r="O3145" s="3">
        <v>297</v>
      </c>
    </row>
    <row r="3146" spans="1:15" x14ac:dyDescent="0.25">
      <c r="A3146" s="3" t="s">
        <v>6755</v>
      </c>
      <c r="B3146" s="3" t="s">
        <v>124</v>
      </c>
      <c r="C3146" s="3" t="s">
        <v>11</v>
      </c>
      <c r="D3146" s="3" t="s">
        <v>125</v>
      </c>
      <c r="E3146" s="3" t="s">
        <v>126</v>
      </c>
      <c r="F3146" s="3" t="s">
        <v>127</v>
      </c>
      <c r="G3146" s="3">
        <v>3371958</v>
      </c>
      <c r="H3146" s="3">
        <v>3373166</v>
      </c>
      <c r="I3146" s="3" t="s">
        <v>159</v>
      </c>
      <c r="J3146" s="3">
        <v>1209</v>
      </c>
      <c r="K3146" s="3" t="s">
        <v>129</v>
      </c>
      <c r="L3146" s="3" t="s">
        <v>130</v>
      </c>
      <c r="M3146" s="3" t="s">
        <v>6756</v>
      </c>
      <c r="N3146" s="3" t="s">
        <v>6757</v>
      </c>
      <c r="O3146" s="3">
        <v>402</v>
      </c>
    </row>
    <row r="3147" spans="1:15" x14ac:dyDescent="0.25">
      <c r="A3147" s="3" t="s">
        <v>6758</v>
      </c>
      <c r="B3147" s="3" t="s">
        <v>124</v>
      </c>
      <c r="C3147" s="3" t="s">
        <v>11</v>
      </c>
      <c r="D3147" s="3" t="s">
        <v>125</v>
      </c>
      <c r="E3147" s="3" t="s">
        <v>126</v>
      </c>
      <c r="F3147" s="3" t="s">
        <v>127</v>
      </c>
      <c r="G3147" s="3">
        <v>3373241</v>
      </c>
      <c r="H3147" s="3">
        <v>3373858</v>
      </c>
      <c r="I3147" s="3" t="s">
        <v>128</v>
      </c>
      <c r="J3147" s="3">
        <v>618</v>
      </c>
      <c r="K3147" s="3" t="s">
        <v>129</v>
      </c>
      <c r="L3147" s="3" t="s">
        <v>130</v>
      </c>
      <c r="M3147" s="3" t="s">
        <v>6759</v>
      </c>
      <c r="N3147" s="3" t="s">
        <v>6760</v>
      </c>
      <c r="O3147" s="3">
        <v>205</v>
      </c>
    </row>
    <row r="3148" spans="1:15" x14ac:dyDescent="0.25">
      <c r="A3148" s="3" t="s">
        <v>6761</v>
      </c>
      <c r="B3148" s="3" t="s">
        <v>124</v>
      </c>
      <c r="C3148" s="3" t="s">
        <v>11</v>
      </c>
      <c r="D3148" s="3" t="s">
        <v>125</v>
      </c>
      <c r="E3148" s="3" t="s">
        <v>126</v>
      </c>
      <c r="F3148" s="3" t="s">
        <v>127</v>
      </c>
      <c r="G3148" s="3">
        <v>3373855</v>
      </c>
      <c r="H3148" s="3">
        <v>3374511</v>
      </c>
      <c r="I3148" s="3" t="s">
        <v>159</v>
      </c>
      <c r="J3148" s="3">
        <v>657</v>
      </c>
      <c r="K3148" s="3" t="s">
        <v>129</v>
      </c>
      <c r="L3148" s="3" t="s">
        <v>130</v>
      </c>
      <c r="M3148" s="3" t="s">
        <v>6762</v>
      </c>
      <c r="N3148" s="3" t="s">
        <v>141</v>
      </c>
      <c r="O3148" s="3">
        <v>218</v>
      </c>
    </row>
    <row r="3149" spans="1:15" x14ac:dyDescent="0.25">
      <c r="A3149" s="3" t="s">
        <v>6763</v>
      </c>
      <c r="B3149" s="3" t="s">
        <v>124</v>
      </c>
      <c r="C3149" s="3" t="s">
        <v>11</v>
      </c>
      <c r="D3149" s="3" t="s">
        <v>125</v>
      </c>
      <c r="E3149" s="3" t="s">
        <v>126</v>
      </c>
      <c r="F3149" s="3" t="s">
        <v>127</v>
      </c>
      <c r="G3149" s="3">
        <v>3374539</v>
      </c>
      <c r="H3149" s="3">
        <v>3375213</v>
      </c>
      <c r="I3149" s="3" t="s">
        <v>159</v>
      </c>
      <c r="J3149" s="3">
        <v>675</v>
      </c>
      <c r="K3149" s="3" t="s">
        <v>129</v>
      </c>
      <c r="L3149" s="3" t="s">
        <v>130</v>
      </c>
      <c r="M3149" s="3" t="s">
        <v>6764</v>
      </c>
      <c r="N3149" s="3" t="s">
        <v>141</v>
      </c>
      <c r="O3149" s="3">
        <v>224</v>
      </c>
    </row>
    <row r="3150" spans="1:15" x14ac:dyDescent="0.25">
      <c r="A3150" s="3" t="s">
        <v>6765</v>
      </c>
      <c r="B3150" s="3" t="s">
        <v>124</v>
      </c>
      <c r="C3150" s="3" t="s">
        <v>11</v>
      </c>
      <c r="D3150" s="3" t="s">
        <v>125</v>
      </c>
      <c r="E3150" s="3" t="s">
        <v>126</v>
      </c>
      <c r="F3150" s="3" t="s">
        <v>127</v>
      </c>
      <c r="G3150" s="3">
        <v>3375219</v>
      </c>
      <c r="H3150" s="3">
        <v>3376211</v>
      </c>
      <c r="I3150" s="3" t="s">
        <v>159</v>
      </c>
      <c r="J3150" s="3">
        <v>993</v>
      </c>
      <c r="K3150" s="3" t="s">
        <v>129</v>
      </c>
      <c r="L3150" s="3" t="s">
        <v>130</v>
      </c>
      <c r="M3150" s="3" t="s">
        <v>6766</v>
      </c>
      <c r="N3150" s="3" t="s">
        <v>219</v>
      </c>
      <c r="O3150" s="3">
        <v>330</v>
      </c>
    </row>
    <row r="3151" spans="1:15" x14ac:dyDescent="0.25">
      <c r="A3151" s="3" t="s">
        <v>6767</v>
      </c>
      <c r="B3151" s="3" t="s">
        <v>124</v>
      </c>
      <c r="C3151" s="3" t="s">
        <v>11</v>
      </c>
      <c r="D3151" s="3" t="s">
        <v>125</v>
      </c>
      <c r="E3151" s="3" t="s">
        <v>126</v>
      </c>
      <c r="F3151" s="3" t="s">
        <v>127</v>
      </c>
      <c r="G3151" s="3">
        <v>3376382</v>
      </c>
      <c r="H3151" s="3">
        <v>3377140</v>
      </c>
      <c r="I3151" s="3" t="s">
        <v>128</v>
      </c>
      <c r="J3151" s="3">
        <v>759</v>
      </c>
      <c r="K3151" s="3" t="s">
        <v>129</v>
      </c>
      <c r="L3151" s="3" t="s">
        <v>130</v>
      </c>
      <c r="M3151" s="3" t="s">
        <v>8590</v>
      </c>
      <c r="N3151" s="3" t="s">
        <v>413</v>
      </c>
      <c r="O3151" s="3">
        <v>252</v>
      </c>
    </row>
    <row r="3152" spans="1:15" x14ac:dyDescent="0.25">
      <c r="A3152" s="3" t="s">
        <v>6768</v>
      </c>
      <c r="B3152" s="3" t="s">
        <v>124</v>
      </c>
      <c r="C3152" s="3" t="s">
        <v>11</v>
      </c>
      <c r="D3152" s="3" t="s">
        <v>125</v>
      </c>
      <c r="E3152" s="3" t="s">
        <v>126</v>
      </c>
      <c r="F3152" s="3" t="s">
        <v>127</v>
      </c>
      <c r="G3152" s="3">
        <v>3377154</v>
      </c>
      <c r="H3152" s="3">
        <v>3377405</v>
      </c>
      <c r="I3152" s="3" t="s">
        <v>159</v>
      </c>
      <c r="J3152" s="3">
        <v>252</v>
      </c>
      <c r="K3152" s="3" t="s">
        <v>129</v>
      </c>
      <c r="L3152" s="3" t="s">
        <v>130</v>
      </c>
      <c r="M3152" s="3" t="s">
        <v>6769</v>
      </c>
      <c r="N3152" s="3" t="s">
        <v>141</v>
      </c>
      <c r="O3152" s="3">
        <v>83</v>
      </c>
    </row>
    <row r="3153" spans="1:16" x14ac:dyDescent="0.25">
      <c r="A3153" s="3" t="s">
        <v>6770</v>
      </c>
      <c r="B3153" s="3" t="s">
        <v>124</v>
      </c>
      <c r="C3153" s="3" t="s">
        <v>70</v>
      </c>
      <c r="D3153" s="3" t="s">
        <v>125</v>
      </c>
      <c r="E3153" s="3" t="s">
        <v>126</v>
      </c>
      <c r="F3153" s="3" t="s">
        <v>127</v>
      </c>
      <c r="G3153" s="3">
        <v>3377833</v>
      </c>
      <c r="H3153" s="3">
        <v>3379023</v>
      </c>
      <c r="I3153" s="3" t="s">
        <v>128</v>
      </c>
      <c r="J3153" s="3">
        <v>1191</v>
      </c>
      <c r="K3153" s="3" t="e">
        <v>#N/A</v>
      </c>
      <c r="L3153" s="3" t="e">
        <v>#N/A</v>
      </c>
      <c r="M3153" s="3" t="e">
        <v>#N/A</v>
      </c>
      <c r="N3153" s="3" t="e">
        <v>#N/A</v>
      </c>
      <c r="O3153" s="3" t="e">
        <v>#N/A</v>
      </c>
      <c r="P3153" s="3" t="e">
        <v>#N/A</v>
      </c>
    </row>
    <row r="3154" spans="1:16" x14ac:dyDescent="0.25">
      <c r="A3154" s="3" t="s">
        <v>6771</v>
      </c>
      <c r="B3154" s="3" t="s">
        <v>124</v>
      </c>
      <c r="C3154" s="3" t="s">
        <v>149</v>
      </c>
      <c r="D3154" s="3" t="s">
        <v>125</v>
      </c>
      <c r="E3154" s="3" t="s">
        <v>126</v>
      </c>
      <c r="F3154" s="3" t="s">
        <v>127</v>
      </c>
      <c r="G3154" s="3">
        <v>3379064</v>
      </c>
      <c r="H3154" s="3">
        <v>3379139</v>
      </c>
      <c r="I3154" s="3" t="s">
        <v>159</v>
      </c>
      <c r="J3154" s="3">
        <v>76</v>
      </c>
      <c r="K3154" s="3" t="s">
        <v>149</v>
      </c>
      <c r="N3154" s="3" t="s">
        <v>153</v>
      </c>
      <c r="O3154" s="3">
        <v>0</v>
      </c>
      <c r="P3154" s="3" t="s">
        <v>6772</v>
      </c>
    </row>
    <row r="3155" spans="1:16" x14ac:dyDescent="0.25">
      <c r="A3155" s="3" t="s">
        <v>6773</v>
      </c>
      <c r="B3155" s="3" t="s">
        <v>124</v>
      </c>
      <c r="C3155" s="3" t="s">
        <v>11</v>
      </c>
      <c r="D3155" s="3" t="s">
        <v>125</v>
      </c>
      <c r="E3155" s="3" t="s">
        <v>126</v>
      </c>
      <c r="F3155" s="3" t="s">
        <v>127</v>
      </c>
      <c r="G3155" s="3">
        <v>3379192</v>
      </c>
      <c r="H3155" s="3">
        <v>3380196</v>
      </c>
      <c r="I3155" s="3" t="s">
        <v>159</v>
      </c>
      <c r="J3155" s="3">
        <v>1005</v>
      </c>
      <c r="K3155" s="3" t="s">
        <v>129</v>
      </c>
      <c r="L3155" s="3" t="s">
        <v>130</v>
      </c>
      <c r="M3155" s="3" t="s">
        <v>6774</v>
      </c>
      <c r="N3155" s="3" t="s">
        <v>141</v>
      </c>
      <c r="O3155" s="3">
        <v>334</v>
      </c>
    </row>
    <row r="3156" spans="1:16" x14ac:dyDescent="0.25">
      <c r="A3156" s="3" t="s">
        <v>6775</v>
      </c>
      <c r="B3156" s="3" t="s">
        <v>124</v>
      </c>
      <c r="C3156" s="3" t="s">
        <v>11</v>
      </c>
      <c r="D3156" s="3" t="s">
        <v>125</v>
      </c>
      <c r="E3156" s="3" t="s">
        <v>126</v>
      </c>
      <c r="F3156" s="3" t="s">
        <v>127</v>
      </c>
      <c r="G3156" s="3">
        <v>3380369</v>
      </c>
      <c r="H3156" s="3">
        <v>3381022</v>
      </c>
      <c r="I3156" s="3" t="s">
        <v>159</v>
      </c>
      <c r="J3156" s="3">
        <v>654</v>
      </c>
      <c r="K3156" s="3" t="s">
        <v>129</v>
      </c>
      <c r="L3156" s="3" t="s">
        <v>130</v>
      </c>
      <c r="M3156" s="3" t="s">
        <v>6776</v>
      </c>
      <c r="N3156" s="3" t="s">
        <v>1185</v>
      </c>
      <c r="O3156" s="3">
        <v>217</v>
      </c>
    </row>
    <row r="3157" spans="1:16" x14ac:dyDescent="0.25">
      <c r="A3157" s="3" t="s">
        <v>6777</v>
      </c>
      <c r="B3157" s="3" t="s">
        <v>124</v>
      </c>
      <c r="C3157" s="3" t="s">
        <v>11</v>
      </c>
      <c r="D3157" s="3" t="s">
        <v>125</v>
      </c>
      <c r="E3157" s="3" t="s">
        <v>126</v>
      </c>
      <c r="F3157" s="3" t="s">
        <v>127</v>
      </c>
      <c r="G3157" s="3">
        <v>3381044</v>
      </c>
      <c r="H3157" s="3">
        <v>3382318</v>
      </c>
      <c r="I3157" s="3" t="s">
        <v>159</v>
      </c>
      <c r="J3157" s="3">
        <v>1275</v>
      </c>
      <c r="K3157" s="3" t="s">
        <v>129</v>
      </c>
      <c r="L3157" s="3" t="s">
        <v>130</v>
      </c>
      <c r="M3157" s="3" t="s">
        <v>6778</v>
      </c>
      <c r="N3157" s="3" t="s">
        <v>1222</v>
      </c>
      <c r="O3157" s="3">
        <v>424</v>
      </c>
    </row>
    <row r="3158" spans="1:16" x14ac:dyDescent="0.25">
      <c r="A3158" s="3" t="s">
        <v>6779</v>
      </c>
      <c r="B3158" s="3" t="s">
        <v>124</v>
      </c>
      <c r="C3158" s="3" t="s">
        <v>11</v>
      </c>
      <c r="D3158" s="3" t="s">
        <v>125</v>
      </c>
      <c r="E3158" s="3" t="s">
        <v>126</v>
      </c>
      <c r="F3158" s="3" t="s">
        <v>127</v>
      </c>
      <c r="G3158" s="3">
        <v>3382408</v>
      </c>
      <c r="H3158" s="3">
        <v>3383328</v>
      </c>
      <c r="I3158" s="3" t="s">
        <v>159</v>
      </c>
      <c r="J3158" s="3">
        <v>921</v>
      </c>
      <c r="K3158" s="3" t="s">
        <v>129</v>
      </c>
      <c r="L3158" s="3" t="s">
        <v>130</v>
      </c>
      <c r="M3158" s="3" t="s">
        <v>6780</v>
      </c>
      <c r="N3158" s="3" t="s">
        <v>6781</v>
      </c>
      <c r="O3158" s="3">
        <v>306</v>
      </c>
    </row>
    <row r="3159" spans="1:16" x14ac:dyDescent="0.25">
      <c r="A3159" s="3" t="s">
        <v>6782</v>
      </c>
      <c r="B3159" s="3" t="s">
        <v>124</v>
      </c>
      <c r="C3159" s="3" t="s">
        <v>11</v>
      </c>
      <c r="D3159" s="3" t="s">
        <v>125</v>
      </c>
      <c r="E3159" s="3" t="s">
        <v>126</v>
      </c>
      <c r="F3159" s="3" t="s">
        <v>127</v>
      </c>
      <c r="G3159" s="3">
        <v>3383417</v>
      </c>
      <c r="H3159" s="3">
        <v>3384010</v>
      </c>
      <c r="I3159" s="3" t="s">
        <v>128</v>
      </c>
      <c r="J3159" s="3">
        <v>594</v>
      </c>
      <c r="K3159" s="3" t="s">
        <v>129</v>
      </c>
      <c r="L3159" s="3" t="s">
        <v>130</v>
      </c>
      <c r="M3159" s="3" t="s">
        <v>6783</v>
      </c>
      <c r="N3159" s="3" t="s">
        <v>6784</v>
      </c>
      <c r="O3159" s="3">
        <v>197</v>
      </c>
    </row>
    <row r="3160" spans="1:16" x14ac:dyDescent="0.25">
      <c r="A3160" s="3" t="s">
        <v>6785</v>
      </c>
      <c r="B3160" s="3" t="s">
        <v>124</v>
      </c>
      <c r="C3160" s="3" t="s">
        <v>11</v>
      </c>
      <c r="D3160" s="3" t="s">
        <v>125</v>
      </c>
      <c r="E3160" s="3" t="s">
        <v>126</v>
      </c>
      <c r="F3160" s="3" t="s">
        <v>127</v>
      </c>
      <c r="G3160" s="3">
        <v>3384084</v>
      </c>
      <c r="H3160" s="3">
        <v>3384401</v>
      </c>
      <c r="I3160" s="3" t="s">
        <v>128</v>
      </c>
      <c r="J3160" s="3">
        <v>318</v>
      </c>
      <c r="K3160" s="3" t="s">
        <v>129</v>
      </c>
      <c r="L3160" s="3" t="s">
        <v>130</v>
      </c>
      <c r="M3160" s="3" t="s">
        <v>6786</v>
      </c>
      <c r="N3160" s="3" t="s">
        <v>6787</v>
      </c>
      <c r="O3160" s="3">
        <v>105</v>
      </c>
    </row>
    <row r="3161" spans="1:16" x14ac:dyDescent="0.25">
      <c r="A3161" s="3" t="s">
        <v>6788</v>
      </c>
      <c r="B3161" s="3" t="s">
        <v>124</v>
      </c>
      <c r="C3161" s="3" t="s">
        <v>11</v>
      </c>
      <c r="D3161" s="3" t="s">
        <v>125</v>
      </c>
      <c r="E3161" s="3" t="s">
        <v>126</v>
      </c>
      <c r="F3161" s="3" t="s">
        <v>127</v>
      </c>
      <c r="G3161" s="3">
        <v>3384467</v>
      </c>
      <c r="H3161" s="3">
        <v>3385123</v>
      </c>
      <c r="I3161" s="3" t="s">
        <v>128</v>
      </c>
      <c r="J3161" s="3">
        <v>657</v>
      </c>
      <c r="K3161" s="3" t="s">
        <v>129</v>
      </c>
      <c r="L3161" s="3" t="s">
        <v>130</v>
      </c>
      <c r="M3161" s="3" t="s">
        <v>6789</v>
      </c>
      <c r="N3161" s="3" t="s">
        <v>6790</v>
      </c>
      <c r="O3161" s="3">
        <v>218</v>
      </c>
    </row>
    <row r="3162" spans="1:16" x14ac:dyDescent="0.25">
      <c r="A3162" s="3" t="s">
        <v>6791</v>
      </c>
      <c r="B3162" s="3" t="s">
        <v>124</v>
      </c>
      <c r="C3162" s="3" t="s">
        <v>11</v>
      </c>
      <c r="D3162" s="3" t="s">
        <v>125</v>
      </c>
      <c r="E3162" s="3" t="s">
        <v>126</v>
      </c>
      <c r="F3162" s="3" t="s">
        <v>127</v>
      </c>
      <c r="G3162" s="3">
        <v>3385220</v>
      </c>
      <c r="H3162" s="3">
        <v>3386158</v>
      </c>
      <c r="I3162" s="3" t="s">
        <v>128</v>
      </c>
      <c r="J3162" s="3">
        <v>939</v>
      </c>
      <c r="K3162" s="3" t="s">
        <v>129</v>
      </c>
      <c r="L3162" s="3" t="s">
        <v>130</v>
      </c>
      <c r="M3162" s="3" t="s">
        <v>6792</v>
      </c>
      <c r="N3162" s="3" t="s">
        <v>141</v>
      </c>
      <c r="O3162" s="3">
        <v>312</v>
      </c>
    </row>
    <row r="3163" spans="1:16" x14ac:dyDescent="0.25">
      <c r="A3163" s="3" t="s">
        <v>6793</v>
      </c>
      <c r="B3163" s="3" t="s">
        <v>124</v>
      </c>
      <c r="C3163" s="3" t="s">
        <v>11</v>
      </c>
      <c r="D3163" s="3" t="s">
        <v>125</v>
      </c>
      <c r="E3163" s="3" t="s">
        <v>126</v>
      </c>
      <c r="F3163" s="3" t="s">
        <v>127</v>
      </c>
      <c r="G3163" s="3">
        <v>3386319</v>
      </c>
      <c r="H3163" s="3">
        <v>3386912</v>
      </c>
      <c r="I3163" s="3" t="s">
        <v>159</v>
      </c>
      <c r="J3163" s="3">
        <v>594</v>
      </c>
      <c r="K3163" s="3" t="s">
        <v>129</v>
      </c>
      <c r="L3163" s="3" t="s">
        <v>130</v>
      </c>
      <c r="M3163" s="3" t="s">
        <v>6794</v>
      </c>
      <c r="N3163" s="3" t="s">
        <v>141</v>
      </c>
      <c r="O3163" s="3">
        <v>197</v>
      </c>
    </row>
    <row r="3164" spans="1:16" x14ac:dyDescent="0.25">
      <c r="A3164" s="3" t="s">
        <v>6795</v>
      </c>
      <c r="B3164" s="3" t="s">
        <v>124</v>
      </c>
      <c r="C3164" s="3" t="s">
        <v>11</v>
      </c>
      <c r="D3164" s="3" t="s">
        <v>125</v>
      </c>
      <c r="E3164" s="3" t="s">
        <v>126</v>
      </c>
      <c r="F3164" s="3" t="s">
        <v>127</v>
      </c>
      <c r="G3164" s="3">
        <v>3387580</v>
      </c>
      <c r="H3164" s="3">
        <v>3387768</v>
      </c>
      <c r="I3164" s="3" t="s">
        <v>159</v>
      </c>
      <c r="J3164" s="3">
        <v>189</v>
      </c>
      <c r="K3164" s="3" t="s">
        <v>129</v>
      </c>
      <c r="L3164" s="3" t="s">
        <v>130</v>
      </c>
      <c r="M3164" s="3" t="s">
        <v>6796</v>
      </c>
      <c r="N3164" s="3" t="s">
        <v>141</v>
      </c>
      <c r="O3164" s="3">
        <v>62</v>
      </c>
    </row>
    <row r="3165" spans="1:16" x14ac:dyDescent="0.25">
      <c r="A3165" s="3" t="s">
        <v>6797</v>
      </c>
      <c r="B3165" s="3" t="s">
        <v>124</v>
      </c>
      <c r="C3165" s="3" t="s">
        <v>11</v>
      </c>
      <c r="D3165" s="3" t="s">
        <v>125</v>
      </c>
      <c r="E3165" s="3" t="s">
        <v>126</v>
      </c>
      <c r="F3165" s="3" t="s">
        <v>127</v>
      </c>
      <c r="G3165" s="3">
        <v>3387833</v>
      </c>
      <c r="H3165" s="3">
        <v>3388726</v>
      </c>
      <c r="I3165" s="3" t="s">
        <v>159</v>
      </c>
      <c r="J3165" s="3">
        <v>894</v>
      </c>
      <c r="K3165" s="3" t="s">
        <v>129</v>
      </c>
      <c r="L3165" s="3" t="s">
        <v>130</v>
      </c>
      <c r="M3165" s="3" t="s">
        <v>6798</v>
      </c>
      <c r="N3165" s="3" t="s">
        <v>6799</v>
      </c>
      <c r="O3165" s="3">
        <v>297</v>
      </c>
    </row>
    <row r="3166" spans="1:16" x14ac:dyDescent="0.25">
      <c r="A3166" s="3" t="s">
        <v>6800</v>
      </c>
      <c r="B3166" s="3" t="s">
        <v>124</v>
      </c>
      <c r="C3166" s="3" t="s">
        <v>11</v>
      </c>
      <c r="D3166" s="3" t="s">
        <v>125</v>
      </c>
      <c r="E3166" s="3" t="s">
        <v>126</v>
      </c>
      <c r="F3166" s="3" t="s">
        <v>127</v>
      </c>
      <c r="G3166" s="3">
        <v>3388750</v>
      </c>
      <c r="H3166" s="3">
        <v>3389460</v>
      </c>
      <c r="I3166" s="3" t="s">
        <v>159</v>
      </c>
      <c r="J3166" s="3">
        <v>711</v>
      </c>
      <c r="K3166" s="3" t="s">
        <v>129</v>
      </c>
      <c r="L3166" s="3" t="s">
        <v>130</v>
      </c>
      <c r="M3166" s="3" t="s">
        <v>6801</v>
      </c>
      <c r="N3166" s="3" t="s">
        <v>6491</v>
      </c>
      <c r="O3166" s="3">
        <v>236</v>
      </c>
    </row>
    <row r="3167" spans="1:16" x14ac:dyDescent="0.25">
      <c r="A3167" s="3" t="s">
        <v>6802</v>
      </c>
      <c r="B3167" s="3" t="s">
        <v>124</v>
      </c>
      <c r="C3167" s="3" t="s">
        <v>11</v>
      </c>
      <c r="D3167" s="3" t="s">
        <v>125</v>
      </c>
      <c r="E3167" s="3" t="s">
        <v>126</v>
      </c>
      <c r="F3167" s="3" t="s">
        <v>127</v>
      </c>
      <c r="G3167" s="3">
        <v>3389460</v>
      </c>
      <c r="H3167" s="3">
        <v>3390587</v>
      </c>
      <c r="I3167" s="3" t="s">
        <v>159</v>
      </c>
      <c r="J3167" s="3">
        <v>1128</v>
      </c>
      <c r="K3167" s="3" t="s">
        <v>129</v>
      </c>
      <c r="L3167" s="3" t="s">
        <v>130</v>
      </c>
      <c r="M3167" s="3" t="s">
        <v>8591</v>
      </c>
      <c r="N3167" s="3" t="s">
        <v>6803</v>
      </c>
      <c r="O3167" s="3">
        <v>375</v>
      </c>
    </row>
    <row r="3168" spans="1:16" x14ac:dyDescent="0.25">
      <c r="A3168" s="3" t="s">
        <v>6804</v>
      </c>
      <c r="B3168" s="3" t="s">
        <v>124</v>
      </c>
      <c r="C3168" s="3" t="s">
        <v>11</v>
      </c>
      <c r="D3168" s="3" t="s">
        <v>125</v>
      </c>
      <c r="E3168" s="3" t="s">
        <v>126</v>
      </c>
      <c r="F3168" s="3" t="s">
        <v>127</v>
      </c>
      <c r="G3168" s="3">
        <v>3390584</v>
      </c>
      <c r="H3168" s="3">
        <v>3391063</v>
      </c>
      <c r="I3168" s="3" t="s">
        <v>159</v>
      </c>
      <c r="J3168" s="3">
        <v>480</v>
      </c>
      <c r="K3168" s="3" t="s">
        <v>129</v>
      </c>
      <c r="L3168" s="3" t="s">
        <v>130</v>
      </c>
      <c r="M3168" s="3" t="s">
        <v>6805</v>
      </c>
      <c r="N3168" s="3" t="s">
        <v>492</v>
      </c>
      <c r="O3168" s="3">
        <v>159</v>
      </c>
    </row>
    <row r="3169" spans="1:15" x14ac:dyDescent="0.25">
      <c r="A3169" s="3" t="s">
        <v>6806</v>
      </c>
      <c r="B3169" s="3" t="s">
        <v>124</v>
      </c>
      <c r="C3169" s="3" t="s">
        <v>11</v>
      </c>
      <c r="D3169" s="3" t="s">
        <v>125</v>
      </c>
      <c r="E3169" s="3" t="s">
        <v>126</v>
      </c>
      <c r="F3169" s="3" t="s">
        <v>127</v>
      </c>
      <c r="G3169" s="3">
        <v>3391101</v>
      </c>
      <c r="H3169" s="3">
        <v>3392342</v>
      </c>
      <c r="I3169" s="3" t="s">
        <v>159</v>
      </c>
      <c r="J3169" s="3">
        <v>1242</v>
      </c>
      <c r="K3169" s="3" t="s">
        <v>129</v>
      </c>
      <c r="L3169" s="3" t="s">
        <v>130</v>
      </c>
      <c r="M3169" s="3" t="s">
        <v>6807</v>
      </c>
      <c r="N3169" s="3" t="s">
        <v>6808</v>
      </c>
      <c r="O3169" s="3">
        <v>413</v>
      </c>
    </row>
    <row r="3170" spans="1:15" x14ac:dyDescent="0.25">
      <c r="A3170" s="3" t="s">
        <v>6809</v>
      </c>
      <c r="B3170" s="3" t="s">
        <v>124</v>
      </c>
      <c r="C3170" s="3" t="s">
        <v>11</v>
      </c>
      <c r="D3170" s="3" t="s">
        <v>125</v>
      </c>
      <c r="E3170" s="3" t="s">
        <v>126</v>
      </c>
      <c r="F3170" s="3" t="s">
        <v>127</v>
      </c>
      <c r="G3170" s="3">
        <v>3392402</v>
      </c>
      <c r="H3170" s="3">
        <v>3393553</v>
      </c>
      <c r="I3170" s="3" t="s">
        <v>159</v>
      </c>
      <c r="J3170" s="3">
        <v>1152</v>
      </c>
      <c r="K3170" s="3" t="s">
        <v>129</v>
      </c>
      <c r="L3170" s="3" t="s">
        <v>130</v>
      </c>
      <c r="M3170" s="3" t="s">
        <v>6810</v>
      </c>
      <c r="N3170" s="3" t="s">
        <v>141</v>
      </c>
      <c r="O3170" s="3">
        <v>383</v>
      </c>
    </row>
    <row r="3171" spans="1:15" x14ac:dyDescent="0.25">
      <c r="A3171" s="3" t="s">
        <v>6811</v>
      </c>
      <c r="B3171" s="3" t="s">
        <v>124</v>
      </c>
      <c r="C3171" s="3" t="s">
        <v>11</v>
      </c>
      <c r="D3171" s="3" t="s">
        <v>125</v>
      </c>
      <c r="E3171" s="3" t="s">
        <v>126</v>
      </c>
      <c r="F3171" s="3" t="s">
        <v>127</v>
      </c>
      <c r="G3171" s="3">
        <v>3393560</v>
      </c>
      <c r="H3171" s="3">
        <v>3396130</v>
      </c>
      <c r="I3171" s="3" t="s">
        <v>159</v>
      </c>
      <c r="J3171" s="3">
        <v>2571</v>
      </c>
      <c r="K3171" s="3" t="s">
        <v>129</v>
      </c>
      <c r="L3171" s="3" t="s">
        <v>130</v>
      </c>
      <c r="M3171" s="3" t="s">
        <v>6812</v>
      </c>
      <c r="N3171" s="3" t="s">
        <v>1126</v>
      </c>
      <c r="O3171" s="3">
        <v>856</v>
      </c>
    </row>
    <row r="3172" spans="1:15" x14ac:dyDescent="0.25">
      <c r="A3172" s="3" t="s">
        <v>6813</v>
      </c>
      <c r="B3172" s="3" t="s">
        <v>124</v>
      </c>
      <c r="C3172" s="3" t="s">
        <v>11</v>
      </c>
      <c r="D3172" s="3" t="s">
        <v>125</v>
      </c>
      <c r="E3172" s="3" t="s">
        <v>126</v>
      </c>
      <c r="F3172" s="3" t="s">
        <v>127</v>
      </c>
      <c r="G3172" s="3">
        <v>3396136</v>
      </c>
      <c r="H3172" s="3">
        <v>3396870</v>
      </c>
      <c r="I3172" s="3" t="s">
        <v>159</v>
      </c>
      <c r="J3172" s="3">
        <v>735</v>
      </c>
      <c r="K3172" s="3" t="s">
        <v>129</v>
      </c>
      <c r="L3172" s="3" t="s">
        <v>130</v>
      </c>
      <c r="M3172" s="3" t="s">
        <v>6814</v>
      </c>
      <c r="N3172" s="3" t="s">
        <v>1208</v>
      </c>
      <c r="O3172" s="3">
        <v>244</v>
      </c>
    </row>
    <row r="3173" spans="1:15" x14ac:dyDescent="0.25">
      <c r="A3173" s="3" t="s">
        <v>6815</v>
      </c>
      <c r="B3173" s="3" t="s">
        <v>124</v>
      </c>
      <c r="C3173" s="3" t="s">
        <v>11</v>
      </c>
      <c r="D3173" s="3" t="s">
        <v>125</v>
      </c>
      <c r="E3173" s="3" t="s">
        <v>126</v>
      </c>
      <c r="F3173" s="3" t="s">
        <v>127</v>
      </c>
      <c r="G3173" s="3">
        <v>3397213</v>
      </c>
      <c r="H3173" s="3">
        <v>3397677</v>
      </c>
      <c r="I3173" s="3" t="s">
        <v>128</v>
      </c>
      <c r="J3173" s="3">
        <v>465</v>
      </c>
      <c r="K3173" s="3" t="s">
        <v>129</v>
      </c>
      <c r="L3173" s="3" t="s">
        <v>130</v>
      </c>
      <c r="M3173" s="3" t="s">
        <v>6816</v>
      </c>
      <c r="N3173" s="3" t="s">
        <v>6817</v>
      </c>
      <c r="O3173" s="3">
        <v>154</v>
      </c>
    </row>
    <row r="3174" spans="1:15" x14ac:dyDescent="0.25">
      <c r="A3174" s="3" t="s">
        <v>6818</v>
      </c>
      <c r="B3174" s="3" t="s">
        <v>124</v>
      </c>
      <c r="C3174" s="3" t="s">
        <v>11</v>
      </c>
      <c r="D3174" s="3" t="s">
        <v>125</v>
      </c>
      <c r="E3174" s="3" t="s">
        <v>126</v>
      </c>
      <c r="F3174" s="3" t="s">
        <v>127</v>
      </c>
      <c r="G3174" s="3">
        <v>3397692</v>
      </c>
      <c r="H3174" s="3">
        <v>3398189</v>
      </c>
      <c r="I3174" s="3" t="s">
        <v>159</v>
      </c>
      <c r="J3174" s="3">
        <v>498</v>
      </c>
      <c r="K3174" s="3" t="s">
        <v>129</v>
      </c>
      <c r="L3174" s="3" t="s">
        <v>130</v>
      </c>
      <c r="M3174" s="3" t="s">
        <v>6819</v>
      </c>
      <c r="N3174" s="3" t="s">
        <v>6820</v>
      </c>
      <c r="O3174" s="3">
        <v>165</v>
      </c>
    </row>
    <row r="3175" spans="1:15" x14ac:dyDescent="0.25">
      <c r="A3175" s="3" t="s">
        <v>6821</v>
      </c>
      <c r="B3175" s="3" t="s">
        <v>124</v>
      </c>
      <c r="C3175" s="3" t="s">
        <v>11</v>
      </c>
      <c r="D3175" s="3" t="s">
        <v>125</v>
      </c>
      <c r="E3175" s="3" t="s">
        <v>126</v>
      </c>
      <c r="F3175" s="3" t="s">
        <v>127</v>
      </c>
      <c r="G3175" s="3">
        <v>3398250</v>
      </c>
      <c r="H3175" s="3">
        <v>3399398</v>
      </c>
      <c r="I3175" s="3" t="s">
        <v>159</v>
      </c>
      <c r="J3175" s="3">
        <v>1149</v>
      </c>
      <c r="K3175" s="3" t="s">
        <v>129</v>
      </c>
      <c r="L3175" s="3" t="s">
        <v>130</v>
      </c>
      <c r="M3175" s="3" t="s">
        <v>6822</v>
      </c>
      <c r="N3175" s="3" t="s">
        <v>492</v>
      </c>
      <c r="O3175" s="3">
        <v>382</v>
      </c>
    </row>
    <row r="3176" spans="1:15" x14ac:dyDescent="0.25">
      <c r="A3176" s="3" t="s">
        <v>6823</v>
      </c>
      <c r="B3176" s="3" t="s">
        <v>124</v>
      </c>
      <c r="C3176" s="3" t="s">
        <v>11</v>
      </c>
      <c r="D3176" s="3" t="s">
        <v>125</v>
      </c>
      <c r="E3176" s="3" t="s">
        <v>126</v>
      </c>
      <c r="F3176" s="3" t="s">
        <v>127</v>
      </c>
      <c r="G3176" s="3">
        <v>3399718</v>
      </c>
      <c r="H3176" s="3">
        <v>3401241</v>
      </c>
      <c r="I3176" s="3" t="s">
        <v>159</v>
      </c>
      <c r="J3176" s="3">
        <v>1524</v>
      </c>
      <c r="K3176" s="3" t="s">
        <v>129</v>
      </c>
      <c r="L3176" s="3" t="s">
        <v>130</v>
      </c>
      <c r="M3176" s="3" t="s">
        <v>6824</v>
      </c>
      <c r="N3176" s="3" t="s">
        <v>380</v>
      </c>
      <c r="O3176" s="3">
        <v>507</v>
      </c>
    </row>
    <row r="3177" spans="1:15" x14ac:dyDescent="0.25">
      <c r="A3177" s="3" t="s">
        <v>6825</v>
      </c>
      <c r="B3177" s="3" t="s">
        <v>124</v>
      </c>
      <c r="C3177" s="3" t="s">
        <v>11</v>
      </c>
      <c r="D3177" s="3" t="s">
        <v>125</v>
      </c>
      <c r="E3177" s="3" t="s">
        <v>126</v>
      </c>
      <c r="F3177" s="3" t="s">
        <v>127</v>
      </c>
      <c r="G3177" s="3">
        <v>3401334</v>
      </c>
      <c r="H3177" s="3">
        <v>3402020</v>
      </c>
      <c r="I3177" s="3" t="s">
        <v>159</v>
      </c>
      <c r="J3177" s="3">
        <v>687</v>
      </c>
      <c r="K3177" s="3" t="s">
        <v>129</v>
      </c>
      <c r="L3177" s="3" t="s">
        <v>130</v>
      </c>
      <c r="M3177" s="3" t="s">
        <v>6826</v>
      </c>
      <c r="N3177" s="3" t="s">
        <v>2052</v>
      </c>
      <c r="O3177" s="3">
        <v>228</v>
      </c>
    </row>
    <row r="3178" spans="1:15" x14ac:dyDescent="0.25">
      <c r="A3178" s="3" t="s">
        <v>6827</v>
      </c>
      <c r="B3178" s="3" t="s">
        <v>124</v>
      </c>
      <c r="C3178" s="3" t="s">
        <v>11</v>
      </c>
      <c r="D3178" s="3" t="s">
        <v>125</v>
      </c>
      <c r="E3178" s="3" t="s">
        <v>126</v>
      </c>
      <c r="F3178" s="3" t="s">
        <v>127</v>
      </c>
      <c r="G3178" s="3">
        <v>3402142</v>
      </c>
      <c r="H3178" s="3">
        <v>3402315</v>
      </c>
      <c r="I3178" s="3" t="s">
        <v>159</v>
      </c>
      <c r="J3178" s="3">
        <v>174</v>
      </c>
      <c r="K3178" s="3" t="s">
        <v>129</v>
      </c>
      <c r="L3178" s="3" t="s">
        <v>130</v>
      </c>
      <c r="M3178" s="3" t="s">
        <v>6828</v>
      </c>
      <c r="N3178" s="3" t="s">
        <v>6829</v>
      </c>
      <c r="O3178" s="3">
        <v>57</v>
      </c>
    </row>
    <row r="3179" spans="1:15" x14ac:dyDescent="0.25">
      <c r="A3179" s="3" t="s">
        <v>6830</v>
      </c>
      <c r="B3179" s="3" t="s">
        <v>124</v>
      </c>
      <c r="C3179" s="3" t="s">
        <v>11</v>
      </c>
      <c r="D3179" s="3" t="s">
        <v>125</v>
      </c>
      <c r="E3179" s="3" t="s">
        <v>126</v>
      </c>
      <c r="F3179" s="3" t="s">
        <v>127</v>
      </c>
      <c r="G3179" s="3">
        <v>3402561</v>
      </c>
      <c r="H3179" s="3">
        <v>3404270</v>
      </c>
      <c r="I3179" s="3" t="s">
        <v>128</v>
      </c>
      <c r="J3179" s="3">
        <v>1710</v>
      </c>
      <c r="K3179" s="3" t="s">
        <v>129</v>
      </c>
      <c r="L3179" s="3" t="s">
        <v>130</v>
      </c>
      <c r="M3179" s="3" t="s">
        <v>6831</v>
      </c>
      <c r="N3179" s="3" t="s">
        <v>3711</v>
      </c>
      <c r="O3179" s="3">
        <v>569</v>
      </c>
    </row>
    <row r="3180" spans="1:15" x14ac:dyDescent="0.25">
      <c r="A3180" s="3" t="s">
        <v>6832</v>
      </c>
      <c r="B3180" s="3" t="s">
        <v>124</v>
      </c>
      <c r="C3180" s="3" t="s">
        <v>11</v>
      </c>
      <c r="D3180" s="3" t="s">
        <v>125</v>
      </c>
      <c r="E3180" s="3" t="s">
        <v>126</v>
      </c>
      <c r="F3180" s="3" t="s">
        <v>127</v>
      </c>
      <c r="G3180" s="3">
        <v>3404267</v>
      </c>
      <c r="H3180" s="3">
        <v>3405415</v>
      </c>
      <c r="I3180" s="3" t="s">
        <v>128</v>
      </c>
      <c r="J3180" s="3">
        <v>1149</v>
      </c>
      <c r="K3180" s="3" t="s">
        <v>129</v>
      </c>
      <c r="L3180" s="3" t="s">
        <v>130</v>
      </c>
      <c r="M3180" s="3" t="s">
        <v>8592</v>
      </c>
      <c r="N3180" s="3" t="s">
        <v>386</v>
      </c>
      <c r="O3180" s="3">
        <v>382</v>
      </c>
    </row>
    <row r="3181" spans="1:15" x14ac:dyDescent="0.25">
      <c r="A3181" s="3" t="s">
        <v>6833</v>
      </c>
      <c r="B3181" s="3" t="s">
        <v>124</v>
      </c>
      <c r="C3181" s="3" t="s">
        <v>11</v>
      </c>
      <c r="D3181" s="3" t="s">
        <v>125</v>
      </c>
      <c r="E3181" s="3" t="s">
        <v>126</v>
      </c>
      <c r="F3181" s="3" t="s">
        <v>127</v>
      </c>
      <c r="G3181" s="3">
        <v>3405498</v>
      </c>
      <c r="H3181" s="3">
        <v>3407093</v>
      </c>
      <c r="I3181" s="3" t="s">
        <v>128</v>
      </c>
      <c r="J3181" s="3">
        <v>1596</v>
      </c>
      <c r="K3181" s="3" t="s">
        <v>129</v>
      </c>
      <c r="L3181" s="3" t="s">
        <v>130</v>
      </c>
      <c r="M3181" s="3" t="s">
        <v>6834</v>
      </c>
      <c r="N3181" s="3" t="s">
        <v>6835</v>
      </c>
      <c r="O3181" s="3">
        <v>531</v>
      </c>
    </row>
    <row r="3182" spans="1:15" x14ac:dyDescent="0.25">
      <c r="A3182" s="3" t="s">
        <v>6836</v>
      </c>
      <c r="B3182" s="3" t="s">
        <v>124</v>
      </c>
      <c r="C3182" s="3" t="s">
        <v>11</v>
      </c>
      <c r="D3182" s="3" t="s">
        <v>125</v>
      </c>
      <c r="E3182" s="3" t="s">
        <v>126</v>
      </c>
      <c r="F3182" s="3" t="s">
        <v>127</v>
      </c>
      <c r="G3182" s="3">
        <v>3407099</v>
      </c>
      <c r="H3182" s="3">
        <v>3409216</v>
      </c>
      <c r="I3182" s="3" t="s">
        <v>128</v>
      </c>
      <c r="J3182" s="3">
        <v>2118</v>
      </c>
      <c r="K3182" s="3" t="s">
        <v>129</v>
      </c>
      <c r="L3182" s="3" t="s">
        <v>130</v>
      </c>
      <c r="M3182" s="3" t="s">
        <v>6837</v>
      </c>
      <c r="N3182" s="3" t="s">
        <v>5913</v>
      </c>
      <c r="O3182" s="3">
        <v>705</v>
      </c>
    </row>
    <row r="3183" spans="1:15" x14ac:dyDescent="0.25">
      <c r="A3183" s="3" t="s">
        <v>6838</v>
      </c>
      <c r="B3183" s="3" t="s">
        <v>124</v>
      </c>
      <c r="C3183" s="3" t="s">
        <v>11</v>
      </c>
      <c r="D3183" s="3" t="s">
        <v>125</v>
      </c>
      <c r="E3183" s="3" t="s">
        <v>126</v>
      </c>
      <c r="F3183" s="3" t="s">
        <v>127</v>
      </c>
      <c r="G3183" s="3">
        <v>3409213</v>
      </c>
      <c r="H3183" s="3">
        <v>3410379</v>
      </c>
      <c r="I3183" s="3" t="s">
        <v>128</v>
      </c>
      <c r="J3183" s="3">
        <v>1167</v>
      </c>
      <c r="K3183" s="3" t="s">
        <v>129</v>
      </c>
      <c r="L3183" s="3" t="s">
        <v>130</v>
      </c>
      <c r="M3183" s="3" t="s">
        <v>8388</v>
      </c>
      <c r="N3183" s="3" t="s">
        <v>386</v>
      </c>
      <c r="O3183" s="3">
        <v>388</v>
      </c>
    </row>
    <row r="3184" spans="1:15" x14ac:dyDescent="0.25">
      <c r="A3184" s="3" t="s">
        <v>6839</v>
      </c>
      <c r="B3184" s="3" t="s">
        <v>124</v>
      </c>
      <c r="C3184" s="3" t="s">
        <v>11</v>
      </c>
      <c r="D3184" s="3" t="s">
        <v>125</v>
      </c>
      <c r="E3184" s="3" t="s">
        <v>126</v>
      </c>
      <c r="F3184" s="3" t="s">
        <v>127</v>
      </c>
      <c r="G3184" s="3">
        <v>3410390</v>
      </c>
      <c r="H3184" s="3">
        <v>3411247</v>
      </c>
      <c r="I3184" s="3" t="s">
        <v>128</v>
      </c>
      <c r="J3184" s="3">
        <v>858</v>
      </c>
      <c r="K3184" s="3" t="s">
        <v>129</v>
      </c>
      <c r="L3184" s="3" t="s">
        <v>130</v>
      </c>
      <c r="M3184" s="3" t="s">
        <v>6840</v>
      </c>
      <c r="N3184" s="3" t="s">
        <v>725</v>
      </c>
      <c r="O3184" s="3">
        <v>285</v>
      </c>
    </row>
    <row r="3185" spans="1:16" x14ac:dyDescent="0.25">
      <c r="A3185" s="3" t="s">
        <v>6841</v>
      </c>
      <c r="B3185" s="3" t="s">
        <v>124</v>
      </c>
      <c r="C3185" s="3" t="s">
        <v>11</v>
      </c>
      <c r="D3185" s="3" t="s">
        <v>125</v>
      </c>
      <c r="E3185" s="3" t="s">
        <v>126</v>
      </c>
      <c r="F3185" s="3" t="s">
        <v>127</v>
      </c>
      <c r="G3185" s="3">
        <v>3411350</v>
      </c>
      <c r="H3185" s="3">
        <v>3411952</v>
      </c>
      <c r="I3185" s="3" t="s">
        <v>128</v>
      </c>
      <c r="J3185" s="3">
        <v>603</v>
      </c>
      <c r="K3185" s="3" t="s">
        <v>129</v>
      </c>
      <c r="L3185" s="3" t="s">
        <v>130</v>
      </c>
      <c r="M3185" s="3" t="s">
        <v>6842</v>
      </c>
      <c r="N3185" s="3" t="s">
        <v>141</v>
      </c>
      <c r="O3185" s="3">
        <v>200</v>
      </c>
    </row>
    <row r="3186" spans="1:16" x14ac:dyDescent="0.25">
      <c r="A3186" s="3" t="s">
        <v>6843</v>
      </c>
      <c r="B3186" s="3" t="s">
        <v>124</v>
      </c>
      <c r="C3186" s="3" t="s">
        <v>11</v>
      </c>
      <c r="D3186" s="3" t="s">
        <v>125</v>
      </c>
      <c r="E3186" s="3" t="s">
        <v>126</v>
      </c>
      <c r="F3186" s="3" t="s">
        <v>127</v>
      </c>
      <c r="G3186" s="3">
        <v>3412078</v>
      </c>
      <c r="H3186" s="3">
        <v>3412386</v>
      </c>
      <c r="I3186" s="3" t="s">
        <v>128</v>
      </c>
      <c r="J3186" s="3">
        <v>309</v>
      </c>
      <c r="K3186" s="3" t="s">
        <v>129</v>
      </c>
      <c r="L3186" s="3" t="s">
        <v>130</v>
      </c>
      <c r="M3186" s="3" t="s">
        <v>6844</v>
      </c>
      <c r="N3186" s="3" t="s">
        <v>141</v>
      </c>
      <c r="O3186" s="3">
        <v>102</v>
      </c>
    </row>
    <row r="3187" spans="1:16" x14ac:dyDescent="0.25">
      <c r="A3187" s="3" t="s">
        <v>6845</v>
      </c>
      <c r="B3187" s="3" t="s">
        <v>124</v>
      </c>
      <c r="C3187" s="3" t="s">
        <v>70</v>
      </c>
      <c r="D3187" s="3" t="s">
        <v>125</v>
      </c>
      <c r="E3187" s="3" t="s">
        <v>126</v>
      </c>
      <c r="F3187" s="3" t="s">
        <v>127</v>
      </c>
      <c r="G3187" s="3">
        <v>3413103</v>
      </c>
      <c r="H3187" s="3">
        <v>3413891</v>
      </c>
      <c r="I3187" s="3" t="s">
        <v>128</v>
      </c>
      <c r="J3187" s="3">
        <v>789</v>
      </c>
      <c r="K3187" s="3" t="s">
        <v>129</v>
      </c>
      <c r="L3187" s="3" t="s">
        <v>337</v>
      </c>
      <c r="N3187" s="3" t="s">
        <v>141</v>
      </c>
      <c r="O3187" s="3">
        <v>0</v>
      </c>
      <c r="P3187" s="3" t="s">
        <v>339</v>
      </c>
    </row>
    <row r="3188" spans="1:16" x14ac:dyDescent="0.25">
      <c r="A3188" s="3" t="s">
        <v>6846</v>
      </c>
      <c r="B3188" s="3" t="s">
        <v>124</v>
      </c>
      <c r="C3188" s="3" t="s">
        <v>11</v>
      </c>
      <c r="D3188" s="3" t="s">
        <v>125</v>
      </c>
      <c r="E3188" s="3" t="s">
        <v>126</v>
      </c>
      <c r="F3188" s="3" t="s">
        <v>127</v>
      </c>
      <c r="G3188" s="3">
        <v>3414065</v>
      </c>
      <c r="H3188" s="3">
        <v>3414721</v>
      </c>
      <c r="I3188" s="3" t="s">
        <v>128</v>
      </c>
      <c r="J3188" s="3">
        <v>657</v>
      </c>
      <c r="K3188" s="3" t="s">
        <v>129</v>
      </c>
      <c r="L3188" s="3" t="s">
        <v>130</v>
      </c>
      <c r="M3188" s="3" t="s">
        <v>6847</v>
      </c>
      <c r="N3188" s="3" t="s">
        <v>141</v>
      </c>
      <c r="O3188" s="3">
        <v>218</v>
      </c>
    </row>
    <row r="3189" spans="1:16" x14ac:dyDescent="0.25">
      <c r="A3189" s="3" t="s">
        <v>6848</v>
      </c>
      <c r="B3189" s="3" t="s">
        <v>124</v>
      </c>
      <c r="C3189" s="3" t="s">
        <v>11</v>
      </c>
      <c r="D3189" s="3" t="s">
        <v>125</v>
      </c>
      <c r="E3189" s="3" t="s">
        <v>126</v>
      </c>
      <c r="F3189" s="3" t="s">
        <v>127</v>
      </c>
      <c r="G3189" s="3">
        <v>3414820</v>
      </c>
      <c r="H3189" s="3">
        <v>3416802</v>
      </c>
      <c r="I3189" s="3" t="s">
        <v>159</v>
      </c>
      <c r="J3189" s="3">
        <v>1983</v>
      </c>
      <c r="K3189" s="3" t="s">
        <v>129</v>
      </c>
      <c r="L3189" s="3" t="s">
        <v>130</v>
      </c>
      <c r="M3189" s="3" t="s">
        <v>6849</v>
      </c>
      <c r="N3189" s="3" t="s">
        <v>141</v>
      </c>
      <c r="O3189" s="3">
        <v>660</v>
      </c>
    </row>
    <row r="3190" spans="1:16" x14ac:dyDescent="0.25">
      <c r="A3190" s="3" t="s">
        <v>6850</v>
      </c>
      <c r="B3190" s="3" t="s">
        <v>124</v>
      </c>
      <c r="C3190" s="3" t="s">
        <v>11</v>
      </c>
      <c r="D3190" s="3" t="s">
        <v>125</v>
      </c>
      <c r="E3190" s="3" t="s">
        <v>126</v>
      </c>
      <c r="F3190" s="3" t="s">
        <v>127</v>
      </c>
      <c r="G3190" s="3">
        <v>3416795</v>
      </c>
      <c r="H3190" s="3">
        <v>3418189</v>
      </c>
      <c r="I3190" s="3" t="s">
        <v>159</v>
      </c>
      <c r="J3190" s="3">
        <v>1395</v>
      </c>
      <c r="K3190" s="3" t="s">
        <v>129</v>
      </c>
      <c r="L3190" s="3" t="s">
        <v>130</v>
      </c>
      <c r="M3190" s="3" t="s">
        <v>6851</v>
      </c>
      <c r="N3190" s="3" t="s">
        <v>6852</v>
      </c>
      <c r="O3190" s="3">
        <v>464</v>
      </c>
    </row>
    <row r="3191" spans="1:16" x14ac:dyDescent="0.25">
      <c r="A3191" s="3" t="s">
        <v>6853</v>
      </c>
      <c r="B3191" s="3" t="s">
        <v>124</v>
      </c>
      <c r="C3191" s="3" t="s">
        <v>11</v>
      </c>
      <c r="D3191" s="3" t="s">
        <v>125</v>
      </c>
      <c r="E3191" s="3" t="s">
        <v>126</v>
      </c>
      <c r="F3191" s="3" t="s">
        <v>127</v>
      </c>
      <c r="G3191" s="3">
        <v>3418262</v>
      </c>
      <c r="H3191" s="3">
        <v>3420028</v>
      </c>
      <c r="I3191" s="3" t="s">
        <v>159</v>
      </c>
      <c r="J3191" s="3">
        <v>1767</v>
      </c>
      <c r="K3191" s="3" t="s">
        <v>129</v>
      </c>
      <c r="L3191" s="3" t="s">
        <v>130</v>
      </c>
      <c r="M3191" s="3" t="s">
        <v>6854</v>
      </c>
      <c r="N3191" s="3" t="s">
        <v>1227</v>
      </c>
      <c r="O3191" s="3">
        <v>588</v>
      </c>
    </row>
    <row r="3192" spans="1:16" x14ac:dyDescent="0.25">
      <c r="A3192" s="3" t="s">
        <v>6855</v>
      </c>
      <c r="B3192" s="3" t="s">
        <v>124</v>
      </c>
      <c r="C3192" s="3" t="s">
        <v>11</v>
      </c>
      <c r="D3192" s="3" t="s">
        <v>125</v>
      </c>
      <c r="E3192" s="3" t="s">
        <v>126</v>
      </c>
      <c r="F3192" s="3" t="s">
        <v>127</v>
      </c>
      <c r="G3192" s="3">
        <v>3420361</v>
      </c>
      <c r="H3192" s="3">
        <v>3421932</v>
      </c>
      <c r="I3192" s="3" t="s">
        <v>159</v>
      </c>
      <c r="J3192" s="3">
        <v>1572</v>
      </c>
      <c r="K3192" s="3" t="s">
        <v>129</v>
      </c>
      <c r="L3192" s="3" t="s">
        <v>130</v>
      </c>
      <c r="M3192" s="3" t="s">
        <v>6856</v>
      </c>
      <c r="N3192" s="3" t="s">
        <v>6857</v>
      </c>
      <c r="O3192" s="3">
        <v>523</v>
      </c>
    </row>
    <row r="3193" spans="1:16" x14ac:dyDescent="0.25">
      <c r="A3193" s="3" t="s">
        <v>6858</v>
      </c>
      <c r="B3193" s="3" t="s">
        <v>124</v>
      </c>
      <c r="C3193" s="3" t="s">
        <v>11</v>
      </c>
      <c r="D3193" s="3" t="s">
        <v>125</v>
      </c>
      <c r="E3193" s="3" t="s">
        <v>126</v>
      </c>
      <c r="F3193" s="3" t="s">
        <v>127</v>
      </c>
      <c r="G3193" s="3">
        <v>3421929</v>
      </c>
      <c r="H3193" s="3">
        <v>3422576</v>
      </c>
      <c r="I3193" s="3" t="s">
        <v>159</v>
      </c>
      <c r="J3193" s="3">
        <v>648</v>
      </c>
      <c r="K3193" s="3" t="s">
        <v>129</v>
      </c>
      <c r="L3193" s="3" t="s">
        <v>130</v>
      </c>
      <c r="M3193" s="3" t="s">
        <v>6859</v>
      </c>
      <c r="N3193" s="3" t="s">
        <v>6860</v>
      </c>
      <c r="O3193" s="3">
        <v>215</v>
      </c>
    </row>
    <row r="3194" spans="1:16" x14ac:dyDescent="0.25">
      <c r="A3194" s="3" t="s">
        <v>6861</v>
      </c>
      <c r="B3194" s="3" t="s">
        <v>124</v>
      </c>
      <c r="C3194" s="3" t="s">
        <v>11</v>
      </c>
      <c r="D3194" s="3" t="s">
        <v>125</v>
      </c>
      <c r="E3194" s="3" t="s">
        <v>126</v>
      </c>
      <c r="F3194" s="3" t="s">
        <v>127</v>
      </c>
      <c r="G3194" s="3">
        <v>3422732</v>
      </c>
      <c r="H3194" s="3">
        <v>3424042</v>
      </c>
      <c r="I3194" s="3" t="s">
        <v>159</v>
      </c>
      <c r="J3194" s="3">
        <v>1311</v>
      </c>
      <c r="K3194" s="3" t="s">
        <v>129</v>
      </c>
      <c r="L3194" s="3" t="s">
        <v>130</v>
      </c>
      <c r="M3194" s="3" t="s">
        <v>8593</v>
      </c>
      <c r="N3194" s="3" t="s">
        <v>141</v>
      </c>
      <c r="O3194" s="3">
        <v>436</v>
      </c>
    </row>
    <row r="3195" spans="1:16" x14ac:dyDescent="0.25">
      <c r="A3195" s="3" t="s">
        <v>6862</v>
      </c>
      <c r="B3195" s="3" t="s">
        <v>124</v>
      </c>
      <c r="C3195" s="3" t="s">
        <v>11</v>
      </c>
      <c r="D3195" s="3" t="s">
        <v>125</v>
      </c>
      <c r="E3195" s="3" t="s">
        <v>126</v>
      </c>
      <c r="F3195" s="3" t="s">
        <v>127</v>
      </c>
      <c r="G3195" s="3">
        <v>3424082</v>
      </c>
      <c r="H3195" s="3">
        <v>3424990</v>
      </c>
      <c r="I3195" s="3" t="s">
        <v>159</v>
      </c>
      <c r="J3195" s="3">
        <v>909</v>
      </c>
      <c r="K3195" s="3" t="s">
        <v>129</v>
      </c>
      <c r="L3195" s="3" t="s">
        <v>130</v>
      </c>
      <c r="M3195" s="3" t="s">
        <v>6863</v>
      </c>
      <c r="N3195" s="3" t="s">
        <v>141</v>
      </c>
      <c r="O3195" s="3">
        <v>302</v>
      </c>
    </row>
    <row r="3196" spans="1:16" x14ac:dyDescent="0.25">
      <c r="A3196" s="3" t="s">
        <v>6864</v>
      </c>
      <c r="B3196" s="3" t="s">
        <v>124</v>
      </c>
      <c r="C3196" s="3" t="s">
        <v>11</v>
      </c>
      <c r="D3196" s="3" t="s">
        <v>125</v>
      </c>
      <c r="E3196" s="3" t="s">
        <v>126</v>
      </c>
      <c r="F3196" s="3" t="s">
        <v>127</v>
      </c>
      <c r="G3196" s="3">
        <v>3425245</v>
      </c>
      <c r="H3196" s="3">
        <v>3426093</v>
      </c>
      <c r="I3196" s="3" t="s">
        <v>128</v>
      </c>
      <c r="J3196" s="3">
        <v>849</v>
      </c>
      <c r="K3196" s="3" t="s">
        <v>129</v>
      </c>
      <c r="L3196" s="3" t="s">
        <v>130</v>
      </c>
      <c r="M3196" s="3" t="s">
        <v>6865</v>
      </c>
      <c r="N3196" s="3" t="s">
        <v>141</v>
      </c>
      <c r="O3196" s="3">
        <v>282</v>
      </c>
    </row>
    <row r="3197" spans="1:16" x14ac:dyDescent="0.25">
      <c r="A3197" s="3" t="s">
        <v>6866</v>
      </c>
      <c r="B3197" s="3" t="s">
        <v>124</v>
      </c>
      <c r="C3197" s="3" t="s">
        <v>11</v>
      </c>
      <c r="D3197" s="3" t="s">
        <v>125</v>
      </c>
      <c r="E3197" s="3" t="s">
        <v>126</v>
      </c>
      <c r="F3197" s="3" t="s">
        <v>127</v>
      </c>
      <c r="G3197" s="3">
        <v>3426111</v>
      </c>
      <c r="H3197" s="3">
        <v>3427013</v>
      </c>
      <c r="I3197" s="3" t="s">
        <v>159</v>
      </c>
      <c r="J3197" s="3">
        <v>903</v>
      </c>
      <c r="K3197" s="3" t="s">
        <v>129</v>
      </c>
      <c r="L3197" s="3" t="s">
        <v>130</v>
      </c>
      <c r="M3197" s="3" t="s">
        <v>6867</v>
      </c>
      <c r="N3197" s="3" t="s">
        <v>6868</v>
      </c>
      <c r="O3197" s="3">
        <v>300</v>
      </c>
    </row>
    <row r="3198" spans="1:16" x14ac:dyDescent="0.25">
      <c r="A3198" s="3" t="s">
        <v>6869</v>
      </c>
      <c r="B3198" s="3" t="s">
        <v>124</v>
      </c>
      <c r="C3198" s="3" t="s">
        <v>11</v>
      </c>
      <c r="D3198" s="3" t="s">
        <v>125</v>
      </c>
      <c r="E3198" s="3" t="s">
        <v>126</v>
      </c>
      <c r="F3198" s="3" t="s">
        <v>127</v>
      </c>
      <c r="G3198" s="3">
        <v>3427035</v>
      </c>
      <c r="H3198" s="3">
        <v>3428198</v>
      </c>
      <c r="I3198" s="3" t="s">
        <v>159</v>
      </c>
      <c r="J3198" s="3">
        <v>1164</v>
      </c>
      <c r="K3198" s="3" t="s">
        <v>129</v>
      </c>
      <c r="L3198" s="3" t="s">
        <v>130</v>
      </c>
      <c r="M3198" s="3" t="s">
        <v>6870</v>
      </c>
      <c r="N3198" s="3" t="s">
        <v>6871</v>
      </c>
      <c r="O3198" s="3">
        <v>387</v>
      </c>
    </row>
    <row r="3199" spans="1:16" x14ac:dyDescent="0.25">
      <c r="A3199" s="3" t="s">
        <v>6872</v>
      </c>
      <c r="B3199" s="3" t="s">
        <v>124</v>
      </c>
      <c r="C3199" s="3" t="s">
        <v>11</v>
      </c>
      <c r="D3199" s="3" t="s">
        <v>125</v>
      </c>
      <c r="E3199" s="3" t="s">
        <v>126</v>
      </c>
      <c r="F3199" s="3" t="s">
        <v>127</v>
      </c>
      <c r="G3199" s="3">
        <v>3428493</v>
      </c>
      <c r="H3199" s="3">
        <v>3429491</v>
      </c>
      <c r="I3199" s="3" t="s">
        <v>128</v>
      </c>
      <c r="J3199" s="3">
        <v>999</v>
      </c>
      <c r="K3199" s="3" t="s">
        <v>129</v>
      </c>
      <c r="L3199" s="3" t="s">
        <v>130</v>
      </c>
      <c r="M3199" s="3" t="s">
        <v>6873</v>
      </c>
      <c r="N3199" s="3" t="s">
        <v>141</v>
      </c>
      <c r="O3199" s="3">
        <v>332</v>
      </c>
    </row>
    <row r="3200" spans="1:16" x14ac:dyDescent="0.25">
      <c r="A3200" s="3" t="s">
        <v>6874</v>
      </c>
      <c r="B3200" s="3" t="s">
        <v>124</v>
      </c>
      <c r="C3200" s="3" t="s">
        <v>11</v>
      </c>
      <c r="D3200" s="3" t="s">
        <v>125</v>
      </c>
      <c r="E3200" s="3" t="s">
        <v>126</v>
      </c>
      <c r="F3200" s="3" t="s">
        <v>127</v>
      </c>
      <c r="G3200" s="3">
        <v>3429496</v>
      </c>
      <c r="H3200" s="3">
        <v>3430044</v>
      </c>
      <c r="I3200" s="3" t="s">
        <v>128</v>
      </c>
      <c r="J3200" s="3">
        <v>549</v>
      </c>
      <c r="K3200" s="3" t="s">
        <v>129</v>
      </c>
      <c r="L3200" s="3" t="s">
        <v>130</v>
      </c>
      <c r="M3200" s="3" t="s">
        <v>6875</v>
      </c>
      <c r="N3200" s="3" t="s">
        <v>141</v>
      </c>
      <c r="O3200" s="3">
        <v>182</v>
      </c>
    </row>
    <row r="3201" spans="1:15" x14ac:dyDescent="0.25">
      <c r="A3201" s="3" t="s">
        <v>6876</v>
      </c>
      <c r="B3201" s="3" t="s">
        <v>124</v>
      </c>
      <c r="C3201" s="3" t="s">
        <v>11</v>
      </c>
      <c r="D3201" s="3" t="s">
        <v>125</v>
      </c>
      <c r="E3201" s="3" t="s">
        <v>126</v>
      </c>
      <c r="F3201" s="3" t="s">
        <v>127</v>
      </c>
      <c r="G3201" s="3">
        <v>3430048</v>
      </c>
      <c r="H3201" s="3">
        <v>3432396</v>
      </c>
      <c r="I3201" s="3" t="s">
        <v>159</v>
      </c>
      <c r="J3201" s="3">
        <v>2349</v>
      </c>
      <c r="K3201" s="3" t="s">
        <v>129</v>
      </c>
      <c r="L3201" s="3" t="s">
        <v>130</v>
      </c>
      <c r="M3201" s="3" t="s">
        <v>6877</v>
      </c>
      <c r="N3201" s="3" t="s">
        <v>6878</v>
      </c>
      <c r="O3201" s="3">
        <v>782</v>
      </c>
    </row>
    <row r="3202" spans="1:15" x14ac:dyDescent="0.25">
      <c r="A3202" s="3" t="s">
        <v>6879</v>
      </c>
      <c r="B3202" s="3" t="s">
        <v>124</v>
      </c>
      <c r="C3202" s="3" t="s">
        <v>11</v>
      </c>
      <c r="D3202" s="3" t="s">
        <v>125</v>
      </c>
      <c r="E3202" s="3" t="s">
        <v>126</v>
      </c>
      <c r="F3202" s="3" t="s">
        <v>127</v>
      </c>
      <c r="G3202" s="3">
        <v>3432715</v>
      </c>
      <c r="H3202" s="3">
        <v>3432957</v>
      </c>
      <c r="I3202" s="3" t="s">
        <v>128</v>
      </c>
      <c r="J3202" s="3">
        <v>243</v>
      </c>
      <c r="K3202" s="3" t="s">
        <v>129</v>
      </c>
      <c r="L3202" s="3" t="s">
        <v>130</v>
      </c>
      <c r="M3202" s="3" t="s">
        <v>6880</v>
      </c>
      <c r="N3202" s="3" t="s">
        <v>141</v>
      </c>
      <c r="O3202" s="3">
        <v>80</v>
      </c>
    </row>
    <row r="3203" spans="1:15" x14ac:dyDescent="0.25">
      <c r="A3203" s="3" t="s">
        <v>6881</v>
      </c>
      <c r="B3203" s="3" t="s">
        <v>124</v>
      </c>
      <c r="C3203" s="3" t="s">
        <v>11</v>
      </c>
      <c r="D3203" s="3" t="s">
        <v>125</v>
      </c>
      <c r="E3203" s="3" t="s">
        <v>126</v>
      </c>
      <c r="F3203" s="3" t="s">
        <v>127</v>
      </c>
      <c r="G3203" s="3">
        <v>3433072</v>
      </c>
      <c r="H3203" s="3">
        <v>3433344</v>
      </c>
      <c r="I3203" s="3" t="s">
        <v>128</v>
      </c>
      <c r="J3203" s="3">
        <v>273</v>
      </c>
      <c r="K3203" s="3" t="s">
        <v>129</v>
      </c>
      <c r="L3203" s="3" t="s">
        <v>130</v>
      </c>
      <c r="M3203" s="3" t="s">
        <v>6882</v>
      </c>
      <c r="N3203" s="3" t="s">
        <v>141</v>
      </c>
      <c r="O3203" s="3">
        <v>90</v>
      </c>
    </row>
    <row r="3204" spans="1:15" x14ac:dyDescent="0.25">
      <c r="A3204" s="3" t="s">
        <v>6883</v>
      </c>
      <c r="B3204" s="3" t="s">
        <v>124</v>
      </c>
      <c r="C3204" s="3" t="s">
        <v>11</v>
      </c>
      <c r="D3204" s="3" t="s">
        <v>125</v>
      </c>
      <c r="E3204" s="3" t="s">
        <v>126</v>
      </c>
      <c r="F3204" s="3" t="s">
        <v>127</v>
      </c>
      <c r="G3204" s="3">
        <v>3433407</v>
      </c>
      <c r="H3204" s="3">
        <v>3435071</v>
      </c>
      <c r="I3204" s="3" t="s">
        <v>128</v>
      </c>
      <c r="J3204" s="3">
        <v>1665</v>
      </c>
      <c r="K3204" s="3" t="s">
        <v>129</v>
      </c>
      <c r="L3204" s="3" t="s">
        <v>130</v>
      </c>
      <c r="M3204" s="3" t="s">
        <v>6884</v>
      </c>
      <c r="N3204" s="3" t="s">
        <v>6885</v>
      </c>
      <c r="O3204" s="3">
        <v>554</v>
      </c>
    </row>
    <row r="3205" spans="1:15" x14ac:dyDescent="0.25">
      <c r="A3205" s="3" t="s">
        <v>6886</v>
      </c>
      <c r="B3205" s="3" t="s">
        <v>124</v>
      </c>
      <c r="C3205" s="3" t="s">
        <v>11</v>
      </c>
      <c r="D3205" s="3" t="s">
        <v>125</v>
      </c>
      <c r="E3205" s="3" t="s">
        <v>126</v>
      </c>
      <c r="F3205" s="3" t="s">
        <v>127</v>
      </c>
      <c r="G3205" s="3">
        <v>3435141</v>
      </c>
      <c r="H3205" s="3">
        <v>3435890</v>
      </c>
      <c r="I3205" s="3" t="s">
        <v>159</v>
      </c>
      <c r="J3205" s="3">
        <v>750</v>
      </c>
      <c r="K3205" s="3" t="s">
        <v>129</v>
      </c>
      <c r="L3205" s="3" t="s">
        <v>130</v>
      </c>
      <c r="M3205" s="3" t="s">
        <v>6887</v>
      </c>
      <c r="N3205" s="3" t="s">
        <v>358</v>
      </c>
      <c r="O3205" s="3">
        <v>249</v>
      </c>
    </row>
    <row r="3206" spans="1:15" x14ac:dyDescent="0.25">
      <c r="A3206" s="3" t="s">
        <v>6888</v>
      </c>
      <c r="B3206" s="3" t="s">
        <v>124</v>
      </c>
      <c r="C3206" s="3" t="s">
        <v>11</v>
      </c>
      <c r="D3206" s="3" t="s">
        <v>125</v>
      </c>
      <c r="E3206" s="3" t="s">
        <v>126</v>
      </c>
      <c r="F3206" s="3" t="s">
        <v>127</v>
      </c>
      <c r="G3206" s="3">
        <v>3435907</v>
      </c>
      <c r="H3206" s="3">
        <v>3436770</v>
      </c>
      <c r="I3206" s="3" t="s">
        <v>159</v>
      </c>
      <c r="J3206" s="3">
        <v>864</v>
      </c>
      <c r="K3206" s="3" t="s">
        <v>129</v>
      </c>
      <c r="L3206" s="3" t="s">
        <v>130</v>
      </c>
      <c r="M3206" s="3" t="s">
        <v>8594</v>
      </c>
      <c r="N3206" s="3" t="s">
        <v>6889</v>
      </c>
      <c r="O3206" s="3">
        <v>287</v>
      </c>
    </row>
    <row r="3207" spans="1:15" x14ac:dyDescent="0.25">
      <c r="A3207" s="3" t="s">
        <v>6890</v>
      </c>
      <c r="B3207" s="3" t="s">
        <v>124</v>
      </c>
      <c r="C3207" s="3" t="s">
        <v>11</v>
      </c>
      <c r="D3207" s="3" t="s">
        <v>125</v>
      </c>
      <c r="E3207" s="3" t="s">
        <v>126</v>
      </c>
      <c r="F3207" s="3" t="s">
        <v>127</v>
      </c>
      <c r="G3207" s="3">
        <v>3436813</v>
      </c>
      <c r="H3207" s="3">
        <v>3437628</v>
      </c>
      <c r="I3207" s="3" t="s">
        <v>159</v>
      </c>
      <c r="J3207" s="3">
        <v>816</v>
      </c>
      <c r="K3207" s="3" t="s">
        <v>129</v>
      </c>
      <c r="L3207" s="3" t="s">
        <v>130</v>
      </c>
      <c r="M3207" s="3" t="s">
        <v>6891</v>
      </c>
      <c r="N3207" s="3" t="s">
        <v>6892</v>
      </c>
      <c r="O3207" s="3">
        <v>271</v>
      </c>
    </row>
    <row r="3208" spans="1:15" x14ac:dyDescent="0.25">
      <c r="A3208" s="3" t="s">
        <v>6893</v>
      </c>
      <c r="B3208" s="3" t="s">
        <v>124</v>
      </c>
      <c r="C3208" s="3" t="s">
        <v>11</v>
      </c>
      <c r="D3208" s="3" t="s">
        <v>125</v>
      </c>
      <c r="E3208" s="3" t="s">
        <v>126</v>
      </c>
      <c r="F3208" s="3" t="s">
        <v>127</v>
      </c>
      <c r="G3208" s="3">
        <v>3437719</v>
      </c>
      <c r="H3208" s="3">
        <v>3438624</v>
      </c>
      <c r="I3208" s="3" t="s">
        <v>128</v>
      </c>
      <c r="J3208" s="3">
        <v>906</v>
      </c>
      <c r="K3208" s="3" t="s">
        <v>129</v>
      </c>
      <c r="L3208" s="3" t="s">
        <v>130</v>
      </c>
      <c r="M3208" s="3" t="s">
        <v>6894</v>
      </c>
      <c r="N3208" s="3" t="s">
        <v>6895</v>
      </c>
      <c r="O3208" s="3">
        <v>301</v>
      </c>
    </row>
    <row r="3209" spans="1:15" x14ac:dyDescent="0.25">
      <c r="A3209" s="3" t="s">
        <v>6896</v>
      </c>
      <c r="B3209" s="3" t="s">
        <v>124</v>
      </c>
      <c r="C3209" s="3" t="s">
        <v>11</v>
      </c>
      <c r="D3209" s="3" t="s">
        <v>125</v>
      </c>
      <c r="E3209" s="3" t="s">
        <v>126</v>
      </c>
      <c r="F3209" s="3" t="s">
        <v>127</v>
      </c>
      <c r="G3209" s="3">
        <v>3438621</v>
      </c>
      <c r="H3209" s="3">
        <v>3439871</v>
      </c>
      <c r="I3209" s="3" t="s">
        <v>128</v>
      </c>
      <c r="J3209" s="3">
        <v>1251</v>
      </c>
      <c r="K3209" s="3" t="s">
        <v>129</v>
      </c>
      <c r="L3209" s="3" t="s">
        <v>130</v>
      </c>
      <c r="M3209" s="3" t="s">
        <v>6897</v>
      </c>
      <c r="N3209" s="3" t="s">
        <v>2655</v>
      </c>
      <c r="O3209" s="3">
        <v>416</v>
      </c>
    </row>
    <row r="3210" spans="1:15" x14ac:dyDescent="0.25">
      <c r="A3210" s="3" t="s">
        <v>6898</v>
      </c>
      <c r="B3210" s="3" t="s">
        <v>124</v>
      </c>
      <c r="C3210" s="3" t="s">
        <v>11</v>
      </c>
      <c r="D3210" s="3" t="s">
        <v>125</v>
      </c>
      <c r="E3210" s="3" t="s">
        <v>126</v>
      </c>
      <c r="F3210" s="3" t="s">
        <v>127</v>
      </c>
      <c r="G3210" s="3">
        <v>3440399</v>
      </c>
      <c r="H3210" s="3">
        <v>3441163</v>
      </c>
      <c r="I3210" s="3" t="s">
        <v>128</v>
      </c>
      <c r="J3210" s="3">
        <v>765</v>
      </c>
      <c r="K3210" s="3" t="s">
        <v>129</v>
      </c>
      <c r="L3210" s="3" t="s">
        <v>130</v>
      </c>
      <c r="M3210" s="3" t="s">
        <v>6899</v>
      </c>
      <c r="N3210" s="3" t="s">
        <v>6900</v>
      </c>
      <c r="O3210" s="3">
        <v>254</v>
      </c>
    </row>
    <row r="3211" spans="1:15" x14ac:dyDescent="0.25">
      <c r="A3211" s="3" t="s">
        <v>6901</v>
      </c>
      <c r="B3211" s="3" t="s">
        <v>124</v>
      </c>
      <c r="C3211" s="3" t="s">
        <v>11</v>
      </c>
      <c r="D3211" s="3" t="s">
        <v>125</v>
      </c>
      <c r="E3211" s="3" t="s">
        <v>126</v>
      </c>
      <c r="F3211" s="3" t="s">
        <v>127</v>
      </c>
      <c r="G3211" s="3">
        <v>3441265</v>
      </c>
      <c r="H3211" s="3">
        <v>3442134</v>
      </c>
      <c r="I3211" s="3" t="s">
        <v>128</v>
      </c>
      <c r="J3211" s="3">
        <v>870</v>
      </c>
      <c r="K3211" s="3" t="s">
        <v>129</v>
      </c>
      <c r="L3211" s="3" t="s">
        <v>130</v>
      </c>
      <c r="M3211" s="3" t="s">
        <v>6902</v>
      </c>
      <c r="N3211" s="3" t="s">
        <v>141</v>
      </c>
      <c r="O3211" s="3">
        <v>289</v>
      </c>
    </row>
    <row r="3212" spans="1:15" x14ac:dyDescent="0.25">
      <c r="A3212" s="3" t="s">
        <v>6903</v>
      </c>
      <c r="B3212" s="3" t="s">
        <v>124</v>
      </c>
      <c r="C3212" s="3" t="s">
        <v>11</v>
      </c>
      <c r="D3212" s="3" t="s">
        <v>125</v>
      </c>
      <c r="E3212" s="3" t="s">
        <v>126</v>
      </c>
      <c r="F3212" s="3" t="s">
        <v>127</v>
      </c>
      <c r="G3212" s="3">
        <v>3442235</v>
      </c>
      <c r="H3212" s="3">
        <v>3443470</v>
      </c>
      <c r="I3212" s="3" t="s">
        <v>159</v>
      </c>
      <c r="J3212" s="3">
        <v>1236</v>
      </c>
      <c r="K3212" s="3" t="s">
        <v>129</v>
      </c>
      <c r="L3212" s="3" t="s">
        <v>130</v>
      </c>
      <c r="M3212" s="3" t="s">
        <v>6904</v>
      </c>
      <c r="N3212" s="3" t="s">
        <v>536</v>
      </c>
      <c r="O3212" s="3">
        <v>411</v>
      </c>
    </row>
    <row r="3213" spans="1:15" x14ac:dyDescent="0.25">
      <c r="A3213" s="3" t="s">
        <v>6905</v>
      </c>
      <c r="B3213" s="3" t="s">
        <v>124</v>
      </c>
      <c r="C3213" s="3" t="s">
        <v>11</v>
      </c>
      <c r="D3213" s="3" t="s">
        <v>125</v>
      </c>
      <c r="E3213" s="3" t="s">
        <v>126</v>
      </c>
      <c r="F3213" s="3" t="s">
        <v>127</v>
      </c>
      <c r="G3213" s="3">
        <v>3443691</v>
      </c>
      <c r="H3213" s="3">
        <v>3445652</v>
      </c>
      <c r="I3213" s="3" t="s">
        <v>159</v>
      </c>
      <c r="J3213" s="3">
        <v>1962</v>
      </c>
      <c r="K3213" s="3" t="s">
        <v>129</v>
      </c>
      <c r="L3213" s="3" t="s">
        <v>130</v>
      </c>
      <c r="M3213" s="3" t="s">
        <v>6906</v>
      </c>
      <c r="N3213" s="3" t="s">
        <v>2980</v>
      </c>
      <c r="O3213" s="3">
        <v>653</v>
      </c>
    </row>
    <row r="3214" spans="1:15" x14ac:dyDescent="0.25">
      <c r="A3214" s="3" t="s">
        <v>6907</v>
      </c>
      <c r="B3214" s="3" t="s">
        <v>124</v>
      </c>
      <c r="C3214" s="3" t="s">
        <v>11</v>
      </c>
      <c r="D3214" s="3" t="s">
        <v>125</v>
      </c>
      <c r="E3214" s="3" t="s">
        <v>126</v>
      </c>
      <c r="F3214" s="3" t="s">
        <v>127</v>
      </c>
      <c r="G3214" s="3">
        <v>3445649</v>
      </c>
      <c r="H3214" s="3">
        <v>3447928</v>
      </c>
      <c r="I3214" s="3" t="s">
        <v>159</v>
      </c>
      <c r="J3214" s="3">
        <v>2280</v>
      </c>
      <c r="K3214" s="3" t="s">
        <v>129</v>
      </c>
      <c r="L3214" s="3" t="s">
        <v>130</v>
      </c>
      <c r="M3214" s="3" t="s">
        <v>6908</v>
      </c>
      <c r="N3214" s="3" t="s">
        <v>2835</v>
      </c>
      <c r="O3214" s="3">
        <v>759</v>
      </c>
    </row>
    <row r="3215" spans="1:15" x14ac:dyDescent="0.25">
      <c r="A3215" s="3" t="s">
        <v>6909</v>
      </c>
      <c r="B3215" s="3" t="s">
        <v>124</v>
      </c>
      <c r="C3215" s="3" t="s">
        <v>11</v>
      </c>
      <c r="D3215" s="3" t="s">
        <v>125</v>
      </c>
      <c r="E3215" s="3" t="s">
        <v>126</v>
      </c>
      <c r="F3215" s="3" t="s">
        <v>127</v>
      </c>
      <c r="G3215" s="3">
        <v>3448015</v>
      </c>
      <c r="H3215" s="3">
        <v>3448956</v>
      </c>
      <c r="I3215" s="3" t="s">
        <v>128</v>
      </c>
      <c r="J3215" s="3">
        <v>942</v>
      </c>
      <c r="K3215" s="3" t="s">
        <v>129</v>
      </c>
      <c r="L3215" s="3" t="s">
        <v>130</v>
      </c>
      <c r="M3215" s="3" t="s">
        <v>6910</v>
      </c>
      <c r="N3215" s="3" t="s">
        <v>5273</v>
      </c>
      <c r="O3215" s="3">
        <v>313</v>
      </c>
    </row>
    <row r="3216" spans="1:15" x14ac:dyDescent="0.25">
      <c r="A3216" s="3" t="s">
        <v>6911</v>
      </c>
      <c r="B3216" s="3" t="s">
        <v>124</v>
      </c>
      <c r="C3216" s="3" t="s">
        <v>11</v>
      </c>
      <c r="D3216" s="3" t="s">
        <v>125</v>
      </c>
      <c r="E3216" s="3" t="s">
        <v>126</v>
      </c>
      <c r="F3216" s="3" t="s">
        <v>127</v>
      </c>
      <c r="G3216" s="3">
        <v>3449057</v>
      </c>
      <c r="H3216" s="3">
        <v>3449938</v>
      </c>
      <c r="I3216" s="3" t="s">
        <v>128</v>
      </c>
      <c r="J3216" s="3">
        <v>882</v>
      </c>
      <c r="K3216" s="3" t="s">
        <v>129</v>
      </c>
      <c r="L3216" s="3" t="s">
        <v>130</v>
      </c>
      <c r="M3216" s="3" t="s">
        <v>6912</v>
      </c>
      <c r="N3216" s="3" t="s">
        <v>6760</v>
      </c>
      <c r="O3216" s="3">
        <v>293</v>
      </c>
    </row>
    <row r="3217" spans="1:16" x14ac:dyDescent="0.25">
      <c r="A3217" s="3" t="s">
        <v>6913</v>
      </c>
      <c r="B3217" s="3" t="s">
        <v>124</v>
      </c>
      <c r="C3217" s="3" t="s">
        <v>11</v>
      </c>
      <c r="D3217" s="3" t="s">
        <v>125</v>
      </c>
      <c r="E3217" s="3" t="s">
        <v>126</v>
      </c>
      <c r="F3217" s="3" t="s">
        <v>127</v>
      </c>
      <c r="G3217" s="3">
        <v>3450347</v>
      </c>
      <c r="H3217" s="3">
        <v>3450661</v>
      </c>
      <c r="I3217" s="3" t="s">
        <v>128</v>
      </c>
      <c r="J3217" s="3">
        <v>315</v>
      </c>
      <c r="K3217" s="3" t="s">
        <v>129</v>
      </c>
      <c r="L3217" s="3" t="s">
        <v>130</v>
      </c>
      <c r="M3217" s="3" t="s">
        <v>8595</v>
      </c>
      <c r="N3217" s="3" t="s">
        <v>141</v>
      </c>
      <c r="O3217" s="3">
        <v>104</v>
      </c>
    </row>
    <row r="3218" spans="1:16" x14ac:dyDescent="0.25">
      <c r="A3218" s="3" t="s">
        <v>6914</v>
      </c>
      <c r="B3218" s="3" t="s">
        <v>124</v>
      </c>
      <c r="C3218" s="3" t="s">
        <v>11</v>
      </c>
      <c r="D3218" s="3" t="s">
        <v>125</v>
      </c>
      <c r="E3218" s="3" t="s">
        <v>126</v>
      </c>
      <c r="F3218" s="3" t="s">
        <v>127</v>
      </c>
      <c r="G3218" s="3">
        <v>3450771</v>
      </c>
      <c r="H3218" s="3">
        <v>3451274</v>
      </c>
      <c r="I3218" s="3" t="s">
        <v>128</v>
      </c>
      <c r="J3218" s="3">
        <v>504</v>
      </c>
      <c r="K3218" s="3" t="s">
        <v>129</v>
      </c>
      <c r="L3218" s="3" t="s">
        <v>130</v>
      </c>
      <c r="M3218" s="3" t="s">
        <v>6915</v>
      </c>
      <c r="N3218" s="3" t="s">
        <v>141</v>
      </c>
      <c r="O3218" s="3">
        <v>167</v>
      </c>
    </row>
    <row r="3219" spans="1:16" x14ac:dyDescent="0.25">
      <c r="A3219" s="3" t="s">
        <v>6916</v>
      </c>
      <c r="B3219" s="3" t="s">
        <v>124</v>
      </c>
      <c r="C3219" s="3" t="s">
        <v>11</v>
      </c>
      <c r="D3219" s="3" t="s">
        <v>125</v>
      </c>
      <c r="E3219" s="3" t="s">
        <v>126</v>
      </c>
      <c r="F3219" s="3" t="s">
        <v>127</v>
      </c>
      <c r="G3219" s="3">
        <v>3452016</v>
      </c>
      <c r="H3219" s="3">
        <v>3452930</v>
      </c>
      <c r="I3219" s="3" t="s">
        <v>159</v>
      </c>
      <c r="J3219" s="3">
        <v>915</v>
      </c>
      <c r="K3219" s="3" t="s">
        <v>129</v>
      </c>
      <c r="L3219" s="3" t="s">
        <v>130</v>
      </c>
      <c r="M3219" s="3" t="s">
        <v>6917</v>
      </c>
      <c r="N3219" s="3" t="s">
        <v>2168</v>
      </c>
      <c r="O3219" s="3">
        <v>304</v>
      </c>
    </row>
    <row r="3220" spans="1:16" x14ac:dyDescent="0.25">
      <c r="A3220" s="3" t="s">
        <v>6918</v>
      </c>
      <c r="B3220" s="3" t="s">
        <v>124</v>
      </c>
      <c r="C3220" s="3" t="s">
        <v>11</v>
      </c>
      <c r="D3220" s="3" t="s">
        <v>125</v>
      </c>
      <c r="E3220" s="3" t="s">
        <v>126</v>
      </c>
      <c r="F3220" s="3" t="s">
        <v>127</v>
      </c>
      <c r="G3220" s="3">
        <v>3452937</v>
      </c>
      <c r="H3220" s="3">
        <v>3453926</v>
      </c>
      <c r="I3220" s="3" t="s">
        <v>159</v>
      </c>
      <c r="J3220" s="3">
        <v>990</v>
      </c>
      <c r="K3220" s="3" t="s">
        <v>129</v>
      </c>
      <c r="L3220" s="3" t="s">
        <v>130</v>
      </c>
      <c r="M3220" s="3" t="s">
        <v>6919</v>
      </c>
      <c r="N3220" s="3" t="s">
        <v>2168</v>
      </c>
      <c r="O3220" s="3">
        <v>329</v>
      </c>
    </row>
    <row r="3221" spans="1:16" x14ac:dyDescent="0.25">
      <c r="A3221" s="3" t="s">
        <v>6920</v>
      </c>
      <c r="B3221" s="3" t="s">
        <v>124</v>
      </c>
      <c r="C3221" s="3" t="s">
        <v>11</v>
      </c>
      <c r="D3221" s="3" t="s">
        <v>125</v>
      </c>
      <c r="E3221" s="3" t="s">
        <v>126</v>
      </c>
      <c r="F3221" s="3" t="s">
        <v>127</v>
      </c>
      <c r="G3221" s="3">
        <v>3453939</v>
      </c>
      <c r="H3221" s="3">
        <v>3455051</v>
      </c>
      <c r="I3221" s="3" t="s">
        <v>159</v>
      </c>
      <c r="J3221" s="3">
        <v>1113</v>
      </c>
      <c r="K3221" s="3" t="s">
        <v>129</v>
      </c>
      <c r="L3221" s="3" t="s">
        <v>130</v>
      </c>
      <c r="M3221" s="3" t="s">
        <v>6921</v>
      </c>
      <c r="N3221" s="3" t="s">
        <v>2172</v>
      </c>
      <c r="O3221" s="3">
        <v>370</v>
      </c>
    </row>
    <row r="3222" spans="1:16" x14ac:dyDescent="0.25">
      <c r="A3222" s="3" t="s">
        <v>6922</v>
      </c>
      <c r="B3222" s="3" t="s">
        <v>124</v>
      </c>
      <c r="C3222" s="3" t="s">
        <v>11</v>
      </c>
      <c r="D3222" s="3" t="s">
        <v>125</v>
      </c>
      <c r="E3222" s="3" t="s">
        <v>126</v>
      </c>
      <c r="F3222" s="3" t="s">
        <v>127</v>
      </c>
      <c r="G3222" s="3">
        <v>3455392</v>
      </c>
      <c r="H3222" s="3">
        <v>3456183</v>
      </c>
      <c r="I3222" s="3" t="s">
        <v>128</v>
      </c>
      <c r="J3222" s="3">
        <v>792</v>
      </c>
      <c r="K3222" s="3" t="s">
        <v>129</v>
      </c>
      <c r="L3222" s="3" t="s">
        <v>130</v>
      </c>
      <c r="M3222" s="3" t="s">
        <v>6923</v>
      </c>
      <c r="N3222" s="3" t="s">
        <v>268</v>
      </c>
      <c r="O3222" s="3">
        <v>263</v>
      </c>
    </row>
    <row r="3223" spans="1:16" x14ac:dyDescent="0.25">
      <c r="A3223" s="3" t="s">
        <v>6924</v>
      </c>
      <c r="B3223" s="3" t="s">
        <v>124</v>
      </c>
      <c r="C3223" s="3" t="s">
        <v>11</v>
      </c>
      <c r="D3223" s="3" t="s">
        <v>125</v>
      </c>
      <c r="E3223" s="3" t="s">
        <v>126</v>
      </c>
      <c r="F3223" s="3" t="s">
        <v>127</v>
      </c>
      <c r="G3223" s="3">
        <v>3456208</v>
      </c>
      <c r="H3223" s="3">
        <v>3457308</v>
      </c>
      <c r="I3223" s="3" t="s">
        <v>128</v>
      </c>
      <c r="J3223" s="3">
        <v>1101</v>
      </c>
      <c r="K3223" s="3" t="s">
        <v>129</v>
      </c>
      <c r="L3223" s="3" t="s">
        <v>130</v>
      </c>
      <c r="M3223" s="3" t="s">
        <v>6925</v>
      </c>
      <c r="N3223" s="3" t="s">
        <v>2356</v>
      </c>
      <c r="O3223" s="3">
        <v>366</v>
      </c>
    </row>
    <row r="3224" spans="1:16" x14ac:dyDescent="0.25">
      <c r="A3224" s="3" t="s">
        <v>6926</v>
      </c>
      <c r="B3224" s="3" t="s">
        <v>124</v>
      </c>
      <c r="C3224" s="3" t="s">
        <v>11</v>
      </c>
      <c r="D3224" s="3" t="s">
        <v>125</v>
      </c>
      <c r="E3224" s="3" t="s">
        <v>126</v>
      </c>
      <c r="F3224" s="3" t="s">
        <v>127</v>
      </c>
      <c r="G3224" s="3">
        <v>3457423</v>
      </c>
      <c r="H3224" s="3">
        <v>3458649</v>
      </c>
      <c r="I3224" s="3" t="s">
        <v>128</v>
      </c>
      <c r="J3224" s="3">
        <v>1227</v>
      </c>
      <c r="K3224" s="3" t="s">
        <v>129</v>
      </c>
      <c r="L3224" s="3" t="s">
        <v>130</v>
      </c>
      <c r="M3224" s="3" t="s">
        <v>6927</v>
      </c>
      <c r="N3224" s="3" t="s">
        <v>469</v>
      </c>
      <c r="O3224" s="3">
        <v>408</v>
      </c>
    </row>
    <row r="3225" spans="1:16" x14ac:dyDescent="0.25">
      <c r="A3225" s="3" t="s">
        <v>6928</v>
      </c>
      <c r="B3225" s="3" t="s">
        <v>124</v>
      </c>
      <c r="C3225" s="3" t="s">
        <v>70</v>
      </c>
      <c r="D3225" s="3" t="s">
        <v>125</v>
      </c>
      <c r="E3225" s="3" t="s">
        <v>126</v>
      </c>
      <c r="F3225" s="3" t="s">
        <v>127</v>
      </c>
      <c r="G3225" s="3">
        <v>3458650</v>
      </c>
      <c r="H3225" s="3">
        <v>3459192</v>
      </c>
      <c r="I3225" s="3" t="s">
        <v>128</v>
      </c>
      <c r="J3225" s="3">
        <v>543</v>
      </c>
      <c r="K3225" s="3" t="s">
        <v>129</v>
      </c>
      <c r="L3225" s="3" t="s">
        <v>337</v>
      </c>
      <c r="N3225" s="3" t="s">
        <v>6929</v>
      </c>
      <c r="O3225" s="3">
        <v>0</v>
      </c>
      <c r="P3225" s="3" t="s">
        <v>339</v>
      </c>
    </row>
    <row r="3226" spans="1:16" x14ac:dyDescent="0.25">
      <c r="A3226" s="3" t="s">
        <v>6930</v>
      </c>
      <c r="B3226" s="3" t="s">
        <v>124</v>
      </c>
      <c r="C3226" s="3" t="s">
        <v>11</v>
      </c>
      <c r="D3226" s="3" t="s">
        <v>125</v>
      </c>
      <c r="E3226" s="3" t="s">
        <v>126</v>
      </c>
      <c r="F3226" s="3" t="s">
        <v>127</v>
      </c>
      <c r="G3226" s="3">
        <v>3459270</v>
      </c>
      <c r="H3226" s="3">
        <v>3460088</v>
      </c>
      <c r="I3226" s="3" t="s">
        <v>128</v>
      </c>
      <c r="J3226" s="3">
        <v>819</v>
      </c>
      <c r="K3226" s="3" t="s">
        <v>129</v>
      </c>
      <c r="L3226" s="3" t="s">
        <v>130</v>
      </c>
      <c r="M3226" s="3" t="s">
        <v>6931</v>
      </c>
      <c r="N3226" s="3" t="s">
        <v>4581</v>
      </c>
      <c r="O3226" s="3">
        <v>272</v>
      </c>
    </row>
    <row r="3227" spans="1:16" x14ac:dyDescent="0.25">
      <c r="A3227" s="3" t="s">
        <v>6932</v>
      </c>
      <c r="B3227" s="3" t="s">
        <v>124</v>
      </c>
      <c r="C3227" s="3" t="s">
        <v>11</v>
      </c>
      <c r="D3227" s="3" t="s">
        <v>125</v>
      </c>
      <c r="E3227" s="3" t="s">
        <v>126</v>
      </c>
      <c r="F3227" s="3" t="s">
        <v>127</v>
      </c>
      <c r="G3227" s="3">
        <v>3460420</v>
      </c>
      <c r="H3227" s="3">
        <v>3462498</v>
      </c>
      <c r="I3227" s="3" t="s">
        <v>159</v>
      </c>
      <c r="J3227" s="3">
        <v>2079</v>
      </c>
      <c r="K3227" s="3" t="s">
        <v>129</v>
      </c>
      <c r="L3227" s="3" t="s">
        <v>130</v>
      </c>
      <c r="M3227" s="3" t="s">
        <v>6933</v>
      </c>
      <c r="N3227" s="3" t="s">
        <v>6934</v>
      </c>
      <c r="O3227" s="3">
        <v>692</v>
      </c>
    </row>
    <row r="3228" spans="1:16" x14ac:dyDescent="0.25">
      <c r="A3228" s="3" t="s">
        <v>6935</v>
      </c>
      <c r="B3228" s="3" t="s">
        <v>124</v>
      </c>
      <c r="C3228" s="3" t="s">
        <v>11</v>
      </c>
      <c r="D3228" s="3" t="s">
        <v>125</v>
      </c>
      <c r="E3228" s="3" t="s">
        <v>126</v>
      </c>
      <c r="F3228" s="3" t="s">
        <v>127</v>
      </c>
      <c r="G3228" s="3">
        <v>3462524</v>
      </c>
      <c r="H3228" s="3">
        <v>3462781</v>
      </c>
      <c r="I3228" s="3" t="s">
        <v>159</v>
      </c>
      <c r="J3228" s="3">
        <v>258</v>
      </c>
      <c r="K3228" s="3" t="s">
        <v>129</v>
      </c>
      <c r="L3228" s="3" t="s">
        <v>130</v>
      </c>
      <c r="M3228" s="3" t="s">
        <v>6936</v>
      </c>
      <c r="N3228" s="3" t="s">
        <v>141</v>
      </c>
      <c r="O3228" s="3">
        <v>85</v>
      </c>
    </row>
    <row r="3229" spans="1:16" x14ac:dyDescent="0.25">
      <c r="A3229" s="3" t="s">
        <v>6937</v>
      </c>
      <c r="B3229" s="3" t="s">
        <v>124</v>
      </c>
      <c r="C3229" s="3" t="s">
        <v>11</v>
      </c>
      <c r="D3229" s="3" t="s">
        <v>125</v>
      </c>
      <c r="E3229" s="3" t="s">
        <v>126</v>
      </c>
      <c r="F3229" s="3" t="s">
        <v>127</v>
      </c>
      <c r="G3229" s="3">
        <v>3463167</v>
      </c>
      <c r="H3229" s="3">
        <v>3464435</v>
      </c>
      <c r="I3229" s="3" t="s">
        <v>128</v>
      </c>
      <c r="J3229" s="3">
        <v>1269</v>
      </c>
      <c r="K3229" s="3" t="s">
        <v>129</v>
      </c>
      <c r="L3229" s="3" t="s">
        <v>130</v>
      </c>
      <c r="M3229" s="3" t="s">
        <v>8596</v>
      </c>
      <c r="N3229" s="3" t="s">
        <v>1227</v>
      </c>
      <c r="O3229" s="3">
        <v>422</v>
      </c>
    </row>
    <row r="3230" spans="1:16" x14ac:dyDescent="0.25">
      <c r="A3230" s="3" t="s">
        <v>6938</v>
      </c>
      <c r="B3230" s="3" t="s">
        <v>124</v>
      </c>
      <c r="C3230" s="3" t="s">
        <v>11</v>
      </c>
      <c r="D3230" s="3" t="s">
        <v>125</v>
      </c>
      <c r="E3230" s="3" t="s">
        <v>126</v>
      </c>
      <c r="F3230" s="3" t="s">
        <v>127</v>
      </c>
      <c r="G3230" s="3">
        <v>3464752</v>
      </c>
      <c r="H3230" s="3">
        <v>3466170</v>
      </c>
      <c r="I3230" s="3" t="s">
        <v>159</v>
      </c>
      <c r="J3230" s="3">
        <v>1419</v>
      </c>
      <c r="K3230" s="3" t="s">
        <v>129</v>
      </c>
      <c r="L3230" s="3" t="s">
        <v>130</v>
      </c>
      <c r="M3230" s="3" t="s">
        <v>6939</v>
      </c>
      <c r="N3230" s="3" t="s">
        <v>6940</v>
      </c>
      <c r="O3230" s="3">
        <v>472</v>
      </c>
    </row>
    <row r="3231" spans="1:16" x14ac:dyDescent="0.25">
      <c r="A3231" s="3" t="s">
        <v>6941</v>
      </c>
      <c r="B3231" s="3" t="s">
        <v>124</v>
      </c>
      <c r="C3231" s="3" t="s">
        <v>11</v>
      </c>
      <c r="D3231" s="3" t="s">
        <v>125</v>
      </c>
      <c r="E3231" s="3" t="s">
        <v>126</v>
      </c>
      <c r="F3231" s="3" t="s">
        <v>127</v>
      </c>
      <c r="G3231" s="3">
        <v>3466188</v>
      </c>
      <c r="H3231" s="3">
        <v>3466610</v>
      </c>
      <c r="I3231" s="3" t="s">
        <v>159</v>
      </c>
      <c r="J3231" s="3">
        <v>423</v>
      </c>
      <c r="K3231" s="3" t="s">
        <v>129</v>
      </c>
      <c r="L3231" s="3" t="s">
        <v>130</v>
      </c>
      <c r="M3231" s="3" t="s">
        <v>6942</v>
      </c>
      <c r="N3231" s="3" t="s">
        <v>6943</v>
      </c>
      <c r="O3231" s="3">
        <v>140</v>
      </c>
    </row>
    <row r="3232" spans="1:16" x14ac:dyDescent="0.25">
      <c r="A3232" s="3" t="s">
        <v>6944</v>
      </c>
      <c r="B3232" s="3" t="s">
        <v>124</v>
      </c>
      <c r="C3232" s="3" t="s">
        <v>11</v>
      </c>
      <c r="D3232" s="3" t="s">
        <v>125</v>
      </c>
      <c r="E3232" s="3" t="s">
        <v>126</v>
      </c>
      <c r="F3232" s="3" t="s">
        <v>127</v>
      </c>
      <c r="G3232" s="3">
        <v>3466648</v>
      </c>
      <c r="H3232" s="3">
        <v>3467829</v>
      </c>
      <c r="I3232" s="3" t="s">
        <v>159</v>
      </c>
      <c r="J3232" s="3">
        <v>1182</v>
      </c>
      <c r="K3232" s="3" t="s">
        <v>129</v>
      </c>
      <c r="L3232" s="3" t="s">
        <v>130</v>
      </c>
      <c r="M3232" s="3" t="s">
        <v>6945</v>
      </c>
      <c r="N3232" s="3" t="s">
        <v>141</v>
      </c>
      <c r="O3232" s="3">
        <v>393</v>
      </c>
    </row>
    <row r="3233" spans="1:16" x14ac:dyDescent="0.25">
      <c r="A3233" s="3" t="s">
        <v>6946</v>
      </c>
      <c r="B3233" s="3" t="s">
        <v>124</v>
      </c>
      <c r="C3233" s="3" t="s">
        <v>11</v>
      </c>
      <c r="D3233" s="3" t="s">
        <v>125</v>
      </c>
      <c r="E3233" s="3" t="s">
        <v>126</v>
      </c>
      <c r="F3233" s="3" t="s">
        <v>127</v>
      </c>
      <c r="G3233" s="3">
        <v>3468010</v>
      </c>
      <c r="H3233" s="3">
        <v>3469398</v>
      </c>
      <c r="I3233" s="3" t="s">
        <v>128</v>
      </c>
      <c r="J3233" s="3">
        <v>1389</v>
      </c>
      <c r="K3233" s="3" t="s">
        <v>129</v>
      </c>
      <c r="L3233" s="3" t="s">
        <v>130</v>
      </c>
      <c r="M3233" s="3" t="s">
        <v>6947</v>
      </c>
      <c r="N3233" s="3" t="s">
        <v>5151</v>
      </c>
      <c r="O3233" s="3">
        <v>462</v>
      </c>
    </row>
    <row r="3234" spans="1:16" x14ac:dyDescent="0.25">
      <c r="A3234" s="3" t="s">
        <v>6948</v>
      </c>
      <c r="B3234" s="3" t="s">
        <v>124</v>
      </c>
      <c r="C3234" s="3" t="s">
        <v>11</v>
      </c>
      <c r="D3234" s="3" t="s">
        <v>125</v>
      </c>
      <c r="E3234" s="3" t="s">
        <v>126</v>
      </c>
      <c r="F3234" s="3" t="s">
        <v>127</v>
      </c>
      <c r="G3234" s="3">
        <v>3469544</v>
      </c>
      <c r="H3234" s="3">
        <v>3469969</v>
      </c>
      <c r="I3234" s="3" t="s">
        <v>128</v>
      </c>
      <c r="J3234" s="3">
        <v>426</v>
      </c>
      <c r="K3234" s="3" t="s">
        <v>129</v>
      </c>
      <c r="L3234" s="3" t="s">
        <v>130</v>
      </c>
      <c r="M3234" s="3" t="s">
        <v>6949</v>
      </c>
      <c r="N3234" s="3" t="s">
        <v>141</v>
      </c>
      <c r="O3234" s="3">
        <v>141</v>
      </c>
    </row>
    <row r="3235" spans="1:16" x14ac:dyDescent="0.25">
      <c r="A3235" s="3" t="s">
        <v>6950</v>
      </c>
      <c r="B3235" s="3" t="s">
        <v>124</v>
      </c>
      <c r="C3235" s="3" t="s">
        <v>11</v>
      </c>
      <c r="D3235" s="3" t="s">
        <v>125</v>
      </c>
      <c r="E3235" s="3" t="s">
        <v>126</v>
      </c>
      <c r="F3235" s="3" t="s">
        <v>127</v>
      </c>
      <c r="G3235" s="3">
        <v>3470298</v>
      </c>
      <c r="H3235" s="3">
        <v>3470771</v>
      </c>
      <c r="I3235" s="3" t="s">
        <v>128</v>
      </c>
      <c r="J3235" s="3">
        <v>474</v>
      </c>
      <c r="K3235" s="3" t="s">
        <v>129</v>
      </c>
      <c r="L3235" s="3" t="s">
        <v>130</v>
      </c>
      <c r="M3235" s="3" t="s">
        <v>6951</v>
      </c>
      <c r="N3235" s="3" t="s">
        <v>141</v>
      </c>
      <c r="O3235" s="3">
        <v>157</v>
      </c>
    </row>
    <row r="3236" spans="1:16" x14ac:dyDescent="0.25">
      <c r="A3236" s="3" t="s">
        <v>6952</v>
      </c>
      <c r="B3236" s="3" t="s">
        <v>124</v>
      </c>
      <c r="C3236" s="3" t="s">
        <v>11</v>
      </c>
      <c r="D3236" s="3" t="s">
        <v>125</v>
      </c>
      <c r="E3236" s="3" t="s">
        <v>126</v>
      </c>
      <c r="F3236" s="3" t="s">
        <v>127</v>
      </c>
      <c r="G3236" s="3">
        <v>3470873</v>
      </c>
      <c r="H3236" s="3">
        <v>3472645</v>
      </c>
      <c r="I3236" s="3" t="s">
        <v>159</v>
      </c>
      <c r="J3236" s="3">
        <v>1773</v>
      </c>
      <c r="K3236" s="3" t="s">
        <v>129</v>
      </c>
      <c r="L3236" s="3" t="s">
        <v>130</v>
      </c>
      <c r="M3236" s="3" t="s">
        <v>6953</v>
      </c>
      <c r="N3236" s="3" t="s">
        <v>3270</v>
      </c>
      <c r="O3236" s="3">
        <v>590</v>
      </c>
    </row>
    <row r="3237" spans="1:16" x14ac:dyDescent="0.25">
      <c r="A3237" s="3" t="s">
        <v>6954</v>
      </c>
      <c r="B3237" s="3" t="s">
        <v>124</v>
      </c>
      <c r="C3237" s="3" t="s">
        <v>149</v>
      </c>
      <c r="D3237" s="3" t="s">
        <v>125</v>
      </c>
      <c r="E3237" s="3" t="s">
        <v>126</v>
      </c>
      <c r="F3237" s="3" t="s">
        <v>127</v>
      </c>
      <c r="G3237" s="3">
        <v>3473409</v>
      </c>
      <c r="H3237" s="3">
        <v>3473481</v>
      </c>
      <c r="I3237" s="3" t="s">
        <v>128</v>
      </c>
      <c r="J3237" s="3">
        <v>73</v>
      </c>
      <c r="K3237" s="3" t="s">
        <v>149</v>
      </c>
      <c r="N3237" s="3" t="s">
        <v>5877</v>
      </c>
      <c r="O3237" s="3">
        <v>0</v>
      </c>
      <c r="P3237" s="3" t="s">
        <v>6955</v>
      </c>
    </row>
    <row r="3238" spans="1:16" x14ac:dyDescent="0.25">
      <c r="A3238" s="3" t="s">
        <v>6956</v>
      </c>
      <c r="B3238" s="3" t="s">
        <v>124</v>
      </c>
      <c r="C3238" s="3" t="s">
        <v>70</v>
      </c>
      <c r="D3238" s="3" t="s">
        <v>125</v>
      </c>
      <c r="E3238" s="3" t="s">
        <v>126</v>
      </c>
      <c r="F3238" s="3" t="s">
        <v>127</v>
      </c>
      <c r="G3238" s="3">
        <v>3473595</v>
      </c>
      <c r="H3238" s="3">
        <v>3473681</v>
      </c>
      <c r="I3238" s="3" t="s">
        <v>128</v>
      </c>
      <c r="J3238" s="3">
        <v>87</v>
      </c>
      <c r="K3238" s="3" t="s">
        <v>129</v>
      </c>
      <c r="L3238" s="3" t="s">
        <v>337</v>
      </c>
      <c r="N3238" s="3" t="s">
        <v>1387</v>
      </c>
      <c r="O3238" s="3">
        <v>0</v>
      </c>
      <c r="P3238" s="3" t="s">
        <v>339</v>
      </c>
    </row>
    <row r="3239" spans="1:16" x14ac:dyDescent="0.25">
      <c r="A3239" s="3" t="s">
        <v>6957</v>
      </c>
      <c r="B3239" s="3" t="s">
        <v>124</v>
      </c>
      <c r="C3239" s="3" t="s">
        <v>11</v>
      </c>
      <c r="D3239" s="3" t="s">
        <v>125</v>
      </c>
      <c r="E3239" s="3" t="s">
        <v>126</v>
      </c>
      <c r="F3239" s="3" t="s">
        <v>127</v>
      </c>
      <c r="G3239" s="3">
        <v>3474006</v>
      </c>
      <c r="H3239" s="3">
        <v>3474230</v>
      </c>
      <c r="I3239" s="3" t="s">
        <v>128</v>
      </c>
      <c r="J3239" s="3">
        <v>225</v>
      </c>
      <c r="K3239" s="3" t="s">
        <v>129</v>
      </c>
      <c r="L3239" s="3" t="s">
        <v>130</v>
      </c>
      <c r="M3239" s="3" t="s">
        <v>6958</v>
      </c>
      <c r="N3239" s="3" t="s">
        <v>141</v>
      </c>
      <c r="O3239" s="3">
        <v>74</v>
      </c>
    </row>
    <row r="3240" spans="1:16" x14ac:dyDescent="0.25">
      <c r="A3240" s="3" t="s">
        <v>6959</v>
      </c>
      <c r="B3240" s="3" t="s">
        <v>124</v>
      </c>
      <c r="C3240" s="3" t="s">
        <v>11</v>
      </c>
      <c r="D3240" s="3" t="s">
        <v>125</v>
      </c>
      <c r="E3240" s="3" t="s">
        <v>126</v>
      </c>
      <c r="F3240" s="3" t="s">
        <v>127</v>
      </c>
      <c r="G3240" s="3">
        <v>3474214</v>
      </c>
      <c r="H3240" s="3">
        <v>3474912</v>
      </c>
      <c r="I3240" s="3" t="s">
        <v>128</v>
      </c>
      <c r="J3240" s="3">
        <v>699</v>
      </c>
      <c r="K3240" s="3" t="s">
        <v>129</v>
      </c>
      <c r="L3240" s="3" t="s">
        <v>130</v>
      </c>
      <c r="M3240" s="3" t="s">
        <v>6960</v>
      </c>
      <c r="N3240" s="3" t="s">
        <v>141</v>
      </c>
      <c r="O3240" s="3">
        <v>232</v>
      </c>
    </row>
    <row r="3241" spans="1:16" x14ac:dyDescent="0.25">
      <c r="A3241" s="3" t="s">
        <v>6961</v>
      </c>
      <c r="B3241" s="3" t="s">
        <v>124</v>
      </c>
      <c r="C3241" s="3" t="s">
        <v>11</v>
      </c>
      <c r="D3241" s="3" t="s">
        <v>125</v>
      </c>
      <c r="E3241" s="3" t="s">
        <v>126</v>
      </c>
      <c r="F3241" s="3" t="s">
        <v>127</v>
      </c>
      <c r="G3241" s="3">
        <v>3476294</v>
      </c>
      <c r="H3241" s="3">
        <v>3476668</v>
      </c>
      <c r="I3241" s="3" t="s">
        <v>128</v>
      </c>
      <c r="J3241" s="3">
        <v>375</v>
      </c>
      <c r="K3241" s="3" t="s">
        <v>129</v>
      </c>
      <c r="L3241" s="3" t="s">
        <v>130</v>
      </c>
      <c r="M3241" s="3" t="s">
        <v>6962</v>
      </c>
      <c r="N3241" s="3" t="s">
        <v>141</v>
      </c>
      <c r="O3241" s="3">
        <v>124</v>
      </c>
    </row>
    <row r="3242" spans="1:16" x14ac:dyDescent="0.25">
      <c r="A3242" s="3" t="s">
        <v>6963</v>
      </c>
      <c r="B3242" s="3" t="s">
        <v>124</v>
      </c>
      <c r="C3242" s="3" t="s">
        <v>11</v>
      </c>
      <c r="D3242" s="3" t="s">
        <v>125</v>
      </c>
      <c r="E3242" s="3" t="s">
        <v>126</v>
      </c>
      <c r="F3242" s="3" t="s">
        <v>127</v>
      </c>
      <c r="G3242" s="3">
        <v>3476987</v>
      </c>
      <c r="H3242" s="3">
        <v>3478222</v>
      </c>
      <c r="I3242" s="3" t="s">
        <v>128</v>
      </c>
      <c r="J3242" s="3">
        <v>1236</v>
      </c>
      <c r="K3242" s="3" t="s">
        <v>129</v>
      </c>
      <c r="L3242" s="3" t="s">
        <v>130</v>
      </c>
      <c r="M3242" s="3" t="s">
        <v>6964</v>
      </c>
      <c r="N3242" s="3" t="s">
        <v>799</v>
      </c>
      <c r="O3242" s="3">
        <v>411</v>
      </c>
    </row>
    <row r="3243" spans="1:16" x14ac:dyDescent="0.25">
      <c r="A3243" s="3" t="s">
        <v>6965</v>
      </c>
      <c r="B3243" s="3" t="s">
        <v>124</v>
      </c>
      <c r="C3243" s="3" t="s">
        <v>11</v>
      </c>
      <c r="D3243" s="3" t="s">
        <v>125</v>
      </c>
      <c r="E3243" s="3" t="s">
        <v>126</v>
      </c>
      <c r="F3243" s="3" t="s">
        <v>127</v>
      </c>
      <c r="G3243" s="3">
        <v>3478224</v>
      </c>
      <c r="H3243" s="3">
        <v>3479747</v>
      </c>
      <c r="I3243" s="3" t="s">
        <v>128</v>
      </c>
      <c r="J3243" s="3">
        <v>1524</v>
      </c>
      <c r="K3243" s="3" t="s">
        <v>129</v>
      </c>
      <c r="L3243" s="3" t="s">
        <v>130</v>
      </c>
      <c r="M3243" s="3" t="s">
        <v>6966</v>
      </c>
      <c r="N3243" s="3" t="s">
        <v>6967</v>
      </c>
      <c r="O3243" s="3">
        <v>507</v>
      </c>
    </row>
    <row r="3244" spans="1:16" x14ac:dyDescent="0.25">
      <c r="A3244" s="3" t="s">
        <v>6968</v>
      </c>
      <c r="B3244" s="3" t="s">
        <v>124</v>
      </c>
      <c r="C3244" s="3" t="s">
        <v>11</v>
      </c>
      <c r="D3244" s="3" t="s">
        <v>125</v>
      </c>
      <c r="E3244" s="3" t="s">
        <v>126</v>
      </c>
      <c r="F3244" s="3" t="s">
        <v>127</v>
      </c>
      <c r="G3244" s="3">
        <v>3479761</v>
      </c>
      <c r="H3244" s="3">
        <v>3480270</v>
      </c>
      <c r="I3244" s="3" t="s">
        <v>128</v>
      </c>
      <c r="J3244" s="3">
        <v>510</v>
      </c>
      <c r="K3244" s="3" t="s">
        <v>129</v>
      </c>
      <c r="L3244" s="3" t="s">
        <v>130</v>
      </c>
      <c r="M3244" s="3" t="s">
        <v>6969</v>
      </c>
      <c r="N3244" s="3" t="s">
        <v>854</v>
      </c>
      <c r="O3244" s="3">
        <v>169</v>
      </c>
    </row>
    <row r="3245" spans="1:16" x14ac:dyDescent="0.25">
      <c r="A3245" s="3" t="s">
        <v>6970</v>
      </c>
      <c r="B3245" s="3" t="s">
        <v>124</v>
      </c>
      <c r="C3245" s="3" t="s">
        <v>11</v>
      </c>
      <c r="D3245" s="3" t="s">
        <v>125</v>
      </c>
      <c r="E3245" s="3" t="s">
        <v>126</v>
      </c>
      <c r="F3245" s="3" t="s">
        <v>127</v>
      </c>
      <c r="G3245" s="3">
        <v>3480275</v>
      </c>
      <c r="H3245" s="3">
        <v>3480709</v>
      </c>
      <c r="I3245" s="3" t="s">
        <v>159</v>
      </c>
      <c r="J3245" s="3">
        <v>435</v>
      </c>
      <c r="K3245" s="3" t="s">
        <v>129</v>
      </c>
      <c r="L3245" s="3" t="s">
        <v>130</v>
      </c>
      <c r="M3245" s="3" t="s">
        <v>6971</v>
      </c>
      <c r="N3245" s="3" t="s">
        <v>141</v>
      </c>
      <c r="O3245" s="3">
        <v>144</v>
      </c>
    </row>
    <row r="3246" spans="1:16" x14ac:dyDescent="0.25">
      <c r="A3246" s="3" t="s">
        <v>6972</v>
      </c>
      <c r="B3246" s="3" t="s">
        <v>124</v>
      </c>
      <c r="C3246" s="3" t="s">
        <v>11</v>
      </c>
      <c r="D3246" s="3" t="s">
        <v>125</v>
      </c>
      <c r="E3246" s="3" t="s">
        <v>126</v>
      </c>
      <c r="F3246" s="3" t="s">
        <v>127</v>
      </c>
      <c r="G3246" s="3">
        <v>3480768</v>
      </c>
      <c r="H3246" s="3">
        <v>3481541</v>
      </c>
      <c r="I3246" s="3" t="s">
        <v>159</v>
      </c>
      <c r="J3246" s="3">
        <v>774</v>
      </c>
      <c r="K3246" s="3" t="s">
        <v>129</v>
      </c>
      <c r="L3246" s="3" t="s">
        <v>130</v>
      </c>
      <c r="M3246" s="3" t="s">
        <v>8597</v>
      </c>
      <c r="N3246" s="3" t="s">
        <v>2370</v>
      </c>
      <c r="O3246" s="3">
        <v>257</v>
      </c>
    </row>
    <row r="3247" spans="1:16" x14ac:dyDescent="0.25">
      <c r="A3247" s="3" t="s">
        <v>6973</v>
      </c>
      <c r="B3247" s="3" t="s">
        <v>124</v>
      </c>
      <c r="C3247" s="3" t="s">
        <v>11</v>
      </c>
      <c r="D3247" s="3" t="s">
        <v>125</v>
      </c>
      <c r="E3247" s="3" t="s">
        <v>126</v>
      </c>
      <c r="F3247" s="3" t="s">
        <v>127</v>
      </c>
      <c r="G3247" s="3">
        <v>3481688</v>
      </c>
      <c r="H3247" s="3">
        <v>3482146</v>
      </c>
      <c r="I3247" s="3" t="s">
        <v>159</v>
      </c>
      <c r="J3247" s="3">
        <v>459</v>
      </c>
      <c r="K3247" s="3" t="s">
        <v>129</v>
      </c>
      <c r="L3247" s="3" t="s">
        <v>130</v>
      </c>
      <c r="M3247" s="3" t="s">
        <v>6974</v>
      </c>
      <c r="N3247" s="3" t="s">
        <v>326</v>
      </c>
      <c r="O3247" s="3">
        <v>152</v>
      </c>
    </row>
    <row r="3248" spans="1:16" x14ac:dyDescent="0.25">
      <c r="A3248" s="3" t="s">
        <v>6975</v>
      </c>
      <c r="B3248" s="3" t="s">
        <v>124</v>
      </c>
      <c r="C3248" s="3" t="s">
        <v>11</v>
      </c>
      <c r="D3248" s="3" t="s">
        <v>125</v>
      </c>
      <c r="E3248" s="3" t="s">
        <v>126</v>
      </c>
      <c r="F3248" s="3" t="s">
        <v>127</v>
      </c>
      <c r="G3248" s="3">
        <v>3482192</v>
      </c>
      <c r="H3248" s="3">
        <v>3484582</v>
      </c>
      <c r="I3248" s="3" t="s">
        <v>159</v>
      </c>
      <c r="J3248" s="3">
        <v>2391</v>
      </c>
      <c r="K3248" s="3" t="s">
        <v>129</v>
      </c>
      <c r="L3248" s="3" t="s">
        <v>130</v>
      </c>
      <c r="M3248" s="3" t="s">
        <v>6976</v>
      </c>
      <c r="N3248" s="3" t="s">
        <v>2533</v>
      </c>
      <c r="O3248" s="3">
        <v>796</v>
      </c>
    </row>
    <row r="3249" spans="1:15" x14ac:dyDescent="0.25">
      <c r="A3249" s="3" t="s">
        <v>6977</v>
      </c>
      <c r="B3249" s="3" t="s">
        <v>124</v>
      </c>
      <c r="C3249" s="3" t="s">
        <v>11</v>
      </c>
      <c r="D3249" s="3" t="s">
        <v>125</v>
      </c>
      <c r="E3249" s="3" t="s">
        <v>126</v>
      </c>
      <c r="F3249" s="3" t="s">
        <v>127</v>
      </c>
      <c r="G3249" s="3">
        <v>3484579</v>
      </c>
      <c r="H3249" s="3">
        <v>3486171</v>
      </c>
      <c r="I3249" s="3" t="s">
        <v>159</v>
      </c>
      <c r="J3249" s="3">
        <v>1593</v>
      </c>
      <c r="K3249" s="3" t="s">
        <v>129</v>
      </c>
      <c r="L3249" s="3" t="s">
        <v>130</v>
      </c>
      <c r="M3249" s="3" t="s">
        <v>6978</v>
      </c>
      <c r="N3249" s="3" t="s">
        <v>5402</v>
      </c>
      <c r="O3249" s="3">
        <v>530</v>
      </c>
    </row>
    <row r="3250" spans="1:15" x14ac:dyDescent="0.25">
      <c r="A3250" s="3" t="s">
        <v>6979</v>
      </c>
      <c r="B3250" s="3" t="s">
        <v>124</v>
      </c>
      <c r="C3250" s="3" t="s">
        <v>11</v>
      </c>
      <c r="D3250" s="3" t="s">
        <v>125</v>
      </c>
      <c r="E3250" s="3" t="s">
        <v>126</v>
      </c>
      <c r="F3250" s="3" t="s">
        <v>127</v>
      </c>
      <c r="G3250" s="3">
        <v>3486237</v>
      </c>
      <c r="H3250" s="3">
        <v>3487352</v>
      </c>
      <c r="I3250" s="3" t="s">
        <v>159</v>
      </c>
      <c r="J3250" s="3">
        <v>1116</v>
      </c>
      <c r="K3250" s="3" t="s">
        <v>129</v>
      </c>
      <c r="L3250" s="3" t="s">
        <v>130</v>
      </c>
      <c r="M3250" s="3" t="s">
        <v>8389</v>
      </c>
      <c r="N3250" s="3" t="s">
        <v>141</v>
      </c>
      <c r="O3250" s="3">
        <v>371</v>
      </c>
    </row>
    <row r="3251" spans="1:15" x14ac:dyDescent="0.25">
      <c r="A3251" s="3" t="s">
        <v>6980</v>
      </c>
      <c r="B3251" s="3" t="s">
        <v>124</v>
      </c>
      <c r="C3251" s="3" t="s">
        <v>11</v>
      </c>
      <c r="D3251" s="3" t="s">
        <v>125</v>
      </c>
      <c r="E3251" s="3" t="s">
        <v>126</v>
      </c>
      <c r="F3251" s="3" t="s">
        <v>127</v>
      </c>
      <c r="G3251" s="3">
        <v>3487361</v>
      </c>
      <c r="H3251" s="3">
        <v>3488104</v>
      </c>
      <c r="I3251" s="3" t="s">
        <v>159</v>
      </c>
      <c r="J3251" s="3">
        <v>744</v>
      </c>
      <c r="K3251" s="3" t="s">
        <v>129</v>
      </c>
      <c r="L3251" s="3" t="s">
        <v>130</v>
      </c>
      <c r="M3251" s="3" t="s">
        <v>6981</v>
      </c>
      <c r="N3251" s="3" t="s">
        <v>725</v>
      </c>
      <c r="O3251" s="3">
        <v>247</v>
      </c>
    </row>
    <row r="3252" spans="1:15" x14ac:dyDescent="0.25">
      <c r="A3252" s="3" t="s">
        <v>6982</v>
      </c>
      <c r="B3252" s="3" t="s">
        <v>124</v>
      </c>
      <c r="C3252" s="3" t="s">
        <v>11</v>
      </c>
      <c r="D3252" s="3" t="s">
        <v>125</v>
      </c>
      <c r="E3252" s="3" t="s">
        <v>126</v>
      </c>
      <c r="F3252" s="3" t="s">
        <v>127</v>
      </c>
      <c r="G3252" s="3">
        <v>3488131</v>
      </c>
      <c r="H3252" s="3">
        <v>3489651</v>
      </c>
      <c r="I3252" s="3" t="s">
        <v>128</v>
      </c>
      <c r="J3252" s="3">
        <v>1521</v>
      </c>
      <c r="K3252" s="3" t="s">
        <v>129</v>
      </c>
      <c r="L3252" s="3" t="s">
        <v>130</v>
      </c>
      <c r="M3252" s="3" t="s">
        <v>6983</v>
      </c>
      <c r="N3252" s="3" t="s">
        <v>6984</v>
      </c>
      <c r="O3252" s="3">
        <v>506</v>
      </c>
    </row>
    <row r="3253" spans="1:15" x14ac:dyDescent="0.25">
      <c r="A3253" s="3" t="s">
        <v>6985</v>
      </c>
      <c r="B3253" s="3" t="s">
        <v>124</v>
      </c>
      <c r="C3253" s="3" t="s">
        <v>11</v>
      </c>
      <c r="D3253" s="3" t="s">
        <v>125</v>
      </c>
      <c r="E3253" s="3" t="s">
        <v>126</v>
      </c>
      <c r="F3253" s="3" t="s">
        <v>127</v>
      </c>
      <c r="G3253" s="3">
        <v>3489755</v>
      </c>
      <c r="H3253" s="3">
        <v>3490360</v>
      </c>
      <c r="I3253" s="3" t="s">
        <v>159</v>
      </c>
      <c r="J3253" s="3">
        <v>606</v>
      </c>
      <c r="K3253" s="3" t="s">
        <v>129</v>
      </c>
      <c r="L3253" s="3" t="s">
        <v>130</v>
      </c>
      <c r="M3253" s="3" t="s">
        <v>6986</v>
      </c>
      <c r="N3253" s="3" t="s">
        <v>355</v>
      </c>
      <c r="O3253" s="3">
        <v>201</v>
      </c>
    </row>
    <row r="3254" spans="1:15" x14ac:dyDescent="0.25">
      <c r="A3254" s="3" t="s">
        <v>6987</v>
      </c>
      <c r="B3254" s="3" t="s">
        <v>124</v>
      </c>
      <c r="C3254" s="3" t="s">
        <v>11</v>
      </c>
      <c r="D3254" s="3" t="s">
        <v>125</v>
      </c>
      <c r="E3254" s="3" t="s">
        <v>126</v>
      </c>
      <c r="F3254" s="3" t="s">
        <v>127</v>
      </c>
      <c r="G3254" s="3">
        <v>3490458</v>
      </c>
      <c r="H3254" s="3">
        <v>3492128</v>
      </c>
      <c r="I3254" s="3" t="s">
        <v>128</v>
      </c>
      <c r="J3254" s="3">
        <v>1671</v>
      </c>
      <c r="K3254" s="3" t="s">
        <v>129</v>
      </c>
      <c r="L3254" s="3" t="s">
        <v>130</v>
      </c>
      <c r="M3254" s="3" t="s">
        <v>6988</v>
      </c>
      <c r="N3254" s="3" t="s">
        <v>6989</v>
      </c>
      <c r="O3254" s="3">
        <v>556</v>
      </c>
    </row>
    <row r="3255" spans="1:15" x14ac:dyDescent="0.25">
      <c r="A3255" s="3" t="s">
        <v>6990</v>
      </c>
      <c r="B3255" s="3" t="s">
        <v>124</v>
      </c>
      <c r="C3255" s="3" t="s">
        <v>11</v>
      </c>
      <c r="D3255" s="3" t="s">
        <v>125</v>
      </c>
      <c r="E3255" s="3" t="s">
        <v>126</v>
      </c>
      <c r="F3255" s="3" t="s">
        <v>127</v>
      </c>
      <c r="G3255" s="3">
        <v>3492461</v>
      </c>
      <c r="H3255" s="3">
        <v>3493162</v>
      </c>
      <c r="I3255" s="3" t="s">
        <v>128</v>
      </c>
      <c r="J3255" s="3">
        <v>702</v>
      </c>
      <c r="K3255" s="3" t="s">
        <v>129</v>
      </c>
      <c r="L3255" s="3" t="s">
        <v>130</v>
      </c>
      <c r="M3255" s="3" t="s">
        <v>8381</v>
      </c>
      <c r="N3255" s="3" t="s">
        <v>2052</v>
      </c>
      <c r="O3255" s="3">
        <v>233</v>
      </c>
    </row>
    <row r="3256" spans="1:15" x14ac:dyDescent="0.25">
      <c r="A3256" s="3" t="s">
        <v>6991</v>
      </c>
      <c r="B3256" s="3" t="s">
        <v>124</v>
      </c>
      <c r="C3256" s="3" t="s">
        <v>11</v>
      </c>
      <c r="D3256" s="3" t="s">
        <v>125</v>
      </c>
      <c r="E3256" s="3" t="s">
        <v>126</v>
      </c>
      <c r="F3256" s="3" t="s">
        <v>127</v>
      </c>
      <c r="G3256" s="3">
        <v>3493180</v>
      </c>
      <c r="H3256" s="3">
        <v>3494520</v>
      </c>
      <c r="I3256" s="3" t="s">
        <v>128</v>
      </c>
      <c r="J3256" s="3">
        <v>1341</v>
      </c>
      <c r="K3256" s="3" t="s">
        <v>129</v>
      </c>
      <c r="L3256" s="3" t="s">
        <v>130</v>
      </c>
      <c r="M3256" s="3" t="s">
        <v>6992</v>
      </c>
      <c r="N3256" s="3" t="s">
        <v>380</v>
      </c>
      <c r="O3256" s="3">
        <v>446</v>
      </c>
    </row>
    <row r="3257" spans="1:15" x14ac:dyDescent="0.25">
      <c r="A3257" s="3" t="s">
        <v>6993</v>
      </c>
      <c r="B3257" s="3" t="s">
        <v>124</v>
      </c>
      <c r="C3257" s="3" t="s">
        <v>11</v>
      </c>
      <c r="D3257" s="3" t="s">
        <v>125</v>
      </c>
      <c r="E3257" s="3" t="s">
        <v>126</v>
      </c>
      <c r="F3257" s="3" t="s">
        <v>127</v>
      </c>
      <c r="G3257" s="3">
        <v>3494544</v>
      </c>
      <c r="H3257" s="3">
        <v>3494999</v>
      </c>
      <c r="I3257" s="3" t="s">
        <v>159</v>
      </c>
      <c r="J3257" s="3">
        <v>456</v>
      </c>
      <c r="K3257" s="3" t="s">
        <v>129</v>
      </c>
      <c r="L3257" s="3" t="s">
        <v>130</v>
      </c>
      <c r="M3257" s="3" t="s">
        <v>6994</v>
      </c>
      <c r="N3257" s="3" t="s">
        <v>141</v>
      </c>
      <c r="O3257" s="3">
        <v>151</v>
      </c>
    </row>
    <row r="3258" spans="1:15" x14ac:dyDescent="0.25">
      <c r="A3258" s="3" t="s">
        <v>6995</v>
      </c>
      <c r="B3258" s="3" t="s">
        <v>124</v>
      </c>
      <c r="C3258" s="3" t="s">
        <v>11</v>
      </c>
      <c r="D3258" s="3" t="s">
        <v>125</v>
      </c>
      <c r="E3258" s="3" t="s">
        <v>126</v>
      </c>
      <c r="F3258" s="3" t="s">
        <v>127</v>
      </c>
      <c r="G3258" s="3">
        <v>3495173</v>
      </c>
      <c r="H3258" s="3">
        <v>3496183</v>
      </c>
      <c r="I3258" s="3" t="s">
        <v>159</v>
      </c>
      <c r="J3258" s="3">
        <v>1011</v>
      </c>
      <c r="K3258" s="3" t="s">
        <v>129</v>
      </c>
      <c r="L3258" s="3" t="s">
        <v>130</v>
      </c>
      <c r="M3258" s="3" t="s">
        <v>8590</v>
      </c>
      <c r="N3258" s="3" t="s">
        <v>141</v>
      </c>
      <c r="O3258" s="3">
        <v>336</v>
      </c>
    </row>
    <row r="3259" spans="1:15" x14ac:dyDescent="0.25">
      <c r="A3259" s="3" t="s">
        <v>6996</v>
      </c>
      <c r="B3259" s="3" t="s">
        <v>124</v>
      </c>
      <c r="C3259" s="3" t="s">
        <v>11</v>
      </c>
      <c r="D3259" s="3" t="s">
        <v>125</v>
      </c>
      <c r="E3259" s="3" t="s">
        <v>126</v>
      </c>
      <c r="F3259" s="3" t="s">
        <v>127</v>
      </c>
      <c r="G3259" s="3">
        <v>3496383</v>
      </c>
      <c r="H3259" s="3">
        <v>3497963</v>
      </c>
      <c r="I3259" s="3" t="s">
        <v>128</v>
      </c>
      <c r="J3259" s="3">
        <v>1581</v>
      </c>
      <c r="K3259" s="3" t="s">
        <v>129</v>
      </c>
      <c r="L3259" s="3" t="s">
        <v>130</v>
      </c>
      <c r="M3259" s="3" t="s">
        <v>8591</v>
      </c>
      <c r="N3259" s="3" t="s">
        <v>141</v>
      </c>
      <c r="O3259" s="3">
        <v>526</v>
      </c>
    </row>
    <row r="3260" spans="1:15" x14ac:dyDescent="0.25">
      <c r="A3260" s="3" t="s">
        <v>6997</v>
      </c>
      <c r="B3260" s="3" t="s">
        <v>124</v>
      </c>
      <c r="C3260" s="3" t="s">
        <v>11</v>
      </c>
      <c r="D3260" s="3" t="s">
        <v>125</v>
      </c>
      <c r="E3260" s="3" t="s">
        <v>126</v>
      </c>
      <c r="F3260" s="3" t="s">
        <v>127</v>
      </c>
      <c r="G3260" s="3">
        <v>3498371</v>
      </c>
      <c r="H3260" s="3">
        <v>3499666</v>
      </c>
      <c r="I3260" s="3" t="s">
        <v>159</v>
      </c>
      <c r="J3260" s="3">
        <v>1296</v>
      </c>
      <c r="K3260" s="3" t="s">
        <v>129</v>
      </c>
      <c r="L3260" s="3" t="s">
        <v>130</v>
      </c>
      <c r="M3260" s="3" t="s">
        <v>8592</v>
      </c>
      <c r="N3260" s="3" t="s">
        <v>141</v>
      </c>
      <c r="O3260" s="3">
        <v>431</v>
      </c>
    </row>
    <row r="3261" spans="1:15" x14ac:dyDescent="0.25">
      <c r="A3261" s="3" t="s">
        <v>6998</v>
      </c>
      <c r="B3261" s="3" t="s">
        <v>124</v>
      </c>
      <c r="C3261" s="3" t="s">
        <v>11</v>
      </c>
      <c r="D3261" s="3" t="s">
        <v>125</v>
      </c>
      <c r="E3261" s="3" t="s">
        <v>126</v>
      </c>
      <c r="F3261" s="3" t="s">
        <v>127</v>
      </c>
      <c r="G3261" s="3">
        <v>3499846</v>
      </c>
      <c r="H3261" s="3">
        <v>3500472</v>
      </c>
      <c r="I3261" s="3" t="s">
        <v>159</v>
      </c>
      <c r="J3261" s="3">
        <v>627</v>
      </c>
      <c r="K3261" s="3" t="s">
        <v>129</v>
      </c>
      <c r="L3261" s="3" t="s">
        <v>130</v>
      </c>
      <c r="M3261" s="3" t="s">
        <v>8382</v>
      </c>
      <c r="N3261" s="3" t="s">
        <v>2530</v>
      </c>
      <c r="O3261" s="3">
        <v>208</v>
      </c>
    </row>
    <row r="3262" spans="1:15" x14ac:dyDescent="0.25">
      <c r="A3262" s="3" t="s">
        <v>6999</v>
      </c>
      <c r="B3262" s="3" t="s">
        <v>124</v>
      </c>
      <c r="C3262" s="3" t="s">
        <v>11</v>
      </c>
      <c r="D3262" s="3" t="s">
        <v>125</v>
      </c>
      <c r="E3262" s="3" t="s">
        <v>126</v>
      </c>
      <c r="F3262" s="3" t="s">
        <v>127</v>
      </c>
      <c r="G3262" s="3">
        <v>3500778</v>
      </c>
      <c r="H3262" s="3">
        <v>3501899</v>
      </c>
      <c r="I3262" s="3" t="s">
        <v>128</v>
      </c>
      <c r="J3262" s="3">
        <v>1122</v>
      </c>
      <c r="K3262" s="3" t="s">
        <v>129</v>
      </c>
      <c r="L3262" s="3" t="s">
        <v>130</v>
      </c>
      <c r="M3262" s="3" t="s">
        <v>8593</v>
      </c>
      <c r="N3262" s="3" t="s">
        <v>7000</v>
      </c>
      <c r="O3262" s="3">
        <v>373</v>
      </c>
    </row>
    <row r="3263" spans="1:15" x14ac:dyDescent="0.25">
      <c r="A3263" s="3" t="s">
        <v>7001</v>
      </c>
      <c r="B3263" s="3" t="s">
        <v>124</v>
      </c>
      <c r="C3263" s="3" t="s">
        <v>11</v>
      </c>
      <c r="D3263" s="3" t="s">
        <v>125</v>
      </c>
      <c r="E3263" s="3" t="s">
        <v>126</v>
      </c>
      <c r="F3263" s="3" t="s">
        <v>127</v>
      </c>
      <c r="G3263" s="3">
        <v>3502084</v>
      </c>
      <c r="H3263" s="3">
        <v>3502542</v>
      </c>
      <c r="I3263" s="3" t="s">
        <v>128</v>
      </c>
      <c r="J3263" s="3">
        <v>459</v>
      </c>
      <c r="K3263" s="3" t="s">
        <v>129</v>
      </c>
      <c r="L3263" s="3" t="s">
        <v>130</v>
      </c>
      <c r="M3263" s="3" t="s">
        <v>8594</v>
      </c>
      <c r="N3263" s="3" t="s">
        <v>141</v>
      </c>
      <c r="O3263" s="3">
        <v>152</v>
      </c>
    </row>
    <row r="3264" spans="1:15" x14ac:dyDescent="0.25">
      <c r="A3264" s="3" t="s">
        <v>7002</v>
      </c>
      <c r="B3264" s="3" t="s">
        <v>124</v>
      </c>
      <c r="C3264" s="3" t="s">
        <v>11</v>
      </c>
      <c r="D3264" s="3" t="s">
        <v>125</v>
      </c>
      <c r="E3264" s="3" t="s">
        <v>126</v>
      </c>
      <c r="F3264" s="3" t="s">
        <v>127</v>
      </c>
      <c r="G3264" s="3">
        <v>3502554</v>
      </c>
      <c r="H3264" s="3">
        <v>3504248</v>
      </c>
      <c r="I3264" s="3" t="s">
        <v>159</v>
      </c>
      <c r="J3264" s="3">
        <v>1695</v>
      </c>
      <c r="K3264" s="3" t="s">
        <v>129</v>
      </c>
      <c r="L3264" s="3" t="s">
        <v>130</v>
      </c>
      <c r="M3264" s="3" t="s">
        <v>8595</v>
      </c>
      <c r="N3264" s="3" t="s">
        <v>2627</v>
      </c>
      <c r="O3264" s="3">
        <v>564</v>
      </c>
    </row>
    <row r="3265" spans="1:15" x14ac:dyDescent="0.25">
      <c r="A3265" s="3" t="s">
        <v>7003</v>
      </c>
      <c r="B3265" s="3" t="s">
        <v>124</v>
      </c>
      <c r="C3265" s="3" t="s">
        <v>11</v>
      </c>
      <c r="D3265" s="3" t="s">
        <v>125</v>
      </c>
      <c r="E3265" s="3" t="s">
        <v>126</v>
      </c>
      <c r="F3265" s="3" t="s">
        <v>127</v>
      </c>
      <c r="G3265" s="3">
        <v>3504263</v>
      </c>
      <c r="H3265" s="3">
        <v>3505288</v>
      </c>
      <c r="I3265" s="3" t="s">
        <v>159</v>
      </c>
      <c r="J3265" s="3">
        <v>1026</v>
      </c>
      <c r="K3265" s="3" t="s">
        <v>129</v>
      </c>
      <c r="L3265" s="3" t="s">
        <v>130</v>
      </c>
      <c r="M3265" s="3" t="s">
        <v>8596</v>
      </c>
      <c r="N3265" s="3" t="s">
        <v>141</v>
      </c>
      <c r="O3265" s="3">
        <v>341</v>
      </c>
    </row>
    <row r="3266" spans="1:15" x14ac:dyDescent="0.25">
      <c r="A3266" s="3" t="s">
        <v>7004</v>
      </c>
      <c r="B3266" s="3" t="s">
        <v>124</v>
      </c>
      <c r="C3266" s="3" t="s">
        <v>11</v>
      </c>
      <c r="D3266" s="3" t="s">
        <v>125</v>
      </c>
      <c r="E3266" s="3" t="s">
        <v>126</v>
      </c>
      <c r="F3266" s="3" t="s">
        <v>127</v>
      </c>
      <c r="G3266" s="3">
        <v>3505518</v>
      </c>
      <c r="H3266" s="3">
        <v>3506648</v>
      </c>
      <c r="I3266" s="3" t="s">
        <v>128</v>
      </c>
      <c r="J3266" s="3">
        <v>1131</v>
      </c>
      <c r="K3266" s="3" t="s">
        <v>129</v>
      </c>
      <c r="L3266" s="3" t="s">
        <v>130</v>
      </c>
      <c r="M3266" s="3" t="s">
        <v>8383</v>
      </c>
      <c r="N3266" s="3" t="s">
        <v>7005</v>
      </c>
      <c r="O3266" s="3">
        <v>376</v>
      </c>
    </row>
    <row r="3267" spans="1:15" x14ac:dyDescent="0.25">
      <c r="A3267" s="3" t="s">
        <v>7006</v>
      </c>
      <c r="B3267" s="3" t="s">
        <v>124</v>
      </c>
      <c r="C3267" s="3" t="s">
        <v>11</v>
      </c>
      <c r="D3267" s="3" t="s">
        <v>125</v>
      </c>
      <c r="E3267" s="3" t="s">
        <v>126</v>
      </c>
      <c r="F3267" s="3" t="s">
        <v>127</v>
      </c>
      <c r="G3267" s="3">
        <v>3506766</v>
      </c>
      <c r="H3267" s="3">
        <v>3507539</v>
      </c>
      <c r="I3267" s="3" t="s">
        <v>128</v>
      </c>
      <c r="J3267" s="3">
        <v>774</v>
      </c>
      <c r="K3267" s="3" t="s">
        <v>129</v>
      </c>
      <c r="L3267" s="3" t="s">
        <v>130</v>
      </c>
      <c r="M3267" s="3" t="s">
        <v>8597</v>
      </c>
      <c r="N3267" s="3" t="s">
        <v>141</v>
      </c>
      <c r="O3267" s="3">
        <v>257</v>
      </c>
    </row>
    <row r="3268" spans="1:15" x14ac:dyDescent="0.25">
      <c r="A3268" s="3" t="s">
        <v>7007</v>
      </c>
      <c r="B3268" s="3" t="s">
        <v>124</v>
      </c>
      <c r="C3268" s="3" t="s">
        <v>11</v>
      </c>
      <c r="D3268" s="3" t="s">
        <v>125</v>
      </c>
      <c r="E3268" s="3" t="s">
        <v>126</v>
      </c>
      <c r="F3268" s="3" t="s">
        <v>127</v>
      </c>
      <c r="G3268" s="3">
        <v>3507567</v>
      </c>
      <c r="H3268" s="3">
        <v>3507863</v>
      </c>
      <c r="I3268" s="3" t="s">
        <v>159</v>
      </c>
      <c r="J3268" s="3">
        <v>297</v>
      </c>
      <c r="K3268" s="3" t="s">
        <v>129</v>
      </c>
      <c r="L3268" s="3" t="s">
        <v>130</v>
      </c>
      <c r="M3268" s="3" t="s">
        <v>8598</v>
      </c>
      <c r="N3268" s="3" t="s">
        <v>141</v>
      </c>
      <c r="O3268" s="3">
        <v>98</v>
      </c>
    </row>
    <row r="3269" spans="1:15" x14ac:dyDescent="0.25">
      <c r="A3269" s="3" t="s">
        <v>7008</v>
      </c>
      <c r="B3269" s="3" t="s">
        <v>124</v>
      </c>
      <c r="C3269" s="3" t="s">
        <v>11</v>
      </c>
      <c r="D3269" s="3" t="s">
        <v>125</v>
      </c>
      <c r="E3269" s="3" t="s">
        <v>126</v>
      </c>
      <c r="F3269" s="3" t="s">
        <v>127</v>
      </c>
      <c r="G3269" s="3">
        <v>3507930</v>
      </c>
      <c r="H3269" s="3">
        <v>3508805</v>
      </c>
      <c r="I3269" s="3" t="s">
        <v>159</v>
      </c>
      <c r="J3269" s="3">
        <v>876</v>
      </c>
      <c r="K3269" s="3" t="s">
        <v>129</v>
      </c>
      <c r="L3269" s="3" t="s">
        <v>130</v>
      </c>
      <c r="M3269" s="3" t="s">
        <v>8599</v>
      </c>
      <c r="N3269" s="3" t="s">
        <v>141</v>
      </c>
      <c r="O3269" s="3">
        <v>291</v>
      </c>
    </row>
    <row r="3270" spans="1:15" x14ac:dyDescent="0.25">
      <c r="A3270" s="3" t="s">
        <v>7009</v>
      </c>
      <c r="B3270" s="3" t="s">
        <v>124</v>
      </c>
      <c r="C3270" s="3" t="s">
        <v>11</v>
      </c>
      <c r="D3270" s="3" t="s">
        <v>125</v>
      </c>
      <c r="E3270" s="3" t="s">
        <v>126</v>
      </c>
      <c r="F3270" s="3" t="s">
        <v>127</v>
      </c>
      <c r="G3270" s="3">
        <v>3508802</v>
      </c>
      <c r="H3270" s="3">
        <v>3509233</v>
      </c>
      <c r="I3270" s="3" t="s">
        <v>159</v>
      </c>
      <c r="J3270" s="3">
        <v>432</v>
      </c>
      <c r="K3270" s="3" t="s">
        <v>129</v>
      </c>
      <c r="L3270" s="3" t="s">
        <v>130</v>
      </c>
      <c r="M3270" s="3" t="s">
        <v>7010</v>
      </c>
      <c r="N3270" s="3" t="s">
        <v>271</v>
      </c>
      <c r="O3270" s="3">
        <v>143</v>
      </c>
    </row>
    <row r="3271" spans="1:15" x14ac:dyDescent="0.25">
      <c r="A3271" s="3" t="s">
        <v>7011</v>
      </c>
      <c r="B3271" s="3" t="s">
        <v>124</v>
      </c>
      <c r="C3271" s="3" t="s">
        <v>11</v>
      </c>
      <c r="D3271" s="3" t="s">
        <v>125</v>
      </c>
      <c r="E3271" s="3" t="s">
        <v>126</v>
      </c>
      <c r="F3271" s="3" t="s">
        <v>127</v>
      </c>
      <c r="G3271" s="3">
        <v>3509352</v>
      </c>
      <c r="H3271" s="3">
        <v>3509627</v>
      </c>
      <c r="I3271" s="3" t="s">
        <v>128</v>
      </c>
      <c r="J3271" s="3">
        <v>276</v>
      </c>
      <c r="K3271" s="3" t="s">
        <v>129</v>
      </c>
      <c r="L3271" s="3" t="s">
        <v>130</v>
      </c>
      <c r="M3271" s="3" t="s">
        <v>7012</v>
      </c>
      <c r="N3271" s="3" t="s">
        <v>141</v>
      </c>
      <c r="O3271" s="3">
        <v>91</v>
      </c>
    </row>
    <row r="3272" spans="1:15" x14ac:dyDescent="0.25">
      <c r="A3272" s="3" t="s">
        <v>7013</v>
      </c>
      <c r="B3272" s="3" t="s">
        <v>124</v>
      </c>
      <c r="C3272" s="3" t="s">
        <v>11</v>
      </c>
      <c r="D3272" s="3" t="s">
        <v>125</v>
      </c>
      <c r="E3272" s="3" t="s">
        <v>126</v>
      </c>
      <c r="F3272" s="3" t="s">
        <v>127</v>
      </c>
      <c r="G3272" s="3">
        <v>3509688</v>
      </c>
      <c r="H3272" s="3">
        <v>3510506</v>
      </c>
      <c r="I3272" s="3" t="s">
        <v>159</v>
      </c>
      <c r="J3272" s="3">
        <v>819</v>
      </c>
      <c r="K3272" s="3" t="s">
        <v>129</v>
      </c>
      <c r="L3272" s="3" t="s">
        <v>130</v>
      </c>
      <c r="M3272" s="3" t="s">
        <v>7014</v>
      </c>
      <c r="N3272" s="3" t="s">
        <v>141</v>
      </c>
      <c r="O3272" s="3">
        <v>272</v>
      </c>
    </row>
    <row r="3273" spans="1:15" x14ac:dyDescent="0.25">
      <c r="A3273" s="3" t="s">
        <v>7015</v>
      </c>
      <c r="B3273" s="3" t="s">
        <v>124</v>
      </c>
      <c r="C3273" s="3" t="s">
        <v>11</v>
      </c>
      <c r="D3273" s="3" t="s">
        <v>125</v>
      </c>
      <c r="E3273" s="3" t="s">
        <v>126</v>
      </c>
      <c r="F3273" s="3" t="s">
        <v>127</v>
      </c>
      <c r="G3273" s="3">
        <v>3510616</v>
      </c>
      <c r="H3273" s="3">
        <v>3512355</v>
      </c>
      <c r="I3273" s="3" t="s">
        <v>128</v>
      </c>
      <c r="J3273" s="3">
        <v>1740</v>
      </c>
      <c r="K3273" s="3" t="s">
        <v>129</v>
      </c>
      <c r="L3273" s="3" t="s">
        <v>130</v>
      </c>
      <c r="M3273" s="3" t="s">
        <v>7016</v>
      </c>
      <c r="N3273" s="3" t="s">
        <v>141</v>
      </c>
      <c r="O3273" s="3">
        <v>579</v>
      </c>
    </row>
    <row r="3274" spans="1:15" x14ac:dyDescent="0.25">
      <c r="A3274" s="3" t="s">
        <v>7017</v>
      </c>
      <c r="B3274" s="3" t="s">
        <v>124</v>
      </c>
      <c r="C3274" s="3" t="s">
        <v>11</v>
      </c>
      <c r="D3274" s="3" t="s">
        <v>125</v>
      </c>
      <c r="E3274" s="3" t="s">
        <v>126</v>
      </c>
      <c r="F3274" s="3" t="s">
        <v>127</v>
      </c>
      <c r="G3274" s="3">
        <v>3512352</v>
      </c>
      <c r="H3274" s="3">
        <v>3512852</v>
      </c>
      <c r="I3274" s="3" t="s">
        <v>128</v>
      </c>
      <c r="J3274" s="3">
        <v>501</v>
      </c>
      <c r="K3274" s="3" t="s">
        <v>129</v>
      </c>
      <c r="L3274" s="3" t="s">
        <v>130</v>
      </c>
      <c r="M3274" s="3" t="s">
        <v>7018</v>
      </c>
      <c r="N3274" s="3" t="s">
        <v>141</v>
      </c>
      <c r="O3274" s="3">
        <v>166</v>
      </c>
    </row>
    <row r="3275" spans="1:15" x14ac:dyDescent="0.25">
      <c r="A3275" s="3" t="s">
        <v>7019</v>
      </c>
      <c r="B3275" s="3" t="s">
        <v>124</v>
      </c>
      <c r="C3275" s="3" t="s">
        <v>11</v>
      </c>
      <c r="D3275" s="3" t="s">
        <v>125</v>
      </c>
      <c r="E3275" s="3" t="s">
        <v>126</v>
      </c>
      <c r="F3275" s="3" t="s">
        <v>127</v>
      </c>
      <c r="G3275" s="3">
        <v>3512927</v>
      </c>
      <c r="H3275" s="3">
        <v>3513892</v>
      </c>
      <c r="I3275" s="3" t="s">
        <v>159</v>
      </c>
      <c r="J3275" s="3">
        <v>966</v>
      </c>
      <c r="K3275" s="3" t="s">
        <v>129</v>
      </c>
      <c r="L3275" s="3" t="s">
        <v>130</v>
      </c>
      <c r="M3275" s="3" t="s">
        <v>7020</v>
      </c>
      <c r="N3275" s="3" t="s">
        <v>3488</v>
      </c>
      <c r="O3275" s="3">
        <v>321</v>
      </c>
    </row>
    <row r="3276" spans="1:15" x14ac:dyDescent="0.25">
      <c r="A3276" s="3" t="s">
        <v>7021</v>
      </c>
      <c r="B3276" s="3" t="s">
        <v>124</v>
      </c>
      <c r="C3276" s="3" t="s">
        <v>11</v>
      </c>
      <c r="D3276" s="3" t="s">
        <v>125</v>
      </c>
      <c r="E3276" s="3" t="s">
        <v>126</v>
      </c>
      <c r="F3276" s="3" t="s">
        <v>127</v>
      </c>
      <c r="G3276" s="3">
        <v>3513997</v>
      </c>
      <c r="H3276" s="3">
        <v>3515439</v>
      </c>
      <c r="I3276" s="3" t="s">
        <v>128</v>
      </c>
      <c r="J3276" s="3">
        <v>1443</v>
      </c>
      <c r="K3276" s="3" t="s">
        <v>129</v>
      </c>
      <c r="L3276" s="3" t="s">
        <v>130</v>
      </c>
      <c r="M3276" s="3" t="s">
        <v>7022</v>
      </c>
      <c r="N3276" s="3" t="s">
        <v>141</v>
      </c>
      <c r="O3276" s="3">
        <v>480</v>
      </c>
    </row>
    <row r="3277" spans="1:15" x14ac:dyDescent="0.25">
      <c r="A3277" s="3" t="s">
        <v>7023</v>
      </c>
      <c r="B3277" s="3" t="s">
        <v>124</v>
      </c>
      <c r="C3277" s="3" t="s">
        <v>11</v>
      </c>
      <c r="D3277" s="3" t="s">
        <v>125</v>
      </c>
      <c r="E3277" s="3" t="s">
        <v>126</v>
      </c>
      <c r="F3277" s="3" t="s">
        <v>127</v>
      </c>
      <c r="G3277" s="3">
        <v>3515493</v>
      </c>
      <c r="H3277" s="3">
        <v>3517430</v>
      </c>
      <c r="I3277" s="3" t="s">
        <v>159</v>
      </c>
      <c r="J3277" s="3">
        <v>1938</v>
      </c>
      <c r="K3277" s="3" t="s">
        <v>129</v>
      </c>
      <c r="L3277" s="3" t="s">
        <v>130</v>
      </c>
      <c r="M3277" s="3" t="s">
        <v>7024</v>
      </c>
      <c r="N3277" s="3" t="s">
        <v>386</v>
      </c>
      <c r="O3277" s="3">
        <v>645</v>
      </c>
    </row>
    <row r="3278" spans="1:15" x14ac:dyDescent="0.25">
      <c r="A3278" s="3" t="s">
        <v>7025</v>
      </c>
      <c r="B3278" s="3" t="s">
        <v>124</v>
      </c>
      <c r="C3278" s="3" t="s">
        <v>11</v>
      </c>
      <c r="D3278" s="3" t="s">
        <v>125</v>
      </c>
      <c r="E3278" s="3" t="s">
        <v>126</v>
      </c>
      <c r="F3278" s="3" t="s">
        <v>127</v>
      </c>
      <c r="G3278" s="3">
        <v>3517606</v>
      </c>
      <c r="H3278" s="3">
        <v>3518706</v>
      </c>
      <c r="I3278" s="3" t="s">
        <v>159</v>
      </c>
      <c r="J3278" s="3">
        <v>1101</v>
      </c>
      <c r="K3278" s="3" t="s">
        <v>129</v>
      </c>
      <c r="L3278" s="3" t="s">
        <v>130</v>
      </c>
      <c r="M3278" s="3" t="s">
        <v>8600</v>
      </c>
      <c r="N3278" s="3" t="s">
        <v>7026</v>
      </c>
      <c r="O3278" s="3">
        <v>366</v>
      </c>
    </row>
    <row r="3279" spans="1:15" x14ac:dyDescent="0.25">
      <c r="A3279" s="3" t="s">
        <v>7027</v>
      </c>
      <c r="B3279" s="3" t="s">
        <v>124</v>
      </c>
      <c r="C3279" s="3" t="s">
        <v>11</v>
      </c>
      <c r="D3279" s="3" t="s">
        <v>125</v>
      </c>
      <c r="E3279" s="3" t="s">
        <v>126</v>
      </c>
      <c r="F3279" s="3" t="s">
        <v>127</v>
      </c>
      <c r="G3279" s="3">
        <v>3518706</v>
      </c>
      <c r="H3279" s="3">
        <v>3519116</v>
      </c>
      <c r="I3279" s="3" t="s">
        <v>159</v>
      </c>
      <c r="J3279" s="3">
        <v>411</v>
      </c>
      <c r="K3279" s="3" t="s">
        <v>129</v>
      </c>
      <c r="L3279" s="3" t="s">
        <v>130</v>
      </c>
      <c r="M3279" s="3" t="s">
        <v>7028</v>
      </c>
      <c r="N3279" s="3" t="s">
        <v>4490</v>
      </c>
      <c r="O3279" s="3">
        <v>136</v>
      </c>
    </row>
    <row r="3280" spans="1:15" x14ac:dyDescent="0.25">
      <c r="A3280" s="3" t="s">
        <v>7029</v>
      </c>
      <c r="B3280" s="3" t="s">
        <v>124</v>
      </c>
      <c r="C3280" s="3" t="s">
        <v>11</v>
      </c>
      <c r="D3280" s="3" t="s">
        <v>125</v>
      </c>
      <c r="E3280" s="3" t="s">
        <v>126</v>
      </c>
      <c r="F3280" s="3" t="s">
        <v>127</v>
      </c>
      <c r="G3280" s="3">
        <v>3519283</v>
      </c>
      <c r="H3280" s="3">
        <v>3519687</v>
      </c>
      <c r="I3280" s="3" t="s">
        <v>128</v>
      </c>
      <c r="J3280" s="3">
        <v>405</v>
      </c>
      <c r="K3280" s="3" t="s">
        <v>129</v>
      </c>
      <c r="L3280" s="3" t="s">
        <v>130</v>
      </c>
      <c r="M3280" s="3" t="s">
        <v>8601</v>
      </c>
      <c r="N3280" s="3" t="s">
        <v>141</v>
      </c>
      <c r="O3280" s="3">
        <v>134</v>
      </c>
    </row>
    <row r="3281" spans="1:16" x14ac:dyDescent="0.25">
      <c r="A3281" s="3" t="s">
        <v>7030</v>
      </c>
      <c r="B3281" s="3" t="s">
        <v>124</v>
      </c>
      <c r="C3281" s="3" t="s">
        <v>11</v>
      </c>
      <c r="D3281" s="3" t="s">
        <v>125</v>
      </c>
      <c r="E3281" s="3" t="s">
        <v>126</v>
      </c>
      <c r="F3281" s="3" t="s">
        <v>127</v>
      </c>
      <c r="G3281" s="3">
        <v>3519684</v>
      </c>
      <c r="H3281" s="3">
        <v>3520778</v>
      </c>
      <c r="I3281" s="3" t="s">
        <v>128</v>
      </c>
      <c r="J3281" s="3">
        <v>1095</v>
      </c>
      <c r="K3281" s="3" t="s">
        <v>129</v>
      </c>
      <c r="L3281" s="3" t="s">
        <v>130</v>
      </c>
      <c r="M3281" s="3" t="s">
        <v>7031</v>
      </c>
      <c r="N3281" s="3" t="s">
        <v>7032</v>
      </c>
      <c r="O3281" s="3">
        <v>364</v>
      </c>
    </row>
    <row r="3282" spans="1:16" x14ac:dyDescent="0.25">
      <c r="A3282" s="3" t="s">
        <v>7033</v>
      </c>
      <c r="B3282" s="3" t="s">
        <v>124</v>
      </c>
      <c r="C3282" s="3" t="s">
        <v>11</v>
      </c>
      <c r="D3282" s="3" t="s">
        <v>125</v>
      </c>
      <c r="E3282" s="3" t="s">
        <v>126</v>
      </c>
      <c r="F3282" s="3" t="s">
        <v>127</v>
      </c>
      <c r="G3282" s="3">
        <v>3520771</v>
      </c>
      <c r="H3282" s="3">
        <v>3521049</v>
      </c>
      <c r="I3282" s="3" t="s">
        <v>128</v>
      </c>
      <c r="J3282" s="3">
        <v>279</v>
      </c>
      <c r="K3282" s="3" t="s">
        <v>129</v>
      </c>
      <c r="L3282" s="3" t="s">
        <v>130</v>
      </c>
      <c r="M3282" s="3" t="s">
        <v>7034</v>
      </c>
      <c r="N3282" s="3" t="s">
        <v>141</v>
      </c>
      <c r="O3282" s="3">
        <v>92</v>
      </c>
    </row>
    <row r="3283" spans="1:16" x14ac:dyDescent="0.25">
      <c r="A3283" s="3" t="s">
        <v>7035</v>
      </c>
      <c r="B3283" s="3" t="s">
        <v>124</v>
      </c>
      <c r="C3283" s="3" t="s">
        <v>11</v>
      </c>
      <c r="D3283" s="3" t="s">
        <v>125</v>
      </c>
      <c r="E3283" s="3" t="s">
        <v>126</v>
      </c>
      <c r="F3283" s="3" t="s">
        <v>127</v>
      </c>
      <c r="G3283" s="3">
        <v>3521485</v>
      </c>
      <c r="H3283" s="3">
        <v>3522180</v>
      </c>
      <c r="I3283" s="3" t="s">
        <v>128</v>
      </c>
      <c r="J3283" s="3">
        <v>696</v>
      </c>
      <c r="K3283" s="3" t="s">
        <v>129</v>
      </c>
      <c r="L3283" s="3" t="s">
        <v>130</v>
      </c>
      <c r="M3283" s="3" t="s">
        <v>7036</v>
      </c>
      <c r="N3283" s="3" t="s">
        <v>7037</v>
      </c>
      <c r="O3283" s="3">
        <v>231</v>
      </c>
    </row>
    <row r="3284" spans="1:16" x14ac:dyDescent="0.25">
      <c r="A3284" s="3" t="s">
        <v>7038</v>
      </c>
      <c r="B3284" s="3" t="s">
        <v>124</v>
      </c>
      <c r="C3284" s="3" t="s">
        <v>11</v>
      </c>
      <c r="D3284" s="3" t="s">
        <v>125</v>
      </c>
      <c r="E3284" s="3" t="s">
        <v>126</v>
      </c>
      <c r="F3284" s="3" t="s">
        <v>127</v>
      </c>
      <c r="G3284" s="3">
        <v>3522184</v>
      </c>
      <c r="H3284" s="3">
        <v>3522609</v>
      </c>
      <c r="I3284" s="3" t="s">
        <v>159</v>
      </c>
      <c r="J3284" s="3">
        <v>426</v>
      </c>
      <c r="K3284" s="3" t="s">
        <v>129</v>
      </c>
      <c r="L3284" s="3" t="s">
        <v>130</v>
      </c>
      <c r="M3284" s="3" t="s">
        <v>7039</v>
      </c>
      <c r="N3284" s="3" t="s">
        <v>7040</v>
      </c>
      <c r="O3284" s="3">
        <v>141</v>
      </c>
    </row>
    <row r="3285" spans="1:16" x14ac:dyDescent="0.25">
      <c r="A3285" s="3" t="s">
        <v>7041</v>
      </c>
      <c r="B3285" s="3" t="s">
        <v>124</v>
      </c>
      <c r="C3285" s="3" t="s">
        <v>11</v>
      </c>
      <c r="D3285" s="3" t="s">
        <v>125</v>
      </c>
      <c r="E3285" s="3" t="s">
        <v>126</v>
      </c>
      <c r="F3285" s="3" t="s">
        <v>127</v>
      </c>
      <c r="G3285" s="3">
        <v>3522737</v>
      </c>
      <c r="H3285" s="3">
        <v>3523219</v>
      </c>
      <c r="I3285" s="3" t="s">
        <v>159</v>
      </c>
      <c r="J3285" s="3">
        <v>483</v>
      </c>
      <c r="K3285" s="3" t="s">
        <v>129</v>
      </c>
      <c r="L3285" s="3" t="s">
        <v>130</v>
      </c>
      <c r="M3285" s="3" t="s">
        <v>7042</v>
      </c>
      <c r="N3285" s="3" t="s">
        <v>7043</v>
      </c>
      <c r="O3285" s="3">
        <v>160</v>
      </c>
    </row>
    <row r="3286" spans="1:16" x14ac:dyDescent="0.25">
      <c r="A3286" s="3" t="s">
        <v>7044</v>
      </c>
      <c r="B3286" s="3" t="s">
        <v>124</v>
      </c>
      <c r="C3286" s="3" t="s">
        <v>11</v>
      </c>
      <c r="D3286" s="3" t="s">
        <v>125</v>
      </c>
      <c r="E3286" s="3" t="s">
        <v>126</v>
      </c>
      <c r="F3286" s="3" t="s">
        <v>127</v>
      </c>
      <c r="G3286" s="3">
        <v>3523219</v>
      </c>
      <c r="H3286" s="3">
        <v>3523644</v>
      </c>
      <c r="I3286" s="3" t="s">
        <v>159</v>
      </c>
      <c r="J3286" s="3">
        <v>426</v>
      </c>
      <c r="K3286" s="3" t="s">
        <v>129</v>
      </c>
      <c r="L3286" s="3" t="s">
        <v>130</v>
      </c>
      <c r="M3286" s="3" t="s">
        <v>7045</v>
      </c>
      <c r="N3286" s="3" t="s">
        <v>7046</v>
      </c>
      <c r="O3286" s="3">
        <v>141</v>
      </c>
    </row>
    <row r="3287" spans="1:16" x14ac:dyDescent="0.25">
      <c r="A3287" s="3" t="s">
        <v>7047</v>
      </c>
      <c r="B3287" s="3" t="s">
        <v>124</v>
      </c>
      <c r="C3287" s="3" t="s">
        <v>11</v>
      </c>
      <c r="D3287" s="3" t="s">
        <v>125</v>
      </c>
      <c r="E3287" s="3" t="s">
        <v>126</v>
      </c>
      <c r="F3287" s="3" t="s">
        <v>127</v>
      </c>
      <c r="G3287" s="3">
        <v>3523757</v>
      </c>
      <c r="H3287" s="3">
        <v>3523966</v>
      </c>
      <c r="I3287" s="3" t="s">
        <v>159</v>
      </c>
      <c r="J3287" s="3">
        <v>210</v>
      </c>
      <c r="K3287" s="3" t="s">
        <v>129</v>
      </c>
      <c r="L3287" s="3" t="s">
        <v>130</v>
      </c>
      <c r="M3287" s="3" t="s">
        <v>7048</v>
      </c>
      <c r="N3287" s="3" t="s">
        <v>141</v>
      </c>
      <c r="O3287" s="3">
        <v>69</v>
      </c>
    </row>
    <row r="3288" spans="1:16" x14ac:dyDescent="0.25">
      <c r="A3288" s="3" t="s">
        <v>7049</v>
      </c>
      <c r="B3288" s="3" t="s">
        <v>124</v>
      </c>
      <c r="C3288" s="3" t="s">
        <v>11</v>
      </c>
      <c r="D3288" s="3" t="s">
        <v>125</v>
      </c>
      <c r="E3288" s="3" t="s">
        <v>126</v>
      </c>
      <c r="F3288" s="3" t="s">
        <v>127</v>
      </c>
      <c r="G3288" s="3">
        <v>3524077</v>
      </c>
      <c r="H3288" s="3">
        <v>3526350</v>
      </c>
      <c r="I3288" s="3" t="s">
        <v>128</v>
      </c>
      <c r="J3288" s="3">
        <v>2274</v>
      </c>
      <c r="K3288" s="3" t="s">
        <v>129</v>
      </c>
      <c r="L3288" s="3" t="s">
        <v>130</v>
      </c>
      <c r="M3288" s="3" t="s">
        <v>7050</v>
      </c>
      <c r="N3288" s="3" t="s">
        <v>1387</v>
      </c>
      <c r="O3288" s="3">
        <v>757</v>
      </c>
    </row>
    <row r="3289" spans="1:16" x14ac:dyDescent="0.25">
      <c r="A3289" s="3" t="s">
        <v>7051</v>
      </c>
      <c r="B3289" s="3" t="s">
        <v>124</v>
      </c>
      <c r="C3289" s="3" t="s">
        <v>11</v>
      </c>
      <c r="D3289" s="3" t="s">
        <v>125</v>
      </c>
      <c r="E3289" s="3" t="s">
        <v>126</v>
      </c>
      <c r="F3289" s="3" t="s">
        <v>127</v>
      </c>
      <c r="G3289" s="3">
        <v>3526358</v>
      </c>
      <c r="H3289" s="3">
        <v>3528007</v>
      </c>
      <c r="I3289" s="3" t="s">
        <v>128</v>
      </c>
      <c r="J3289" s="3">
        <v>1650</v>
      </c>
      <c r="K3289" s="3" t="s">
        <v>129</v>
      </c>
      <c r="L3289" s="3" t="s">
        <v>130</v>
      </c>
      <c r="M3289" s="3" t="s">
        <v>7052</v>
      </c>
      <c r="N3289" s="3" t="s">
        <v>7053</v>
      </c>
      <c r="O3289" s="3">
        <v>549</v>
      </c>
    </row>
    <row r="3290" spans="1:16" x14ac:dyDescent="0.25">
      <c r="A3290" s="3" t="s">
        <v>7054</v>
      </c>
      <c r="B3290" s="3" t="s">
        <v>124</v>
      </c>
      <c r="C3290" s="3" t="s">
        <v>11</v>
      </c>
      <c r="D3290" s="3" t="s">
        <v>125</v>
      </c>
      <c r="E3290" s="3" t="s">
        <v>126</v>
      </c>
      <c r="F3290" s="3" t="s">
        <v>127</v>
      </c>
      <c r="G3290" s="3">
        <v>3528522</v>
      </c>
      <c r="H3290" s="3">
        <v>3528815</v>
      </c>
      <c r="I3290" s="3" t="s">
        <v>128</v>
      </c>
      <c r="J3290" s="3">
        <v>294</v>
      </c>
      <c r="K3290" s="3" t="s">
        <v>129</v>
      </c>
      <c r="L3290" s="3" t="s">
        <v>130</v>
      </c>
      <c r="M3290" s="3" t="s">
        <v>8385</v>
      </c>
      <c r="N3290" s="3" t="s">
        <v>3390</v>
      </c>
      <c r="O3290" s="3">
        <v>97</v>
      </c>
    </row>
    <row r="3291" spans="1:16" x14ac:dyDescent="0.25">
      <c r="A3291" s="3" t="s">
        <v>7055</v>
      </c>
      <c r="B3291" s="3" t="s">
        <v>124</v>
      </c>
      <c r="C3291" s="3" t="s">
        <v>11</v>
      </c>
      <c r="D3291" s="3" t="s">
        <v>125</v>
      </c>
      <c r="E3291" s="3" t="s">
        <v>126</v>
      </c>
      <c r="F3291" s="3" t="s">
        <v>127</v>
      </c>
      <c r="G3291" s="3">
        <v>3528822</v>
      </c>
      <c r="H3291" s="3">
        <v>3530069</v>
      </c>
      <c r="I3291" s="3" t="s">
        <v>159</v>
      </c>
      <c r="J3291" s="3">
        <v>1248</v>
      </c>
      <c r="K3291" s="3" t="s">
        <v>129</v>
      </c>
      <c r="L3291" s="3" t="s">
        <v>130</v>
      </c>
      <c r="M3291" s="3" t="s">
        <v>8386</v>
      </c>
      <c r="N3291" s="3" t="s">
        <v>536</v>
      </c>
      <c r="O3291" s="3">
        <v>415</v>
      </c>
    </row>
    <row r="3292" spans="1:16" x14ac:dyDescent="0.25">
      <c r="A3292" s="3" t="s">
        <v>7056</v>
      </c>
      <c r="B3292" s="3" t="s">
        <v>124</v>
      </c>
      <c r="C3292" s="3" t="s">
        <v>11</v>
      </c>
      <c r="D3292" s="3" t="s">
        <v>125</v>
      </c>
      <c r="E3292" s="3" t="s">
        <v>126</v>
      </c>
      <c r="F3292" s="3" t="s">
        <v>127</v>
      </c>
      <c r="G3292" s="3">
        <v>3530228</v>
      </c>
      <c r="H3292" s="3">
        <v>3531421</v>
      </c>
      <c r="I3292" s="3" t="s">
        <v>159</v>
      </c>
      <c r="J3292" s="3">
        <v>1194</v>
      </c>
      <c r="K3292" s="3" t="s">
        <v>129</v>
      </c>
      <c r="L3292" s="3" t="s">
        <v>130</v>
      </c>
      <c r="M3292" s="3" t="s">
        <v>7057</v>
      </c>
      <c r="N3292" s="3" t="s">
        <v>141</v>
      </c>
      <c r="O3292" s="3">
        <v>397</v>
      </c>
    </row>
    <row r="3293" spans="1:16" x14ac:dyDescent="0.25">
      <c r="A3293" s="3" t="s">
        <v>7058</v>
      </c>
      <c r="B3293" s="3" t="s">
        <v>124</v>
      </c>
      <c r="C3293" s="3" t="s">
        <v>11</v>
      </c>
      <c r="D3293" s="3" t="s">
        <v>125</v>
      </c>
      <c r="E3293" s="3" t="s">
        <v>126</v>
      </c>
      <c r="F3293" s="3" t="s">
        <v>127</v>
      </c>
      <c r="G3293" s="3">
        <v>3531450</v>
      </c>
      <c r="H3293" s="3">
        <v>3531950</v>
      </c>
      <c r="I3293" s="3" t="s">
        <v>159</v>
      </c>
      <c r="J3293" s="3">
        <v>501</v>
      </c>
      <c r="K3293" s="3" t="s">
        <v>129</v>
      </c>
      <c r="L3293" s="3" t="s">
        <v>130</v>
      </c>
      <c r="M3293" s="3" t="s">
        <v>8602</v>
      </c>
      <c r="N3293" s="3" t="s">
        <v>141</v>
      </c>
      <c r="O3293" s="3">
        <v>166</v>
      </c>
    </row>
    <row r="3294" spans="1:16" x14ac:dyDescent="0.25">
      <c r="A3294" s="3" t="s">
        <v>7059</v>
      </c>
      <c r="B3294" s="3" t="s">
        <v>124</v>
      </c>
      <c r="C3294" s="3" t="s">
        <v>11</v>
      </c>
      <c r="D3294" s="3" t="s">
        <v>125</v>
      </c>
      <c r="E3294" s="3" t="s">
        <v>126</v>
      </c>
      <c r="F3294" s="3" t="s">
        <v>127</v>
      </c>
      <c r="G3294" s="3">
        <v>3531937</v>
      </c>
      <c r="H3294" s="3">
        <v>3532413</v>
      </c>
      <c r="I3294" s="3" t="s">
        <v>159</v>
      </c>
      <c r="J3294" s="3">
        <v>477</v>
      </c>
      <c r="K3294" s="3" t="s">
        <v>129</v>
      </c>
      <c r="L3294" s="3" t="s">
        <v>130</v>
      </c>
      <c r="M3294" s="3" t="s">
        <v>7060</v>
      </c>
      <c r="N3294" s="3" t="s">
        <v>1230</v>
      </c>
      <c r="O3294" s="3">
        <v>158</v>
      </c>
    </row>
    <row r="3295" spans="1:16" x14ac:dyDescent="0.25">
      <c r="A3295" s="3" t="s">
        <v>7061</v>
      </c>
      <c r="B3295" s="3" t="s">
        <v>124</v>
      </c>
      <c r="C3295" s="3" t="s">
        <v>70</v>
      </c>
      <c r="D3295" s="3" t="s">
        <v>125</v>
      </c>
      <c r="E3295" s="3" t="s">
        <v>126</v>
      </c>
      <c r="F3295" s="3" t="s">
        <v>127</v>
      </c>
      <c r="G3295" s="3">
        <v>3532633</v>
      </c>
      <c r="H3295" s="3">
        <v>3532946</v>
      </c>
      <c r="I3295" s="3" t="s">
        <v>128</v>
      </c>
      <c r="J3295" s="3">
        <v>314</v>
      </c>
      <c r="K3295" s="3" t="e">
        <v>#N/A</v>
      </c>
      <c r="L3295" s="3" t="e">
        <v>#N/A</v>
      </c>
      <c r="M3295" s="3" t="e">
        <v>#N/A</v>
      </c>
      <c r="N3295" s="3" t="e">
        <v>#N/A</v>
      </c>
      <c r="O3295" s="3" t="e">
        <v>#N/A</v>
      </c>
      <c r="P3295" s="3" t="e">
        <v>#N/A</v>
      </c>
    </row>
    <row r="3296" spans="1:16" x14ac:dyDescent="0.25">
      <c r="A3296" s="3" t="s">
        <v>7062</v>
      </c>
      <c r="B3296" s="3" t="s">
        <v>124</v>
      </c>
      <c r="C3296" s="3" t="s">
        <v>11</v>
      </c>
      <c r="D3296" s="3" t="s">
        <v>125</v>
      </c>
      <c r="E3296" s="3" t="s">
        <v>126</v>
      </c>
      <c r="F3296" s="3" t="s">
        <v>127</v>
      </c>
      <c r="G3296" s="3">
        <v>3533117</v>
      </c>
      <c r="H3296" s="3">
        <v>3533626</v>
      </c>
      <c r="I3296" s="3" t="s">
        <v>159</v>
      </c>
      <c r="J3296" s="3">
        <v>510</v>
      </c>
      <c r="K3296" s="3" t="s">
        <v>129</v>
      </c>
      <c r="L3296" s="3" t="s">
        <v>130</v>
      </c>
      <c r="M3296" s="3" t="s">
        <v>8388</v>
      </c>
      <c r="N3296" s="3" t="s">
        <v>355</v>
      </c>
      <c r="O3296" s="3">
        <v>169</v>
      </c>
    </row>
    <row r="3297" spans="1:16" x14ac:dyDescent="0.25">
      <c r="A3297" s="3" t="s">
        <v>7063</v>
      </c>
      <c r="B3297" s="3" t="s">
        <v>124</v>
      </c>
      <c r="C3297" s="3" t="s">
        <v>11</v>
      </c>
      <c r="D3297" s="3" t="s">
        <v>125</v>
      </c>
      <c r="E3297" s="3" t="s">
        <v>126</v>
      </c>
      <c r="F3297" s="3" t="s">
        <v>127</v>
      </c>
      <c r="G3297" s="3">
        <v>3533739</v>
      </c>
      <c r="H3297" s="3">
        <v>3534950</v>
      </c>
      <c r="I3297" s="3" t="s">
        <v>128</v>
      </c>
      <c r="J3297" s="3">
        <v>1212</v>
      </c>
      <c r="K3297" s="3" t="s">
        <v>129</v>
      </c>
      <c r="L3297" s="3" t="s">
        <v>130</v>
      </c>
      <c r="M3297" s="3" t="s">
        <v>7064</v>
      </c>
      <c r="N3297" s="3" t="s">
        <v>1546</v>
      </c>
      <c r="O3297" s="3">
        <v>403</v>
      </c>
    </row>
    <row r="3298" spans="1:16" x14ac:dyDescent="0.25">
      <c r="A3298" s="3" t="s">
        <v>7065</v>
      </c>
      <c r="B3298" s="3" t="s">
        <v>124</v>
      </c>
      <c r="C3298" s="3" t="s">
        <v>11</v>
      </c>
      <c r="D3298" s="3" t="s">
        <v>125</v>
      </c>
      <c r="E3298" s="3" t="s">
        <v>126</v>
      </c>
      <c r="F3298" s="3" t="s">
        <v>127</v>
      </c>
      <c r="G3298" s="3">
        <v>3534977</v>
      </c>
      <c r="H3298" s="3">
        <v>3535618</v>
      </c>
      <c r="I3298" s="3" t="s">
        <v>128</v>
      </c>
      <c r="J3298" s="3">
        <v>642</v>
      </c>
      <c r="K3298" s="3" t="s">
        <v>129</v>
      </c>
      <c r="L3298" s="3" t="s">
        <v>130</v>
      </c>
      <c r="M3298" s="3" t="s">
        <v>7066</v>
      </c>
      <c r="N3298" s="3" t="s">
        <v>5754</v>
      </c>
      <c r="O3298" s="3">
        <v>213</v>
      </c>
    </row>
    <row r="3299" spans="1:16" x14ac:dyDescent="0.25">
      <c r="A3299" s="3" t="s">
        <v>7067</v>
      </c>
      <c r="B3299" s="3" t="s">
        <v>124</v>
      </c>
      <c r="C3299" s="3" t="s">
        <v>11</v>
      </c>
      <c r="D3299" s="3" t="s">
        <v>125</v>
      </c>
      <c r="E3299" s="3" t="s">
        <v>126</v>
      </c>
      <c r="F3299" s="3" t="s">
        <v>127</v>
      </c>
      <c r="G3299" s="3">
        <v>3535630</v>
      </c>
      <c r="H3299" s="3">
        <v>3537774</v>
      </c>
      <c r="I3299" s="3" t="s">
        <v>159</v>
      </c>
      <c r="J3299" s="3">
        <v>2145</v>
      </c>
      <c r="K3299" s="3" t="s">
        <v>129</v>
      </c>
      <c r="L3299" s="3" t="s">
        <v>130</v>
      </c>
      <c r="M3299" s="3" t="s">
        <v>7068</v>
      </c>
      <c r="N3299" s="3" t="s">
        <v>7069</v>
      </c>
      <c r="O3299" s="3">
        <v>714</v>
      </c>
    </row>
    <row r="3300" spans="1:16" x14ac:dyDescent="0.25">
      <c r="A3300" s="3" t="s">
        <v>7070</v>
      </c>
      <c r="B3300" s="3" t="s">
        <v>124</v>
      </c>
      <c r="C3300" s="3" t="s">
        <v>11</v>
      </c>
      <c r="D3300" s="3" t="s">
        <v>125</v>
      </c>
      <c r="E3300" s="3" t="s">
        <v>126</v>
      </c>
      <c r="F3300" s="3" t="s">
        <v>127</v>
      </c>
      <c r="G3300" s="3">
        <v>3537779</v>
      </c>
      <c r="H3300" s="3">
        <v>3538990</v>
      </c>
      <c r="I3300" s="3" t="s">
        <v>159</v>
      </c>
      <c r="J3300" s="3">
        <v>1212</v>
      </c>
      <c r="K3300" s="3" t="s">
        <v>129</v>
      </c>
      <c r="L3300" s="3" t="s">
        <v>130</v>
      </c>
      <c r="M3300" s="3" t="s">
        <v>7071</v>
      </c>
      <c r="N3300" s="3" t="s">
        <v>799</v>
      </c>
      <c r="O3300" s="3">
        <v>403</v>
      </c>
    </row>
    <row r="3301" spans="1:16" x14ac:dyDescent="0.25">
      <c r="A3301" s="3" t="s">
        <v>7072</v>
      </c>
      <c r="B3301" s="3" t="s">
        <v>124</v>
      </c>
      <c r="C3301" s="3" t="s">
        <v>11</v>
      </c>
      <c r="D3301" s="3" t="s">
        <v>125</v>
      </c>
      <c r="E3301" s="3" t="s">
        <v>126</v>
      </c>
      <c r="F3301" s="3" t="s">
        <v>127</v>
      </c>
      <c r="G3301" s="3">
        <v>3539205</v>
      </c>
      <c r="H3301" s="3">
        <v>3540398</v>
      </c>
      <c r="I3301" s="3" t="s">
        <v>128</v>
      </c>
      <c r="J3301" s="3">
        <v>1194</v>
      </c>
      <c r="K3301" s="3" t="s">
        <v>129</v>
      </c>
      <c r="L3301" s="3" t="s">
        <v>130</v>
      </c>
      <c r="M3301" s="3" t="s">
        <v>8389</v>
      </c>
      <c r="N3301" s="3" t="s">
        <v>979</v>
      </c>
      <c r="O3301" s="3">
        <v>397</v>
      </c>
    </row>
    <row r="3302" spans="1:16" x14ac:dyDescent="0.25">
      <c r="A3302" s="3" t="s">
        <v>7073</v>
      </c>
      <c r="B3302" s="3" t="s">
        <v>124</v>
      </c>
      <c r="C3302" s="3" t="s">
        <v>11</v>
      </c>
      <c r="D3302" s="3" t="s">
        <v>125</v>
      </c>
      <c r="E3302" s="3" t="s">
        <v>126</v>
      </c>
      <c r="F3302" s="3" t="s">
        <v>127</v>
      </c>
      <c r="G3302" s="3">
        <v>3540391</v>
      </c>
      <c r="H3302" s="3">
        <v>3540846</v>
      </c>
      <c r="I3302" s="3" t="s">
        <v>159</v>
      </c>
      <c r="J3302" s="3">
        <v>456</v>
      </c>
      <c r="K3302" s="3" t="s">
        <v>129</v>
      </c>
      <c r="L3302" s="3" t="s">
        <v>130</v>
      </c>
      <c r="M3302" s="3" t="s">
        <v>7074</v>
      </c>
      <c r="N3302" s="3" t="s">
        <v>342</v>
      </c>
      <c r="O3302" s="3">
        <v>151</v>
      </c>
    </row>
    <row r="3303" spans="1:16" x14ac:dyDescent="0.25">
      <c r="A3303" s="3" t="s">
        <v>7075</v>
      </c>
      <c r="B3303" s="3" t="s">
        <v>124</v>
      </c>
      <c r="C3303" s="3" t="s">
        <v>11</v>
      </c>
      <c r="D3303" s="3" t="s">
        <v>125</v>
      </c>
      <c r="E3303" s="3" t="s">
        <v>126</v>
      </c>
      <c r="F3303" s="3" t="s">
        <v>127</v>
      </c>
      <c r="G3303" s="3">
        <v>3540898</v>
      </c>
      <c r="H3303" s="3">
        <v>3541356</v>
      </c>
      <c r="I3303" s="3" t="s">
        <v>159</v>
      </c>
      <c r="J3303" s="3">
        <v>459</v>
      </c>
      <c r="K3303" s="3" t="s">
        <v>129</v>
      </c>
      <c r="L3303" s="3" t="s">
        <v>130</v>
      </c>
      <c r="M3303" s="3" t="s">
        <v>8390</v>
      </c>
      <c r="N3303" s="3" t="s">
        <v>342</v>
      </c>
      <c r="O3303" s="3">
        <v>152</v>
      </c>
    </row>
    <row r="3304" spans="1:16" x14ac:dyDescent="0.25">
      <c r="A3304" s="3" t="s">
        <v>7076</v>
      </c>
      <c r="B3304" s="3" t="s">
        <v>124</v>
      </c>
      <c r="C3304" s="3" t="s">
        <v>11</v>
      </c>
      <c r="D3304" s="3" t="s">
        <v>125</v>
      </c>
      <c r="E3304" s="3" t="s">
        <v>126</v>
      </c>
      <c r="F3304" s="3" t="s">
        <v>127</v>
      </c>
      <c r="G3304" s="3">
        <v>3541414</v>
      </c>
      <c r="H3304" s="3">
        <v>3542418</v>
      </c>
      <c r="I3304" s="3" t="s">
        <v>159</v>
      </c>
      <c r="J3304" s="3">
        <v>1005</v>
      </c>
      <c r="K3304" s="3" t="s">
        <v>129</v>
      </c>
      <c r="L3304" s="3" t="s">
        <v>130</v>
      </c>
      <c r="M3304" s="3" t="s">
        <v>7077</v>
      </c>
      <c r="N3304" s="3" t="s">
        <v>338</v>
      </c>
      <c r="O3304" s="3">
        <v>334</v>
      </c>
    </row>
    <row r="3305" spans="1:16" x14ac:dyDescent="0.25">
      <c r="A3305" s="3" t="s">
        <v>7078</v>
      </c>
      <c r="B3305" s="3" t="s">
        <v>124</v>
      </c>
      <c r="C3305" s="3" t="s">
        <v>11</v>
      </c>
      <c r="D3305" s="3" t="s">
        <v>125</v>
      </c>
      <c r="E3305" s="3" t="s">
        <v>126</v>
      </c>
      <c r="F3305" s="3" t="s">
        <v>127</v>
      </c>
      <c r="G3305" s="3">
        <v>3542607</v>
      </c>
      <c r="H3305" s="3">
        <v>3543050</v>
      </c>
      <c r="I3305" s="3" t="s">
        <v>159</v>
      </c>
      <c r="J3305" s="3">
        <v>444</v>
      </c>
      <c r="K3305" s="3" t="s">
        <v>129</v>
      </c>
      <c r="L3305" s="3" t="s">
        <v>130</v>
      </c>
      <c r="M3305" s="3" t="s">
        <v>7079</v>
      </c>
      <c r="N3305" s="3" t="s">
        <v>342</v>
      </c>
      <c r="O3305" s="3">
        <v>147</v>
      </c>
    </row>
    <row r="3306" spans="1:16" x14ac:dyDescent="0.25">
      <c r="A3306" s="3" t="s">
        <v>7080</v>
      </c>
      <c r="B3306" s="3" t="s">
        <v>124</v>
      </c>
      <c r="C3306" s="3" t="s">
        <v>11</v>
      </c>
      <c r="D3306" s="3" t="s">
        <v>125</v>
      </c>
      <c r="E3306" s="3" t="s">
        <v>126</v>
      </c>
      <c r="F3306" s="3" t="s">
        <v>127</v>
      </c>
      <c r="G3306" s="3">
        <v>3543116</v>
      </c>
      <c r="H3306" s="3">
        <v>3544843</v>
      </c>
      <c r="I3306" s="3" t="s">
        <v>128</v>
      </c>
      <c r="J3306" s="3">
        <v>1728</v>
      </c>
      <c r="K3306" s="3" t="s">
        <v>129</v>
      </c>
      <c r="L3306" s="3" t="s">
        <v>130</v>
      </c>
      <c r="M3306" s="3" t="s">
        <v>7081</v>
      </c>
      <c r="N3306" s="3" t="s">
        <v>7082</v>
      </c>
      <c r="O3306" s="3">
        <v>575</v>
      </c>
    </row>
    <row r="3307" spans="1:16" x14ac:dyDescent="0.25">
      <c r="A3307" s="3" t="s">
        <v>7083</v>
      </c>
      <c r="B3307" s="3" t="s">
        <v>124</v>
      </c>
      <c r="C3307" s="3" t="s">
        <v>11</v>
      </c>
      <c r="D3307" s="3" t="s">
        <v>125</v>
      </c>
      <c r="E3307" s="3" t="s">
        <v>126</v>
      </c>
      <c r="F3307" s="3" t="s">
        <v>127</v>
      </c>
      <c r="G3307" s="3">
        <v>3544783</v>
      </c>
      <c r="H3307" s="3">
        <v>3545397</v>
      </c>
      <c r="I3307" s="3" t="s">
        <v>159</v>
      </c>
      <c r="J3307" s="3">
        <v>615</v>
      </c>
      <c r="K3307" s="3" t="s">
        <v>129</v>
      </c>
      <c r="L3307" s="3" t="s">
        <v>130</v>
      </c>
      <c r="M3307" s="3" t="s">
        <v>7084</v>
      </c>
      <c r="N3307" s="3" t="s">
        <v>4803</v>
      </c>
      <c r="O3307" s="3">
        <v>204</v>
      </c>
    </row>
    <row r="3308" spans="1:16" x14ac:dyDescent="0.25">
      <c r="A3308" s="3" t="s">
        <v>7085</v>
      </c>
      <c r="B3308" s="3" t="s">
        <v>124</v>
      </c>
      <c r="C3308" s="3" t="s">
        <v>70</v>
      </c>
      <c r="D3308" s="3" t="s">
        <v>125</v>
      </c>
      <c r="E3308" s="3" t="s">
        <v>126</v>
      </c>
      <c r="F3308" s="3" t="s">
        <v>127</v>
      </c>
      <c r="G3308" s="3">
        <v>3545418</v>
      </c>
      <c r="H3308" s="3">
        <v>3546635</v>
      </c>
      <c r="I3308" s="3" t="s">
        <v>159</v>
      </c>
      <c r="J3308" s="3">
        <v>1218</v>
      </c>
      <c r="K3308" s="3" t="e">
        <v>#N/A</v>
      </c>
      <c r="L3308" s="3" t="e">
        <v>#N/A</v>
      </c>
      <c r="M3308" s="3" t="e">
        <v>#N/A</v>
      </c>
      <c r="N3308" s="3" t="e">
        <v>#N/A</v>
      </c>
      <c r="O3308" s="3" t="e">
        <v>#N/A</v>
      </c>
      <c r="P3308" s="3" t="e">
        <v>#N/A</v>
      </c>
    </row>
    <row r="3309" spans="1:16" x14ac:dyDescent="0.25">
      <c r="A3309" s="3" t="s">
        <v>7086</v>
      </c>
      <c r="B3309" s="3" t="s">
        <v>124</v>
      </c>
      <c r="C3309" s="3" t="s">
        <v>11</v>
      </c>
      <c r="D3309" s="3" t="s">
        <v>125</v>
      </c>
      <c r="E3309" s="3" t="s">
        <v>126</v>
      </c>
      <c r="F3309" s="3" t="s">
        <v>127</v>
      </c>
      <c r="G3309" s="3">
        <v>3547010</v>
      </c>
      <c r="H3309" s="3">
        <v>3547711</v>
      </c>
      <c r="I3309" s="3" t="s">
        <v>159</v>
      </c>
      <c r="J3309" s="3">
        <v>702</v>
      </c>
      <c r="K3309" s="3" t="s">
        <v>129</v>
      </c>
      <c r="L3309" s="3" t="s">
        <v>130</v>
      </c>
      <c r="M3309" s="3" t="s">
        <v>8603</v>
      </c>
      <c r="N3309" s="3" t="s">
        <v>355</v>
      </c>
      <c r="O3309" s="3">
        <v>233</v>
      </c>
    </row>
    <row r="3310" spans="1:16" x14ac:dyDescent="0.25">
      <c r="A3310" s="3" t="s">
        <v>7087</v>
      </c>
      <c r="B3310" s="3" t="s">
        <v>124</v>
      </c>
      <c r="C3310" s="3" t="s">
        <v>11</v>
      </c>
      <c r="D3310" s="3" t="s">
        <v>125</v>
      </c>
      <c r="E3310" s="3" t="s">
        <v>126</v>
      </c>
      <c r="F3310" s="3" t="s">
        <v>127</v>
      </c>
      <c r="G3310" s="3">
        <v>3548119</v>
      </c>
      <c r="H3310" s="3">
        <v>3548445</v>
      </c>
      <c r="I3310" s="3" t="s">
        <v>128</v>
      </c>
      <c r="J3310" s="3">
        <v>327</v>
      </c>
      <c r="K3310" s="3" t="s">
        <v>129</v>
      </c>
      <c r="L3310" s="3" t="s">
        <v>130</v>
      </c>
      <c r="M3310" s="3" t="s">
        <v>8553</v>
      </c>
      <c r="N3310" s="3" t="s">
        <v>141</v>
      </c>
      <c r="O3310" s="3">
        <v>108</v>
      </c>
    </row>
    <row r="3311" spans="1:16" x14ac:dyDescent="0.25">
      <c r="A3311" s="3" t="s">
        <v>7088</v>
      </c>
      <c r="B3311" s="3" t="s">
        <v>124</v>
      </c>
      <c r="C3311" s="3" t="s">
        <v>11</v>
      </c>
      <c r="D3311" s="3" t="s">
        <v>125</v>
      </c>
      <c r="E3311" s="3" t="s">
        <v>126</v>
      </c>
      <c r="F3311" s="3" t="s">
        <v>127</v>
      </c>
      <c r="G3311" s="3">
        <v>3548452</v>
      </c>
      <c r="H3311" s="3">
        <v>3548763</v>
      </c>
      <c r="I3311" s="3" t="s">
        <v>128</v>
      </c>
      <c r="J3311" s="3">
        <v>312</v>
      </c>
      <c r="K3311" s="3" t="s">
        <v>129</v>
      </c>
      <c r="L3311" s="3" t="s">
        <v>130</v>
      </c>
      <c r="M3311" s="3" t="s">
        <v>7089</v>
      </c>
      <c r="N3311" s="3" t="s">
        <v>141</v>
      </c>
      <c r="O3311" s="3">
        <v>103</v>
      </c>
    </row>
    <row r="3312" spans="1:16" x14ac:dyDescent="0.25">
      <c r="A3312" s="3" t="s">
        <v>7090</v>
      </c>
      <c r="B3312" s="3" t="s">
        <v>124</v>
      </c>
      <c r="C3312" s="3" t="s">
        <v>11</v>
      </c>
      <c r="D3312" s="3" t="s">
        <v>125</v>
      </c>
      <c r="E3312" s="3" t="s">
        <v>126</v>
      </c>
      <c r="F3312" s="3" t="s">
        <v>127</v>
      </c>
      <c r="G3312" s="3">
        <v>3548929</v>
      </c>
      <c r="H3312" s="3">
        <v>3549144</v>
      </c>
      <c r="I3312" s="3" t="s">
        <v>159</v>
      </c>
      <c r="J3312" s="3">
        <v>216</v>
      </c>
      <c r="K3312" s="3" t="s">
        <v>129</v>
      </c>
      <c r="L3312" s="3" t="s">
        <v>130</v>
      </c>
      <c r="M3312" s="3" t="s">
        <v>7091</v>
      </c>
      <c r="N3312" s="3" t="s">
        <v>141</v>
      </c>
      <c r="O3312" s="3">
        <v>71</v>
      </c>
    </row>
    <row r="3313" spans="1:16" x14ac:dyDescent="0.25">
      <c r="A3313" s="3" t="s">
        <v>7092</v>
      </c>
      <c r="B3313" s="3" t="s">
        <v>124</v>
      </c>
      <c r="C3313" s="3" t="s">
        <v>11</v>
      </c>
      <c r="D3313" s="3" t="s">
        <v>125</v>
      </c>
      <c r="E3313" s="3" t="s">
        <v>126</v>
      </c>
      <c r="F3313" s="3" t="s">
        <v>127</v>
      </c>
      <c r="G3313" s="3">
        <v>3549291</v>
      </c>
      <c r="H3313" s="3">
        <v>3549530</v>
      </c>
      <c r="I3313" s="3" t="s">
        <v>159</v>
      </c>
      <c r="J3313" s="3">
        <v>240</v>
      </c>
      <c r="K3313" s="3" t="s">
        <v>129</v>
      </c>
      <c r="L3313" s="3" t="s">
        <v>130</v>
      </c>
      <c r="M3313" s="3" t="s">
        <v>7093</v>
      </c>
      <c r="N3313" s="3" t="s">
        <v>141</v>
      </c>
      <c r="O3313" s="3">
        <v>79</v>
      </c>
    </row>
    <row r="3314" spans="1:16" x14ac:dyDescent="0.25">
      <c r="A3314" s="3" t="s">
        <v>7094</v>
      </c>
      <c r="B3314" s="3" t="s">
        <v>124</v>
      </c>
      <c r="C3314" s="3" t="s">
        <v>70</v>
      </c>
      <c r="D3314" s="3" t="s">
        <v>125</v>
      </c>
      <c r="E3314" s="3" t="s">
        <v>126</v>
      </c>
      <c r="F3314" s="3" t="s">
        <v>127</v>
      </c>
      <c r="G3314" s="3">
        <v>3549533</v>
      </c>
      <c r="H3314" s="3">
        <v>3549751</v>
      </c>
      <c r="I3314" s="3" t="s">
        <v>159</v>
      </c>
      <c r="J3314" s="3">
        <v>219</v>
      </c>
      <c r="K3314" s="3" t="e">
        <v>#N/A</v>
      </c>
      <c r="L3314" s="3" t="e">
        <v>#N/A</v>
      </c>
      <c r="M3314" s="3" t="e">
        <v>#N/A</v>
      </c>
      <c r="N3314" s="3" t="e">
        <v>#N/A</v>
      </c>
      <c r="O3314" s="3" t="e">
        <v>#N/A</v>
      </c>
      <c r="P3314" s="3" t="e">
        <v>#N/A</v>
      </c>
    </row>
    <row r="3315" spans="1:16" x14ac:dyDescent="0.25">
      <c r="A3315" s="3" t="s">
        <v>7095</v>
      </c>
      <c r="B3315" s="3" t="s">
        <v>124</v>
      </c>
      <c r="C3315" s="3" t="s">
        <v>11</v>
      </c>
      <c r="D3315" s="3" t="s">
        <v>125</v>
      </c>
      <c r="E3315" s="3" t="s">
        <v>126</v>
      </c>
      <c r="F3315" s="3" t="s">
        <v>127</v>
      </c>
      <c r="G3315" s="3">
        <v>3549763</v>
      </c>
      <c r="H3315" s="3">
        <v>3550422</v>
      </c>
      <c r="I3315" s="3" t="s">
        <v>159</v>
      </c>
      <c r="J3315" s="3">
        <v>660</v>
      </c>
      <c r="K3315" s="3" t="s">
        <v>129</v>
      </c>
      <c r="L3315" s="3" t="s">
        <v>130</v>
      </c>
      <c r="M3315" s="3" t="s">
        <v>7096</v>
      </c>
      <c r="N3315" s="3" t="s">
        <v>355</v>
      </c>
      <c r="O3315" s="3">
        <v>219</v>
      </c>
    </row>
    <row r="3316" spans="1:16" x14ac:dyDescent="0.25">
      <c r="A3316" s="3" t="s">
        <v>7097</v>
      </c>
      <c r="B3316" s="3" t="s">
        <v>124</v>
      </c>
      <c r="C3316" s="3" t="s">
        <v>70</v>
      </c>
      <c r="D3316" s="3" t="s">
        <v>125</v>
      </c>
      <c r="E3316" s="3" t="s">
        <v>126</v>
      </c>
      <c r="F3316" s="3" t="s">
        <v>127</v>
      </c>
      <c r="G3316" s="3">
        <v>3550467</v>
      </c>
      <c r="H3316" s="3">
        <v>3551179</v>
      </c>
      <c r="I3316" s="3" t="s">
        <v>159</v>
      </c>
      <c r="J3316" s="3">
        <v>713</v>
      </c>
      <c r="K3316" s="3" t="e">
        <v>#N/A</v>
      </c>
      <c r="L3316" s="3" t="e">
        <v>#N/A</v>
      </c>
      <c r="M3316" s="3" t="e">
        <v>#N/A</v>
      </c>
      <c r="N3316" s="3" t="e">
        <v>#N/A</v>
      </c>
      <c r="O3316" s="3" t="e">
        <v>#N/A</v>
      </c>
      <c r="P3316" s="3" t="e">
        <v>#N/A</v>
      </c>
    </row>
    <row r="3317" spans="1:16" x14ac:dyDescent="0.25">
      <c r="A3317" s="3" t="s">
        <v>7098</v>
      </c>
      <c r="B3317" s="3" t="s">
        <v>124</v>
      </c>
      <c r="C3317" s="3" t="s">
        <v>11</v>
      </c>
      <c r="D3317" s="3" t="s">
        <v>125</v>
      </c>
      <c r="E3317" s="3" t="s">
        <v>126</v>
      </c>
      <c r="F3317" s="3" t="s">
        <v>127</v>
      </c>
      <c r="G3317" s="3">
        <v>3551283</v>
      </c>
      <c r="H3317" s="3">
        <v>3552485</v>
      </c>
      <c r="I3317" s="3" t="s">
        <v>159</v>
      </c>
      <c r="J3317" s="3">
        <v>1203</v>
      </c>
      <c r="K3317" s="3" t="s">
        <v>129</v>
      </c>
      <c r="L3317" s="3" t="s">
        <v>130</v>
      </c>
      <c r="M3317" s="3" t="s">
        <v>7099</v>
      </c>
      <c r="N3317" s="3" t="s">
        <v>141</v>
      </c>
      <c r="O3317" s="3">
        <v>400</v>
      </c>
    </row>
    <row r="3318" spans="1:16" x14ac:dyDescent="0.25">
      <c r="A3318" s="3" t="s">
        <v>7100</v>
      </c>
      <c r="B3318" s="3" t="s">
        <v>124</v>
      </c>
      <c r="C3318" s="3" t="s">
        <v>11</v>
      </c>
      <c r="D3318" s="3" t="s">
        <v>125</v>
      </c>
      <c r="E3318" s="3" t="s">
        <v>126</v>
      </c>
      <c r="F3318" s="3" t="s">
        <v>127</v>
      </c>
      <c r="G3318" s="3">
        <v>3552600</v>
      </c>
      <c r="H3318" s="3">
        <v>3552992</v>
      </c>
      <c r="I3318" s="3" t="s">
        <v>159</v>
      </c>
      <c r="J3318" s="3">
        <v>393</v>
      </c>
      <c r="K3318" s="3" t="s">
        <v>129</v>
      </c>
      <c r="L3318" s="3" t="s">
        <v>130</v>
      </c>
      <c r="M3318" s="3" t="s">
        <v>7101</v>
      </c>
      <c r="N3318" s="3" t="s">
        <v>141</v>
      </c>
      <c r="O3318" s="3">
        <v>130</v>
      </c>
    </row>
    <row r="3319" spans="1:16" x14ac:dyDescent="0.25">
      <c r="A3319" s="3" t="s">
        <v>7102</v>
      </c>
      <c r="B3319" s="3" t="s">
        <v>124</v>
      </c>
      <c r="C3319" s="3" t="s">
        <v>11</v>
      </c>
      <c r="D3319" s="3" t="s">
        <v>125</v>
      </c>
      <c r="E3319" s="3" t="s">
        <v>126</v>
      </c>
      <c r="F3319" s="3" t="s">
        <v>127</v>
      </c>
      <c r="G3319" s="3">
        <v>3553124</v>
      </c>
      <c r="H3319" s="3">
        <v>3554626</v>
      </c>
      <c r="I3319" s="3" t="s">
        <v>128</v>
      </c>
      <c r="J3319" s="3">
        <v>1503</v>
      </c>
      <c r="K3319" s="3" t="s">
        <v>129</v>
      </c>
      <c r="L3319" s="3" t="s">
        <v>130</v>
      </c>
      <c r="M3319" s="3" t="s">
        <v>7103</v>
      </c>
      <c r="N3319" s="3" t="s">
        <v>7104</v>
      </c>
      <c r="O3319" s="3">
        <v>500</v>
      </c>
    </row>
    <row r="3320" spans="1:16" x14ac:dyDescent="0.25">
      <c r="A3320" s="3" t="s">
        <v>7105</v>
      </c>
      <c r="B3320" s="3" t="s">
        <v>124</v>
      </c>
      <c r="C3320" s="3" t="s">
        <v>11</v>
      </c>
      <c r="D3320" s="3" t="s">
        <v>125</v>
      </c>
      <c r="E3320" s="3" t="s">
        <v>126</v>
      </c>
      <c r="F3320" s="3" t="s">
        <v>127</v>
      </c>
      <c r="G3320" s="3">
        <v>3554715</v>
      </c>
      <c r="H3320" s="3">
        <v>3555968</v>
      </c>
      <c r="I3320" s="3" t="s">
        <v>159</v>
      </c>
      <c r="J3320" s="3">
        <v>1254</v>
      </c>
      <c r="K3320" s="3" t="s">
        <v>129</v>
      </c>
      <c r="L3320" s="3" t="s">
        <v>130</v>
      </c>
      <c r="M3320" s="3" t="s">
        <v>7106</v>
      </c>
      <c r="N3320" s="3" t="s">
        <v>380</v>
      </c>
      <c r="O3320" s="3">
        <v>417</v>
      </c>
    </row>
    <row r="3321" spans="1:16" x14ac:dyDescent="0.25">
      <c r="A3321" s="3" t="s">
        <v>7107</v>
      </c>
      <c r="B3321" s="3" t="s">
        <v>124</v>
      </c>
      <c r="C3321" s="3" t="s">
        <v>11</v>
      </c>
      <c r="D3321" s="3" t="s">
        <v>125</v>
      </c>
      <c r="E3321" s="3" t="s">
        <v>126</v>
      </c>
      <c r="F3321" s="3" t="s">
        <v>127</v>
      </c>
      <c r="G3321" s="3">
        <v>3556132</v>
      </c>
      <c r="H3321" s="3">
        <v>3556785</v>
      </c>
      <c r="I3321" s="3" t="s">
        <v>128</v>
      </c>
      <c r="J3321" s="3">
        <v>654</v>
      </c>
      <c r="K3321" s="3" t="s">
        <v>129</v>
      </c>
      <c r="L3321" s="3" t="s">
        <v>130</v>
      </c>
      <c r="M3321" s="3" t="s">
        <v>7108</v>
      </c>
      <c r="N3321" s="3" t="s">
        <v>2052</v>
      </c>
      <c r="O3321" s="3">
        <v>217</v>
      </c>
    </row>
    <row r="3322" spans="1:16" x14ac:dyDescent="0.25">
      <c r="A3322" s="3" t="s">
        <v>7109</v>
      </c>
      <c r="B3322" s="3" t="s">
        <v>124</v>
      </c>
      <c r="C3322" s="3" t="s">
        <v>70</v>
      </c>
      <c r="D3322" s="3" t="s">
        <v>125</v>
      </c>
      <c r="E3322" s="3" t="s">
        <v>126</v>
      </c>
      <c r="F3322" s="3" t="s">
        <v>127</v>
      </c>
      <c r="G3322" s="3">
        <v>3556730</v>
      </c>
      <c r="H3322" s="3">
        <v>3558069</v>
      </c>
      <c r="I3322" s="3" t="s">
        <v>159</v>
      </c>
      <c r="J3322" s="3">
        <v>1340</v>
      </c>
      <c r="K3322" s="3" t="e">
        <v>#N/A</v>
      </c>
      <c r="L3322" s="3" t="e">
        <v>#N/A</v>
      </c>
      <c r="M3322" s="3" t="e">
        <v>#N/A</v>
      </c>
      <c r="N3322" s="3" t="e">
        <v>#N/A</v>
      </c>
      <c r="O3322" s="3" t="e">
        <v>#N/A</v>
      </c>
      <c r="P3322" s="3" t="e">
        <v>#N/A</v>
      </c>
    </row>
    <row r="3323" spans="1:16" x14ac:dyDescent="0.25">
      <c r="A3323" s="3" t="s">
        <v>7110</v>
      </c>
      <c r="B3323" s="3" t="s">
        <v>124</v>
      </c>
      <c r="C3323" s="3" t="s">
        <v>11</v>
      </c>
      <c r="D3323" s="3" t="s">
        <v>125</v>
      </c>
      <c r="E3323" s="3" t="s">
        <v>126</v>
      </c>
      <c r="F3323" s="3" t="s">
        <v>127</v>
      </c>
      <c r="G3323" s="3">
        <v>3558933</v>
      </c>
      <c r="H3323" s="3">
        <v>3559379</v>
      </c>
      <c r="I3323" s="3" t="s">
        <v>159</v>
      </c>
      <c r="J3323" s="3">
        <v>447</v>
      </c>
      <c r="K3323" s="3" t="s">
        <v>129</v>
      </c>
      <c r="L3323" s="3" t="s">
        <v>130</v>
      </c>
      <c r="M3323" s="3" t="s">
        <v>7111</v>
      </c>
      <c r="N3323" s="3" t="s">
        <v>141</v>
      </c>
      <c r="O3323" s="3">
        <v>148</v>
      </c>
    </row>
    <row r="3324" spans="1:16" x14ac:dyDescent="0.25">
      <c r="A3324" s="3" t="s">
        <v>7112</v>
      </c>
      <c r="B3324" s="3" t="s">
        <v>124</v>
      </c>
      <c r="C3324" s="3" t="s">
        <v>11</v>
      </c>
      <c r="D3324" s="3" t="s">
        <v>125</v>
      </c>
      <c r="E3324" s="3" t="s">
        <v>126</v>
      </c>
      <c r="F3324" s="3" t="s">
        <v>127</v>
      </c>
      <c r="G3324" s="3">
        <v>3559638</v>
      </c>
      <c r="H3324" s="3">
        <v>3561272</v>
      </c>
      <c r="I3324" s="3" t="s">
        <v>159</v>
      </c>
      <c r="J3324" s="3">
        <v>1635</v>
      </c>
      <c r="K3324" s="3" t="s">
        <v>129</v>
      </c>
      <c r="L3324" s="3" t="s">
        <v>130</v>
      </c>
      <c r="M3324" s="3" t="s">
        <v>7113</v>
      </c>
      <c r="N3324" s="3" t="s">
        <v>613</v>
      </c>
      <c r="O3324" s="3">
        <v>544</v>
      </c>
    </row>
    <row r="3325" spans="1:16" x14ac:dyDescent="0.25">
      <c r="A3325" s="3" t="s">
        <v>7114</v>
      </c>
      <c r="B3325" s="3" t="s">
        <v>124</v>
      </c>
      <c r="C3325" s="3" t="s">
        <v>11</v>
      </c>
      <c r="D3325" s="3" t="s">
        <v>125</v>
      </c>
      <c r="E3325" s="3" t="s">
        <v>126</v>
      </c>
      <c r="F3325" s="3" t="s">
        <v>127</v>
      </c>
      <c r="G3325" s="3">
        <v>3561522</v>
      </c>
      <c r="H3325" s="3">
        <v>3561755</v>
      </c>
      <c r="I3325" s="3" t="s">
        <v>128</v>
      </c>
      <c r="J3325" s="3">
        <v>234</v>
      </c>
      <c r="K3325" s="3" t="s">
        <v>129</v>
      </c>
      <c r="L3325" s="3" t="s">
        <v>130</v>
      </c>
      <c r="M3325" s="3" t="s">
        <v>7115</v>
      </c>
      <c r="N3325" s="3" t="s">
        <v>141</v>
      </c>
      <c r="O3325" s="3">
        <v>77</v>
      </c>
    </row>
    <row r="3326" spans="1:16" x14ac:dyDescent="0.25">
      <c r="A3326" s="3" t="s">
        <v>7116</v>
      </c>
      <c r="B3326" s="3" t="s">
        <v>124</v>
      </c>
      <c r="C3326" s="3" t="s">
        <v>11</v>
      </c>
      <c r="D3326" s="3" t="s">
        <v>125</v>
      </c>
      <c r="E3326" s="3" t="s">
        <v>126</v>
      </c>
      <c r="F3326" s="3" t="s">
        <v>127</v>
      </c>
      <c r="G3326" s="3">
        <v>3561864</v>
      </c>
      <c r="H3326" s="3">
        <v>3562655</v>
      </c>
      <c r="I3326" s="3" t="s">
        <v>159</v>
      </c>
      <c r="J3326" s="3">
        <v>792</v>
      </c>
      <c r="K3326" s="3" t="s">
        <v>129</v>
      </c>
      <c r="L3326" s="3" t="s">
        <v>130</v>
      </c>
      <c r="M3326" s="3" t="s">
        <v>7117</v>
      </c>
      <c r="N3326" s="3" t="s">
        <v>5341</v>
      </c>
      <c r="O3326" s="3">
        <v>263</v>
      </c>
    </row>
    <row r="3327" spans="1:16" x14ac:dyDescent="0.25">
      <c r="A3327" s="3" t="s">
        <v>7118</v>
      </c>
      <c r="B3327" s="3" t="s">
        <v>124</v>
      </c>
      <c r="C3327" s="3" t="s">
        <v>11</v>
      </c>
      <c r="D3327" s="3" t="s">
        <v>125</v>
      </c>
      <c r="E3327" s="3" t="s">
        <v>126</v>
      </c>
      <c r="F3327" s="3" t="s">
        <v>127</v>
      </c>
      <c r="G3327" s="3">
        <v>3562727</v>
      </c>
      <c r="H3327" s="3">
        <v>3563335</v>
      </c>
      <c r="I3327" s="3" t="s">
        <v>159</v>
      </c>
      <c r="J3327" s="3">
        <v>609</v>
      </c>
      <c r="K3327" s="3" t="s">
        <v>129</v>
      </c>
      <c r="L3327" s="3" t="s">
        <v>130</v>
      </c>
      <c r="M3327" s="3" t="s">
        <v>8604</v>
      </c>
      <c r="N3327" s="3" t="s">
        <v>355</v>
      </c>
      <c r="O3327" s="3">
        <v>202</v>
      </c>
    </row>
    <row r="3328" spans="1:16" x14ac:dyDescent="0.25">
      <c r="A3328" s="3" t="s">
        <v>7119</v>
      </c>
      <c r="B3328" s="3" t="s">
        <v>124</v>
      </c>
      <c r="C3328" s="3" t="s">
        <v>11</v>
      </c>
      <c r="D3328" s="3" t="s">
        <v>125</v>
      </c>
      <c r="E3328" s="3" t="s">
        <v>126</v>
      </c>
      <c r="F3328" s="3" t="s">
        <v>127</v>
      </c>
      <c r="G3328" s="3">
        <v>3563397</v>
      </c>
      <c r="H3328" s="3">
        <v>3565118</v>
      </c>
      <c r="I3328" s="3" t="s">
        <v>128</v>
      </c>
      <c r="J3328" s="3">
        <v>1722</v>
      </c>
      <c r="K3328" s="3" t="s">
        <v>129</v>
      </c>
      <c r="L3328" s="3" t="s">
        <v>130</v>
      </c>
      <c r="M3328" s="3" t="s">
        <v>7120</v>
      </c>
      <c r="N3328" s="3" t="s">
        <v>7121</v>
      </c>
      <c r="O3328" s="3">
        <v>573</v>
      </c>
    </row>
    <row r="3329" spans="1:16" x14ac:dyDescent="0.25">
      <c r="A3329" s="3" t="s">
        <v>7122</v>
      </c>
      <c r="B3329" s="3" t="s">
        <v>124</v>
      </c>
      <c r="C3329" s="3" t="s">
        <v>11</v>
      </c>
      <c r="D3329" s="3" t="s">
        <v>125</v>
      </c>
      <c r="E3329" s="3" t="s">
        <v>126</v>
      </c>
      <c r="F3329" s="3" t="s">
        <v>127</v>
      </c>
      <c r="G3329" s="3">
        <v>3565196</v>
      </c>
      <c r="H3329" s="3">
        <v>3565819</v>
      </c>
      <c r="I3329" s="3" t="s">
        <v>128</v>
      </c>
      <c r="J3329" s="3">
        <v>624</v>
      </c>
      <c r="K3329" s="3" t="s">
        <v>129</v>
      </c>
      <c r="L3329" s="3" t="s">
        <v>130</v>
      </c>
      <c r="M3329" s="3" t="s">
        <v>7123</v>
      </c>
      <c r="N3329" s="3" t="s">
        <v>7124</v>
      </c>
      <c r="O3329" s="3">
        <v>207</v>
      </c>
    </row>
    <row r="3330" spans="1:16" x14ac:dyDescent="0.25">
      <c r="A3330" s="3" t="s">
        <v>7125</v>
      </c>
      <c r="B3330" s="3" t="s">
        <v>124</v>
      </c>
      <c r="C3330" s="3" t="s">
        <v>11</v>
      </c>
      <c r="D3330" s="3" t="s">
        <v>125</v>
      </c>
      <c r="E3330" s="3" t="s">
        <v>126</v>
      </c>
      <c r="F3330" s="3" t="s">
        <v>127</v>
      </c>
      <c r="G3330" s="3">
        <v>3565844</v>
      </c>
      <c r="H3330" s="3">
        <v>3566545</v>
      </c>
      <c r="I3330" s="3" t="s">
        <v>159</v>
      </c>
      <c r="J3330" s="3">
        <v>702</v>
      </c>
      <c r="K3330" s="3" t="s">
        <v>129</v>
      </c>
      <c r="L3330" s="3" t="s">
        <v>130</v>
      </c>
      <c r="M3330" s="3" t="s">
        <v>7126</v>
      </c>
      <c r="N3330" s="3" t="s">
        <v>413</v>
      </c>
      <c r="O3330" s="3">
        <v>233</v>
      </c>
    </row>
    <row r="3331" spans="1:16" x14ac:dyDescent="0.25">
      <c r="A3331" s="3" t="s">
        <v>7127</v>
      </c>
      <c r="B3331" s="3" t="s">
        <v>124</v>
      </c>
      <c r="C3331" s="3" t="s">
        <v>11</v>
      </c>
      <c r="D3331" s="3" t="s">
        <v>125</v>
      </c>
      <c r="E3331" s="3" t="s">
        <v>126</v>
      </c>
      <c r="F3331" s="3" t="s">
        <v>127</v>
      </c>
      <c r="G3331" s="3">
        <v>3566685</v>
      </c>
      <c r="H3331" s="3">
        <v>3567470</v>
      </c>
      <c r="I3331" s="3" t="s">
        <v>128</v>
      </c>
      <c r="J3331" s="3">
        <v>786</v>
      </c>
      <c r="K3331" s="3" t="s">
        <v>129</v>
      </c>
      <c r="L3331" s="3" t="s">
        <v>130</v>
      </c>
      <c r="M3331" s="3" t="s">
        <v>7128</v>
      </c>
      <c r="N3331" s="3" t="s">
        <v>141</v>
      </c>
      <c r="O3331" s="3">
        <v>261</v>
      </c>
    </row>
    <row r="3332" spans="1:16" x14ac:dyDescent="0.25">
      <c r="A3332" s="3" t="s">
        <v>7129</v>
      </c>
      <c r="B3332" s="3" t="s">
        <v>124</v>
      </c>
      <c r="C3332" s="3" t="s">
        <v>70</v>
      </c>
      <c r="D3332" s="3" t="s">
        <v>125</v>
      </c>
      <c r="E3332" s="3" t="s">
        <v>126</v>
      </c>
      <c r="F3332" s="3" t="s">
        <v>127</v>
      </c>
      <c r="G3332" s="3">
        <v>3567928</v>
      </c>
      <c r="H3332" s="3">
        <v>3568283</v>
      </c>
      <c r="I3332" s="3" t="s">
        <v>128</v>
      </c>
      <c r="J3332" s="3">
        <v>356</v>
      </c>
      <c r="K3332" s="3" t="e">
        <v>#N/A</v>
      </c>
      <c r="L3332" s="3" t="e">
        <v>#N/A</v>
      </c>
      <c r="M3332" s="3" t="e">
        <v>#N/A</v>
      </c>
      <c r="N3332" s="3" t="e">
        <v>#N/A</v>
      </c>
      <c r="O3332" s="3" t="e">
        <v>#N/A</v>
      </c>
      <c r="P3332" s="3" t="e">
        <v>#N/A</v>
      </c>
    </row>
    <row r="3333" spans="1:16" x14ac:dyDescent="0.25">
      <c r="A3333" s="3" t="s">
        <v>7130</v>
      </c>
      <c r="B3333" s="3" t="s">
        <v>124</v>
      </c>
      <c r="C3333" s="3" t="s">
        <v>11</v>
      </c>
      <c r="D3333" s="3" t="s">
        <v>125</v>
      </c>
      <c r="E3333" s="3" t="s">
        <v>126</v>
      </c>
      <c r="F3333" s="3" t="s">
        <v>127</v>
      </c>
      <c r="G3333" s="3">
        <v>3568825</v>
      </c>
      <c r="H3333" s="3">
        <v>3570345</v>
      </c>
      <c r="I3333" s="3" t="s">
        <v>128</v>
      </c>
      <c r="J3333" s="3">
        <v>1521</v>
      </c>
      <c r="K3333" s="3" t="s">
        <v>129</v>
      </c>
      <c r="L3333" s="3" t="s">
        <v>130</v>
      </c>
      <c r="M3333" s="3" t="s">
        <v>7131</v>
      </c>
      <c r="N3333" s="3" t="s">
        <v>7132</v>
      </c>
      <c r="O3333" s="3">
        <v>506</v>
      </c>
    </row>
    <row r="3334" spans="1:16" x14ac:dyDescent="0.25">
      <c r="A3334" s="3" t="s">
        <v>7133</v>
      </c>
      <c r="B3334" s="3" t="s">
        <v>124</v>
      </c>
      <c r="C3334" s="3" t="s">
        <v>11</v>
      </c>
      <c r="D3334" s="3" t="s">
        <v>125</v>
      </c>
      <c r="E3334" s="3" t="s">
        <v>126</v>
      </c>
      <c r="F3334" s="3" t="s">
        <v>127</v>
      </c>
      <c r="G3334" s="3">
        <v>3570564</v>
      </c>
      <c r="H3334" s="3">
        <v>3570968</v>
      </c>
      <c r="I3334" s="3" t="s">
        <v>128</v>
      </c>
      <c r="J3334" s="3">
        <v>405</v>
      </c>
      <c r="K3334" s="3" t="s">
        <v>129</v>
      </c>
      <c r="L3334" s="3" t="s">
        <v>130</v>
      </c>
      <c r="M3334" s="3" t="s">
        <v>7134</v>
      </c>
      <c r="N3334" s="3" t="s">
        <v>5626</v>
      </c>
      <c r="O3334" s="3">
        <v>134</v>
      </c>
    </row>
    <row r="3335" spans="1:16" x14ac:dyDescent="0.25">
      <c r="A3335" s="3" t="s">
        <v>7135</v>
      </c>
      <c r="B3335" s="3" t="s">
        <v>124</v>
      </c>
      <c r="C3335" s="3" t="s">
        <v>11</v>
      </c>
      <c r="D3335" s="3" t="s">
        <v>125</v>
      </c>
      <c r="E3335" s="3" t="s">
        <v>126</v>
      </c>
      <c r="F3335" s="3" t="s">
        <v>127</v>
      </c>
      <c r="G3335" s="3">
        <v>3570958</v>
      </c>
      <c r="H3335" s="3">
        <v>3572547</v>
      </c>
      <c r="I3335" s="3" t="s">
        <v>128</v>
      </c>
      <c r="J3335" s="3">
        <v>1590</v>
      </c>
      <c r="K3335" s="3" t="s">
        <v>129</v>
      </c>
      <c r="L3335" s="3" t="s">
        <v>130</v>
      </c>
      <c r="M3335" s="3" t="s">
        <v>7136</v>
      </c>
      <c r="N3335" s="3" t="s">
        <v>141</v>
      </c>
      <c r="O3335" s="3">
        <v>529</v>
      </c>
    </row>
    <row r="3336" spans="1:16" x14ac:dyDescent="0.25">
      <c r="A3336" s="3" t="s">
        <v>7137</v>
      </c>
      <c r="B3336" s="3" t="s">
        <v>124</v>
      </c>
      <c r="C3336" s="3" t="s">
        <v>11</v>
      </c>
      <c r="D3336" s="3" t="s">
        <v>125</v>
      </c>
      <c r="E3336" s="3" t="s">
        <v>126</v>
      </c>
      <c r="F3336" s="3" t="s">
        <v>127</v>
      </c>
      <c r="G3336" s="3">
        <v>3572806</v>
      </c>
      <c r="H3336" s="3">
        <v>3573804</v>
      </c>
      <c r="I3336" s="3" t="s">
        <v>159</v>
      </c>
      <c r="J3336" s="3">
        <v>999</v>
      </c>
      <c r="K3336" s="3" t="s">
        <v>129</v>
      </c>
      <c r="L3336" s="3" t="s">
        <v>130</v>
      </c>
      <c r="M3336" s="3" t="s">
        <v>7138</v>
      </c>
      <c r="N3336" s="3" t="s">
        <v>7139</v>
      </c>
      <c r="O3336" s="3">
        <v>332</v>
      </c>
    </row>
    <row r="3337" spans="1:16" x14ac:dyDescent="0.25">
      <c r="A3337" s="3" t="s">
        <v>7140</v>
      </c>
      <c r="B3337" s="3" t="s">
        <v>124</v>
      </c>
      <c r="C3337" s="3" t="s">
        <v>11</v>
      </c>
      <c r="D3337" s="3" t="s">
        <v>125</v>
      </c>
      <c r="E3337" s="3" t="s">
        <v>126</v>
      </c>
      <c r="F3337" s="3" t="s">
        <v>127</v>
      </c>
      <c r="G3337" s="3">
        <v>3573949</v>
      </c>
      <c r="H3337" s="3">
        <v>3574608</v>
      </c>
      <c r="I3337" s="3" t="s">
        <v>159</v>
      </c>
      <c r="J3337" s="3">
        <v>660</v>
      </c>
      <c r="K3337" s="3" t="s">
        <v>129</v>
      </c>
      <c r="L3337" s="3" t="s">
        <v>130</v>
      </c>
      <c r="M3337" s="3" t="s">
        <v>7141</v>
      </c>
      <c r="N3337" s="3" t="s">
        <v>547</v>
      </c>
      <c r="O3337" s="3">
        <v>219</v>
      </c>
    </row>
    <row r="3338" spans="1:16" x14ac:dyDescent="0.25">
      <c r="A3338" s="3" t="s">
        <v>7142</v>
      </c>
      <c r="B3338" s="3" t="s">
        <v>124</v>
      </c>
      <c r="C3338" s="3" t="s">
        <v>11</v>
      </c>
      <c r="D3338" s="3" t="s">
        <v>125</v>
      </c>
      <c r="E3338" s="3" t="s">
        <v>126</v>
      </c>
      <c r="F3338" s="3" t="s">
        <v>127</v>
      </c>
      <c r="G3338" s="3">
        <v>3575024</v>
      </c>
      <c r="H3338" s="3">
        <v>3576052</v>
      </c>
      <c r="I3338" s="3" t="s">
        <v>128</v>
      </c>
      <c r="J3338" s="3">
        <v>1029</v>
      </c>
      <c r="K3338" s="3" t="s">
        <v>129</v>
      </c>
      <c r="L3338" s="3" t="s">
        <v>130</v>
      </c>
      <c r="M3338" s="3" t="s">
        <v>7143</v>
      </c>
      <c r="N3338" s="3" t="s">
        <v>141</v>
      </c>
      <c r="O3338" s="3">
        <v>342</v>
      </c>
    </row>
    <row r="3339" spans="1:16" x14ac:dyDescent="0.25">
      <c r="A3339" s="3" t="s">
        <v>7144</v>
      </c>
      <c r="B3339" s="3" t="s">
        <v>124</v>
      </c>
      <c r="C3339" s="3" t="s">
        <v>11</v>
      </c>
      <c r="D3339" s="3" t="s">
        <v>125</v>
      </c>
      <c r="E3339" s="3" t="s">
        <v>126</v>
      </c>
      <c r="F3339" s="3" t="s">
        <v>127</v>
      </c>
      <c r="G3339" s="3">
        <v>3576030</v>
      </c>
      <c r="H3339" s="3">
        <v>3576845</v>
      </c>
      <c r="I3339" s="3" t="s">
        <v>128</v>
      </c>
      <c r="J3339" s="3">
        <v>816</v>
      </c>
      <c r="K3339" s="3" t="s">
        <v>129</v>
      </c>
      <c r="L3339" s="3" t="s">
        <v>130</v>
      </c>
      <c r="M3339" s="3" t="s">
        <v>7145</v>
      </c>
      <c r="N3339" s="3" t="s">
        <v>141</v>
      </c>
      <c r="O3339" s="3">
        <v>271</v>
      </c>
    </row>
    <row r="3340" spans="1:16" x14ac:dyDescent="0.25">
      <c r="A3340" s="3" t="s">
        <v>7146</v>
      </c>
      <c r="B3340" s="3" t="s">
        <v>124</v>
      </c>
      <c r="C3340" s="3" t="s">
        <v>11</v>
      </c>
      <c r="D3340" s="3" t="s">
        <v>125</v>
      </c>
      <c r="E3340" s="3" t="s">
        <v>126</v>
      </c>
      <c r="F3340" s="3" t="s">
        <v>127</v>
      </c>
      <c r="G3340" s="3">
        <v>3576864</v>
      </c>
      <c r="H3340" s="3">
        <v>3577103</v>
      </c>
      <c r="I3340" s="3" t="s">
        <v>159</v>
      </c>
      <c r="J3340" s="3">
        <v>240</v>
      </c>
      <c r="K3340" s="3" t="s">
        <v>129</v>
      </c>
      <c r="L3340" s="3" t="s">
        <v>130</v>
      </c>
      <c r="M3340" s="3" t="s">
        <v>7147</v>
      </c>
      <c r="N3340" s="3" t="s">
        <v>141</v>
      </c>
      <c r="O3340" s="3">
        <v>79</v>
      </c>
    </row>
    <row r="3341" spans="1:16" x14ac:dyDescent="0.25">
      <c r="A3341" s="3" t="s">
        <v>7148</v>
      </c>
      <c r="B3341" s="3" t="s">
        <v>124</v>
      </c>
      <c r="C3341" s="3" t="s">
        <v>11</v>
      </c>
      <c r="D3341" s="3" t="s">
        <v>125</v>
      </c>
      <c r="E3341" s="3" t="s">
        <v>126</v>
      </c>
      <c r="F3341" s="3" t="s">
        <v>127</v>
      </c>
      <c r="G3341" s="3">
        <v>3577244</v>
      </c>
      <c r="H3341" s="3">
        <v>3577603</v>
      </c>
      <c r="I3341" s="3" t="s">
        <v>128</v>
      </c>
      <c r="J3341" s="3">
        <v>360</v>
      </c>
      <c r="K3341" s="3" t="s">
        <v>129</v>
      </c>
      <c r="L3341" s="3" t="s">
        <v>130</v>
      </c>
      <c r="M3341" s="3" t="s">
        <v>8605</v>
      </c>
      <c r="N3341" s="3" t="s">
        <v>225</v>
      </c>
      <c r="O3341" s="3">
        <v>119</v>
      </c>
    </row>
    <row r="3342" spans="1:16" x14ac:dyDescent="0.25">
      <c r="A3342" s="3" t="s">
        <v>7149</v>
      </c>
      <c r="B3342" s="3" t="s">
        <v>124</v>
      </c>
      <c r="C3342" s="3" t="s">
        <v>11</v>
      </c>
      <c r="D3342" s="3" t="s">
        <v>125</v>
      </c>
      <c r="E3342" s="3" t="s">
        <v>126</v>
      </c>
      <c r="F3342" s="3" t="s">
        <v>127</v>
      </c>
      <c r="G3342" s="3">
        <v>3577687</v>
      </c>
      <c r="H3342" s="3">
        <v>3577965</v>
      </c>
      <c r="I3342" s="3" t="s">
        <v>128</v>
      </c>
      <c r="J3342" s="3">
        <v>279</v>
      </c>
      <c r="K3342" s="3" t="s">
        <v>129</v>
      </c>
      <c r="L3342" s="3" t="s">
        <v>130</v>
      </c>
      <c r="M3342" s="3" t="s">
        <v>7150</v>
      </c>
      <c r="N3342" s="3" t="s">
        <v>141</v>
      </c>
      <c r="O3342" s="3">
        <v>92</v>
      </c>
    </row>
    <row r="3343" spans="1:16" x14ac:dyDescent="0.25">
      <c r="A3343" s="3" t="s">
        <v>7151</v>
      </c>
      <c r="B3343" s="3" t="s">
        <v>124</v>
      </c>
      <c r="C3343" s="3" t="s">
        <v>11</v>
      </c>
      <c r="D3343" s="3" t="s">
        <v>125</v>
      </c>
      <c r="E3343" s="3" t="s">
        <v>126</v>
      </c>
      <c r="F3343" s="3" t="s">
        <v>127</v>
      </c>
      <c r="G3343" s="3">
        <v>3577976</v>
      </c>
      <c r="H3343" s="3">
        <v>3580387</v>
      </c>
      <c r="I3343" s="3" t="s">
        <v>128</v>
      </c>
      <c r="J3343" s="3">
        <v>2412</v>
      </c>
      <c r="K3343" s="3" t="s">
        <v>129</v>
      </c>
      <c r="L3343" s="3" t="s">
        <v>130</v>
      </c>
      <c r="M3343" s="3" t="s">
        <v>7152</v>
      </c>
      <c r="N3343" s="3" t="s">
        <v>7153</v>
      </c>
      <c r="O3343" s="3">
        <v>803</v>
      </c>
    </row>
    <row r="3344" spans="1:16" x14ac:dyDescent="0.25">
      <c r="A3344" s="3" t="s">
        <v>7154</v>
      </c>
      <c r="B3344" s="3" t="s">
        <v>124</v>
      </c>
      <c r="C3344" s="3" t="s">
        <v>11</v>
      </c>
      <c r="D3344" s="3" t="s">
        <v>125</v>
      </c>
      <c r="E3344" s="3" t="s">
        <v>126</v>
      </c>
      <c r="F3344" s="3" t="s">
        <v>127</v>
      </c>
      <c r="G3344" s="3">
        <v>3580576</v>
      </c>
      <c r="H3344" s="3">
        <v>3580788</v>
      </c>
      <c r="I3344" s="3" t="s">
        <v>159</v>
      </c>
      <c r="J3344" s="3">
        <v>213</v>
      </c>
      <c r="K3344" s="3" t="s">
        <v>129</v>
      </c>
      <c r="L3344" s="3" t="s">
        <v>130</v>
      </c>
      <c r="M3344" s="3" t="s">
        <v>7155</v>
      </c>
      <c r="N3344" s="3" t="s">
        <v>141</v>
      </c>
      <c r="O3344" s="3">
        <v>70</v>
      </c>
    </row>
    <row r="3345" spans="1:16" x14ac:dyDescent="0.25">
      <c r="A3345" s="3" t="s">
        <v>7156</v>
      </c>
      <c r="B3345" s="3" t="s">
        <v>124</v>
      </c>
      <c r="C3345" s="3" t="s">
        <v>11</v>
      </c>
      <c r="D3345" s="3" t="s">
        <v>125</v>
      </c>
      <c r="E3345" s="3" t="s">
        <v>126</v>
      </c>
      <c r="F3345" s="3" t="s">
        <v>127</v>
      </c>
      <c r="G3345" s="3">
        <v>3580903</v>
      </c>
      <c r="H3345" s="3">
        <v>3581388</v>
      </c>
      <c r="I3345" s="3" t="s">
        <v>159</v>
      </c>
      <c r="J3345" s="3">
        <v>486</v>
      </c>
      <c r="K3345" s="3" t="s">
        <v>129</v>
      </c>
      <c r="L3345" s="3" t="s">
        <v>130</v>
      </c>
      <c r="M3345" s="3" t="s">
        <v>7157</v>
      </c>
      <c r="N3345" s="3" t="s">
        <v>141</v>
      </c>
      <c r="O3345" s="3">
        <v>161</v>
      </c>
    </row>
    <row r="3346" spans="1:16" x14ac:dyDescent="0.25">
      <c r="A3346" s="3" t="s">
        <v>7158</v>
      </c>
      <c r="B3346" s="3" t="s">
        <v>124</v>
      </c>
      <c r="C3346" s="3" t="s">
        <v>11</v>
      </c>
      <c r="D3346" s="3" t="s">
        <v>125</v>
      </c>
      <c r="E3346" s="3" t="s">
        <v>126</v>
      </c>
      <c r="F3346" s="3" t="s">
        <v>127</v>
      </c>
      <c r="G3346" s="3">
        <v>3581381</v>
      </c>
      <c r="H3346" s="3">
        <v>3582193</v>
      </c>
      <c r="I3346" s="3" t="s">
        <v>159</v>
      </c>
      <c r="J3346" s="3">
        <v>813</v>
      </c>
      <c r="K3346" s="3" t="s">
        <v>129</v>
      </c>
      <c r="L3346" s="3" t="s">
        <v>130</v>
      </c>
      <c r="M3346" s="3" t="s">
        <v>7159</v>
      </c>
      <c r="N3346" s="3" t="s">
        <v>141</v>
      </c>
      <c r="O3346" s="3">
        <v>270</v>
      </c>
    </row>
    <row r="3347" spans="1:16" x14ac:dyDescent="0.25">
      <c r="A3347" s="3" t="s">
        <v>7160</v>
      </c>
      <c r="B3347" s="3" t="s">
        <v>124</v>
      </c>
      <c r="C3347" s="3" t="s">
        <v>11</v>
      </c>
      <c r="D3347" s="3" t="s">
        <v>125</v>
      </c>
      <c r="E3347" s="3" t="s">
        <v>126</v>
      </c>
      <c r="F3347" s="3" t="s">
        <v>127</v>
      </c>
      <c r="G3347" s="3">
        <v>3582203</v>
      </c>
      <c r="H3347" s="3">
        <v>3582544</v>
      </c>
      <c r="I3347" s="3" t="s">
        <v>128</v>
      </c>
      <c r="J3347" s="3">
        <v>342</v>
      </c>
      <c r="K3347" s="3" t="s">
        <v>129</v>
      </c>
      <c r="L3347" s="3" t="s">
        <v>130</v>
      </c>
      <c r="M3347" s="3" t="s">
        <v>7161</v>
      </c>
      <c r="N3347" s="3" t="s">
        <v>141</v>
      </c>
      <c r="O3347" s="3">
        <v>113</v>
      </c>
    </row>
    <row r="3348" spans="1:16" x14ac:dyDescent="0.25">
      <c r="A3348" s="3" t="s">
        <v>7162</v>
      </c>
      <c r="B3348" s="3" t="s">
        <v>124</v>
      </c>
      <c r="C3348" s="3" t="s">
        <v>11</v>
      </c>
      <c r="D3348" s="3" t="s">
        <v>125</v>
      </c>
      <c r="E3348" s="3" t="s">
        <v>126</v>
      </c>
      <c r="F3348" s="3" t="s">
        <v>127</v>
      </c>
      <c r="G3348" s="3">
        <v>3582822</v>
      </c>
      <c r="H3348" s="3">
        <v>3583166</v>
      </c>
      <c r="I3348" s="3" t="s">
        <v>128</v>
      </c>
      <c r="J3348" s="3">
        <v>345</v>
      </c>
      <c r="K3348" s="3" t="s">
        <v>129</v>
      </c>
      <c r="L3348" s="3" t="s">
        <v>130</v>
      </c>
      <c r="M3348" s="3" t="s">
        <v>7163</v>
      </c>
      <c r="N3348" s="3" t="s">
        <v>141</v>
      </c>
      <c r="O3348" s="3">
        <v>114</v>
      </c>
    </row>
    <row r="3349" spans="1:16" x14ac:dyDescent="0.25">
      <c r="A3349" s="3" t="s">
        <v>7164</v>
      </c>
      <c r="B3349" s="3" t="s">
        <v>124</v>
      </c>
      <c r="C3349" s="3" t="s">
        <v>149</v>
      </c>
      <c r="D3349" s="3" t="s">
        <v>125</v>
      </c>
      <c r="E3349" s="3" t="s">
        <v>126</v>
      </c>
      <c r="F3349" s="3" t="s">
        <v>127</v>
      </c>
      <c r="G3349" s="3">
        <v>3583350</v>
      </c>
      <c r="H3349" s="3">
        <v>3583423</v>
      </c>
      <c r="I3349" s="3" t="s">
        <v>159</v>
      </c>
      <c r="J3349" s="3">
        <v>74</v>
      </c>
      <c r="K3349" s="3" t="s">
        <v>149</v>
      </c>
      <c r="N3349" s="3" t="s">
        <v>7165</v>
      </c>
      <c r="O3349" s="3">
        <v>0</v>
      </c>
      <c r="P3349" s="3" t="s">
        <v>7166</v>
      </c>
    </row>
    <row r="3350" spans="1:16" x14ac:dyDescent="0.25">
      <c r="A3350" s="3" t="s">
        <v>7167</v>
      </c>
      <c r="B3350" s="3" t="s">
        <v>124</v>
      </c>
      <c r="C3350" s="3" t="s">
        <v>149</v>
      </c>
      <c r="D3350" s="3" t="s">
        <v>125</v>
      </c>
      <c r="E3350" s="3" t="s">
        <v>126</v>
      </c>
      <c r="F3350" s="3" t="s">
        <v>127</v>
      </c>
      <c r="G3350" s="3">
        <v>3583452</v>
      </c>
      <c r="H3350" s="3">
        <v>3583528</v>
      </c>
      <c r="I3350" s="3" t="s">
        <v>159</v>
      </c>
      <c r="J3350" s="3">
        <v>77</v>
      </c>
      <c r="K3350" s="3" t="s">
        <v>149</v>
      </c>
      <c r="N3350" s="3" t="s">
        <v>7168</v>
      </c>
      <c r="O3350" s="3">
        <v>0</v>
      </c>
      <c r="P3350" s="3" t="s">
        <v>7169</v>
      </c>
    </row>
    <row r="3351" spans="1:16" x14ac:dyDescent="0.25">
      <c r="A3351" s="3" t="s">
        <v>7170</v>
      </c>
      <c r="B3351" s="3" t="s">
        <v>124</v>
      </c>
      <c r="C3351" s="3" t="s">
        <v>149</v>
      </c>
      <c r="D3351" s="3" t="s">
        <v>125</v>
      </c>
      <c r="E3351" s="3" t="s">
        <v>126</v>
      </c>
      <c r="F3351" s="3" t="s">
        <v>127</v>
      </c>
      <c r="G3351" s="3">
        <v>3583559</v>
      </c>
      <c r="H3351" s="3">
        <v>3583631</v>
      </c>
      <c r="I3351" s="3" t="s">
        <v>159</v>
      </c>
      <c r="J3351" s="3">
        <v>73</v>
      </c>
      <c r="K3351" s="3" t="s">
        <v>149</v>
      </c>
      <c r="N3351" s="3" t="s">
        <v>2988</v>
      </c>
      <c r="O3351" s="3">
        <v>0</v>
      </c>
      <c r="P3351" s="3" t="s">
        <v>7171</v>
      </c>
    </row>
    <row r="3352" spans="1:16" x14ac:dyDescent="0.25">
      <c r="A3352" s="3" t="s">
        <v>7172</v>
      </c>
      <c r="B3352" s="3" t="s">
        <v>124</v>
      </c>
      <c r="C3352" s="3" t="s">
        <v>149</v>
      </c>
      <c r="D3352" s="3" t="s">
        <v>125</v>
      </c>
      <c r="E3352" s="3" t="s">
        <v>126</v>
      </c>
      <c r="F3352" s="3" t="s">
        <v>127</v>
      </c>
      <c r="G3352" s="3">
        <v>3583756</v>
      </c>
      <c r="H3352" s="3">
        <v>3583831</v>
      </c>
      <c r="I3352" s="3" t="s">
        <v>128</v>
      </c>
      <c r="J3352" s="3">
        <v>76</v>
      </c>
      <c r="K3352" s="3" t="s">
        <v>149</v>
      </c>
      <c r="N3352" s="3" t="s">
        <v>5944</v>
      </c>
      <c r="O3352" s="3">
        <v>0</v>
      </c>
      <c r="P3352" s="3" t="s">
        <v>7173</v>
      </c>
    </row>
    <row r="3353" spans="1:16" x14ac:dyDescent="0.25">
      <c r="A3353" s="3" t="s">
        <v>7174</v>
      </c>
      <c r="B3353" s="3" t="s">
        <v>124</v>
      </c>
      <c r="C3353" s="3" t="s">
        <v>11</v>
      </c>
      <c r="D3353" s="3" t="s">
        <v>125</v>
      </c>
      <c r="E3353" s="3" t="s">
        <v>126</v>
      </c>
      <c r="F3353" s="3" t="s">
        <v>127</v>
      </c>
      <c r="G3353" s="3">
        <v>3583988</v>
      </c>
      <c r="H3353" s="3">
        <v>3584800</v>
      </c>
      <c r="I3353" s="3" t="s">
        <v>128</v>
      </c>
      <c r="J3353" s="3">
        <v>813</v>
      </c>
      <c r="K3353" s="3" t="s">
        <v>129</v>
      </c>
      <c r="L3353" s="3" t="s">
        <v>130</v>
      </c>
      <c r="M3353" s="3" t="s">
        <v>8391</v>
      </c>
      <c r="N3353" s="3" t="s">
        <v>141</v>
      </c>
      <c r="O3353" s="3">
        <v>270</v>
      </c>
    </row>
    <row r="3354" spans="1:16" x14ac:dyDescent="0.25">
      <c r="A3354" s="3" t="s">
        <v>7175</v>
      </c>
      <c r="B3354" s="3" t="s">
        <v>124</v>
      </c>
      <c r="C3354" s="3" t="s">
        <v>11</v>
      </c>
      <c r="D3354" s="3" t="s">
        <v>125</v>
      </c>
      <c r="E3354" s="3" t="s">
        <v>126</v>
      </c>
      <c r="F3354" s="3" t="s">
        <v>127</v>
      </c>
      <c r="G3354" s="3">
        <v>3584828</v>
      </c>
      <c r="H3354" s="3">
        <v>3585727</v>
      </c>
      <c r="I3354" s="3" t="s">
        <v>159</v>
      </c>
      <c r="J3354" s="3">
        <v>900</v>
      </c>
      <c r="K3354" s="3" t="s">
        <v>129</v>
      </c>
      <c r="L3354" s="3" t="s">
        <v>130</v>
      </c>
      <c r="M3354" s="3" t="s">
        <v>7176</v>
      </c>
      <c r="N3354" s="3" t="s">
        <v>413</v>
      </c>
      <c r="O3354" s="3">
        <v>299</v>
      </c>
    </row>
    <row r="3355" spans="1:16" x14ac:dyDescent="0.25">
      <c r="A3355" s="3" t="s">
        <v>7177</v>
      </c>
      <c r="B3355" s="3" t="s">
        <v>124</v>
      </c>
      <c r="C3355" s="3" t="s">
        <v>11</v>
      </c>
      <c r="D3355" s="3" t="s">
        <v>125</v>
      </c>
      <c r="E3355" s="3" t="s">
        <v>126</v>
      </c>
      <c r="F3355" s="3" t="s">
        <v>127</v>
      </c>
      <c r="G3355" s="3">
        <v>3585823</v>
      </c>
      <c r="H3355" s="3">
        <v>3586233</v>
      </c>
      <c r="I3355" s="3" t="s">
        <v>128</v>
      </c>
      <c r="J3355" s="3">
        <v>411</v>
      </c>
      <c r="K3355" s="3" t="s">
        <v>129</v>
      </c>
      <c r="L3355" s="3" t="s">
        <v>130</v>
      </c>
      <c r="M3355" s="3" t="s">
        <v>7178</v>
      </c>
      <c r="N3355" s="3" t="s">
        <v>2646</v>
      </c>
      <c r="O3355" s="3">
        <v>136</v>
      </c>
    </row>
    <row r="3356" spans="1:16" x14ac:dyDescent="0.25">
      <c r="A3356" s="3" t="s">
        <v>7179</v>
      </c>
      <c r="B3356" s="3" t="s">
        <v>124</v>
      </c>
      <c r="C3356" s="3" t="s">
        <v>11</v>
      </c>
      <c r="D3356" s="3" t="s">
        <v>125</v>
      </c>
      <c r="E3356" s="3" t="s">
        <v>126</v>
      </c>
      <c r="F3356" s="3" t="s">
        <v>127</v>
      </c>
      <c r="G3356" s="3">
        <v>3586495</v>
      </c>
      <c r="H3356" s="3">
        <v>3587136</v>
      </c>
      <c r="I3356" s="3" t="s">
        <v>128</v>
      </c>
      <c r="J3356" s="3">
        <v>642</v>
      </c>
      <c r="K3356" s="3" t="s">
        <v>129</v>
      </c>
      <c r="L3356" s="3" t="s">
        <v>130</v>
      </c>
      <c r="M3356" s="3" t="s">
        <v>7180</v>
      </c>
      <c r="N3356" s="3" t="s">
        <v>355</v>
      </c>
      <c r="O3356" s="3">
        <v>213</v>
      </c>
    </row>
    <row r="3357" spans="1:16" x14ac:dyDescent="0.25">
      <c r="A3357" s="3" t="s">
        <v>7181</v>
      </c>
      <c r="B3357" s="3" t="s">
        <v>124</v>
      </c>
      <c r="C3357" s="3" t="s">
        <v>11</v>
      </c>
      <c r="D3357" s="3" t="s">
        <v>125</v>
      </c>
      <c r="E3357" s="3" t="s">
        <v>126</v>
      </c>
      <c r="F3357" s="3" t="s">
        <v>127</v>
      </c>
      <c r="G3357" s="3">
        <v>3587319</v>
      </c>
      <c r="H3357" s="3">
        <v>3588335</v>
      </c>
      <c r="I3357" s="3" t="s">
        <v>128</v>
      </c>
      <c r="J3357" s="3">
        <v>1017</v>
      </c>
      <c r="K3357" s="3" t="s">
        <v>129</v>
      </c>
      <c r="L3357" s="3" t="s">
        <v>130</v>
      </c>
      <c r="M3357" s="3" t="s">
        <v>7182</v>
      </c>
      <c r="N3357" s="3" t="s">
        <v>5664</v>
      </c>
      <c r="O3357" s="3">
        <v>338</v>
      </c>
    </row>
    <row r="3358" spans="1:16" x14ac:dyDescent="0.25">
      <c r="A3358" s="3" t="s">
        <v>7183</v>
      </c>
      <c r="B3358" s="3" t="s">
        <v>124</v>
      </c>
      <c r="C3358" s="3" t="s">
        <v>11</v>
      </c>
      <c r="D3358" s="3" t="s">
        <v>125</v>
      </c>
      <c r="E3358" s="3" t="s">
        <v>126</v>
      </c>
      <c r="F3358" s="3" t="s">
        <v>127</v>
      </c>
      <c r="G3358" s="3">
        <v>3588342</v>
      </c>
      <c r="H3358" s="3">
        <v>3589475</v>
      </c>
      <c r="I3358" s="3" t="s">
        <v>128</v>
      </c>
      <c r="J3358" s="3">
        <v>1134</v>
      </c>
      <c r="K3358" s="3" t="s">
        <v>129</v>
      </c>
      <c r="L3358" s="3" t="s">
        <v>130</v>
      </c>
      <c r="M3358" s="3" t="s">
        <v>7184</v>
      </c>
      <c r="N3358" s="3" t="s">
        <v>7185</v>
      </c>
      <c r="O3358" s="3">
        <v>377</v>
      </c>
    </row>
    <row r="3359" spans="1:16" x14ac:dyDescent="0.25">
      <c r="A3359" s="3" t="s">
        <v>7186</v>
      </c>
      <c r="B3359" s="3" t="s">
        <v>124</v>
      </c>
      <c r="C3359" s="3" t="s">
        <v>11</v>
      </c>
      <c r="D3359" s="3" t="s">
        <v>125</v>
      </c>
      <c r="E3359" s="3" t="s">
        <v>126</v>
      </c>
      <c r="F3359" s="3" t="s">
        <v>127</v>
      </c>
      <c r="G3359" s="3">
        <v>3589714</v>
      </c>
      <c r="H3359" s="3">
        <v>3591744</v>
      </c>
      <c r="I3359" s="3" t="s">
        <v>128</v>
      </c>
      <c r="J3359" s="3">
        <v>2031</v>
      </c>
      <c r="K3359" s="3" t="s">
        <v>129</v>
      </c>
      <c r="L3359" s="3" t="s">
        <v>130</v>
      </c>
      <c r="M3359" s="3" t="s">
        <v>7187</v>
      </c>
      <c r="N3359" s="3" t="s">
        <v>141</v>
      </c>
      <c r="O3359" s="3">
        <v>676</v>
      </c>
    </row>
    <row r="3360" spans="1:16" x14ac:dyDescent="0.25">
      <c r="A3360" s="3" t="s">
        <v>7188</v>
      </c>
      <c r="B3360" s="3" t="s">
        <v>124</v>
      </c>
      <c r="C3360" s="3" t="s">
        <v>11</v>
      </c>
      <c r="D3360" s="3" t="s">
        <v>125</v>
      </c>
      <c r="E3360" s="3" t="s">
        <v>126</v>
      </c>
      <c r="F3360" s="3" t="s">
        <v>127</v>
      </c>
      <c r="G3360" s="3">
        <v>3591801</v>
      </c>
      <c r="H3360" s="3">
        <v>3592472</v>
      </c>
      <c r="I3360" s="3" t="s">
        <v>128</v>
      </c>
      <c r="J3360" s="3">
        <v>672</v>
      </c>
      <c r="K3360" s="3" t="s">
        <v>129</v>
      </c>
      <c r="L3360" s="3" t="s">
        <v>130</v>
      </c>
      <c r="M3360" s="3" t="s">
        <v>8606</v>
      </c>
      <c r="N3360" s="3" t="s">
        <v>7189</v>
      </c>
      <c r="O3360" s="3">
        <v>223</v>
      </c>
    </row>
    <row r="3361" spans="1:15" x14ac:dyDescent="0.25">
      <c r="A3361" s="3" t="s">
        <v>7190</v>
      </c>
      <c r="B3361" s="3" t="s">
        <v>124</v>
      </c>
      <c r="C3361" s="3" t="s">
        <v>11</v>
      </c>
      <c r="D3361" s="3" t="s">
        <v>125</v>
      </c>
      <c r="E3361" s="3" t="s">
        <v>126</v>
      </c>
      <c r="F3361" s="3" t="s">
        <v>127</v>
      </c>
      <c r="G3361" s="3">
        <v>3592495</v>
      </c>
      <c r="H3361" s="3">
        <v>3593271</v>
      </c>
      <c r="I3361" s="3" t="s">
        <v>159</v>
      </c>
      <c r="J3361" s="3">
        <v>777</v>
      </c>
      <c r="K3361" s="3" t="s">
        <v>129</v>
      </c>
      <c r="L3361" s="3" t="s">
        <v>130</v>
      </c>
      <c r="M3361" s="3" t="s">
        <v>7191</v>
      </c>
      <c r="N3361" s="3" t="s">
        <v>2175</v>
      </c>
      <c r="O3361" s="3">
        <v>258</v>
      </c>
    </row>
    <row r="3362" spans="1:15" x14ac:dyDescent="0.25">
      <c r="A3362" s="3" t="s">
        <v>7192</v>
      </c>
      <c r="B3362" s="3" t="s">
        <v>124</v>
      </c>
      <c r="C3362" s="3" t="s">
        <v>11</v>
      </c>
      <c r="D3362" s="3" t="s">
        <v>125</v>
      </c>
      <c r="E3362" s="3" t="s">
        <v>126</v>
      </c>
      <c r="F3362" s="3" t="s">
        <v>127</v>
      </c>
      <c r="G3362" s="3">
        <v>3593705</v>
      </c>
      <c r="H3362" s="3">
        <v>3594994</v>
      </c>
      <c r="I3362" s="3" t="s">
        <v>159</v>
      </c>
      <c r="J3362" s="3">
        <v>1290</v>
      </c>
      <c r="K3362" s="3" t="s">
        <v>129</v>
      </c>
      <c r="L3362" s="3" t="s">
        <v>130</v>
      </c>
      <c r="M3362" s="3" t="s">
        <v>7193</v>
      </c>
      <c r="N3362" s="3" t="s">
        <v>2172</v>
      </c>
      <c r="O3362" s="3">
        <v>429</v>
      </c>
    </row>
    <row r="3363" spans="1:15" x14ac:dyDescent="0.25">
      <c r="A3363" s="3" t="s">
        <v>7194</v>
      </c>
      <c r="B3363" s="3" t="s">
        <v>124</v>
      </c>
      <c r="C3363" s="3" t="s">
        <v>11</v>
      </c>
      <c r="D3363" s="3" t="s">
        <v>125</v>
      </c>
      <c r="E3363" s="3" t="s">
        <v>126</v>
      </c>
      <c r="F3363" s="3" t="s">
        <v>127</v>
      </c>
      <c r="G3363" s="3">
        <v>3594987</v>
      </c>
      <c r="H3363" s="3">
        <v>3595925</v>
      </c>
      <c r="I3363" s="3" t="s">
        <v>159</v>
      </c>
      <c r="J3363" s="3">
        <v>939</v>
      </c>
      <c r="K3363" s="3" t="s">
        <v>129</v>
      </c>
      <c r="L3363" s="3" t="s">
        <v>130</v>
      </c>
      <c r="M3363" s="3" t="s">
        <v>7195</v>
      </c>
      <c r="N3363" s="3" t="s">
        <v>7196</v>
      </c>
      <c r="O3363" s="3">
        <v>312</v>
      </c>
    </row>
    <row r="3364" spans="1:15" x14ac:dyDescent="0.25">
      <c r="A3364" s="3" t="s">
        <v>7197</v>
      </c>
      <c r="B3364" s="3" t="s">
        <v>124</v>
      </c>
      <c r="C3364" s="3" t="s">
        <v>11</v>
      </c>
      <c r="D3364" s="3" t="s">
        <v>125</v>
      </c>
      <c r="E3364" s="3" t="s">
        <v>126</v>
      </c>
      <c r="F3364" s="3" t="s">
        <v>127</v>
      </c>
      <c r="G3364" s="3">
        <v>3595922</v>
      </c>
      <c r="H3364" s="3">
        <v>3596680</v>
      </c>
      <c r="I3364" s="3" t="s">
        <v>159</v>
      </c>
      <c r="J3364" s="3">
        <v>759</v>
      </c>
      <c r="K3364" s="3" t="s">
        <v>129</v>
      </c>
      <c r="L3364" s="3" t="s">
        <v>130</v>
      </c>
      <c r="M3364" s="3" t="s">
        <v>7198</v>
      </c>
      <c r="N3364" s="3" t="s">
        <v>225</v>
      </c>
      <c r="O3364" s="3">
        <v>252</v>
      </c>
    </row>
    <row r="3365" spans="1:15" x14ac:dyDescent="0.25">
      <c r="A3365" s="3" t="s">
        <v>7199</v>
      </c>
      <c r="B3365" s="3" t="s">
        <v>124</v>
      </c>
      <c r="C3365" s="3" t="s">
        <v>11</v>
      </c>
      <c r="D3365" s="3" t="s">
        <v>125</v>
      </c>
      <c r="E3365" s="3" t="s">
        <v>126</v>
      </c>
      <c r="F3365" s="3" t="s">
        <v>127</v>
      </c>
      <c r="G3365" s="3">
        <v>3596977</v>
      </c>
      <c r="H3365" s="3">
        <v>3597789</v>
      </c>
      <c r="I3365" s="3" t="s">
        <v>128</v>
      </c>
      <c r="J3365" s="3">
        <v>813</v>
      </c>
      <c r="K3365" s="3" t="s">
        <v>129</v>
      </c>
      <c r="L3365" s="3" t="s">
        <v>130</v>
      </c>
      <c r="M3365" s="3" t="s">
        <v>7200</v>
      </c>
      <c r="N3365" s="3" t="s">
        <v>141</v>
      </c>
      <c r="O3365" s="3">
        <v>270</v>
      </c>
    </row>
    <row r="3366" spans="1:15" x14ac:dyDescent="0.25">
      <c r="A3366" s="3" t="s">
        <v>7201</v>
      </c>
      <c r="B3366" s="3" t="s">
        <v>124</v>
      </c>
      <c r="C3366" s="3" t="s">
        <v>11</v>
      </c>
      <c r="D3366" s="3" t="s">
        <v>125</v>
      </c>
      <c r="E3366" s="3" t="s">
        <v>126</v>
      </c>
      <c r="F3366" s="3" t="s">
        <v>127</v>
      </c>
      <c r="G3366" s="3">
        <v>3597896</v>
      </c>
      <c r="H3366" s="3">
        <v>3598327</v>
      </c>
      <c r="I3366" s="3" t="s">
        <v>128</v>
      </c>
      <c r="J3366" s="3">
        <v>432</v>
      </c>
      <c r="K3366" s="3" t="s">
        <v>129</v>
      </c>
      <c r="L3366" s="3" t="s">
        <v>130</v>
      </c>
      <c r="M3366" s="3" t="s">
        <v>7202</v>
      </c>
      <c r="N3366" s="3" t="s">
        <v>2551</v>
      </c>
      <c r="O3366" s="3">
        <v>143</v>
      </c>
    </row>
    <row r="3367" spans="1:15" x14ac:dyDescent="0.25">
      <c r="A3367" s="3" t="s">
        <v>7203</v>
      </c>
      <c r="B3367" s="3" t="s">
        <v>124</v>
      </c>
      <c r="C3367" s="3" t="s">
        <v>11</v>
      </c>
      <c r="D3367" s="3" t="s">
        <v>125</v>
      </c>
      <c r="E3367" s="3" t="s">
        <v>126</v>
      </c>
      <c r="F3367" s="3" t="s">
        <v>127</v>
      </c>
      <c r="G3367" s="3">
        <v>3598556</v>
      </c>
      <c r="H3367" s="3">
        <v>3599026</v>
      </c>
      <c r="I3367" s="3" t="s">
        <v>128</v>
      </c>
      <c r="J3367" s="3">
        <v>471</v>
      </c>
      <c r="K3367" s="3" t="s">
        <v>129</v>
      </c>
      <c r="L3367" s="3" t="s">
        <v>130</v>
      </c>
      <c r="M3367" s="3" t="s">
        <v>7204</v>
      </c>
      <c r="N3367" s="3" t="s">
        <v>141</v>
      </c>
      <c r="O3367" s="3">
        <v>156</v>
      </c>
    </row>
    <row r="3368" spans="1:15" x14ac:dyDescent="0.25">
      <c r="A3368" s="3" t="s">
        <v>7205</v>
      </c>
      <c r="B3368" s="3" t="s">
        <v>124</v>
      </c>
      <c r="C3368" s="3" t="s">
        <v>11</v>
      </c>
      <c r="D3368" s="3" t="s">
        <v>125</v>
      </c>
      <c r="E3368" s="3" t="s">
        <v>126</v>
      </c>
      <c r="F3368" s="3" t="s">
        <v>127</v>
      </c>
      <c r="G3368" s="3">
        <v>3599076</v>
      </c>
      <c r="H3368" s="3">
        <v>3599918</v>
      </c>
      <c r="I3368" s="3" t="s">
        <v>128</v>
      </c>
      <c r="J3368" s="3">
        <v>843</v>
      </c>
      <c r="K3368" s="3" t="s">
        <v>129</v>
      </c>
      <c r="L3368" s="3" t="s">
        <v>130</v>
      </c>
      <c r="M3368" s="3" t="s">
        <v>7206</v>
      </c>
      <c r="N3368" s="3" t="s">
        <v>2138</v>
      </c>
      <c r="O3368" s="3">
        <v>280</v>
      </c>
    </row>
    <row r="3369" spans="1:15" x14ac:dyDescent="0.25">
      <c r="A3369" s="3" t="s">
        <v>7207</v>
      </c>
      <c r="B3369" s="3" t="s">
        <v>124</v>
      </c>
      <c r="C3369" s="3" t="s">
        <v>11</v>
      </c>
      <c r="D3369" s="3" t="s">
        <v>125</v>
      </c>
      <c r="E3369" s="3" t="s">
        <v>126</v>
      </c>
      <c r="F3369" s="3" t="s">
        <v>127</v>
      </c>
      <c r="G3369" s="3">
        <v>3599920</v>
      </c>
      <c r="H3369" s="3">
        <v>3600222</v>
      </c>
      <c r="I3369" s="3" t="s">
        <v>128</v>
      </c>
      <c r="J3369" s="3">
        <v>303</v>
      </c>
      <c r="K3369" s="3" t="s">
        <v>129</v>
      </c>
      <c r="L3369" s="3" t="s">
        <v>130</v>
      </c>
      <c r="M3369" s="3" t="s">
        <v>7208</v>
      </c>
      <c r="N3369" s="3" t="s">
        <v>141</v>
      </c>
      <c r="O3369" s="3">
        <v>100</v>
      </c>
    </row>
    <row r="3370" spans="1:15" x14ac:dyDescent="0.25">
      <c r="A3370" s="3" t="s">
        <v>7209</v>
      </c>
      <c r="B3370" s="3" t="s">
        <v>124</v>
      </c>
      <c r="C3370" s="3" t="s">
        <v>11</v>
      </c>
      <c r="D3370" s="3" t="s">
        <v>125</v>
      </c>
      <c r="E3370" s="3" t="s">
        <v>126</v>
      </c>
      <c r="F3370" s="3" t="s">
        <v>127</v>
      </c>
      <c r="G3370" s="3">
        <v>3600433</v>
      </c>
      <c r="H3370" s="3">
        <v>3601110</v>
      </c>
      <c r="I3370" s="3" t="s">
        <v>128</v>
      </c>
      <c r="J3370" s="3">
        <v>678</v>
      </c>
      <c r="K3370" s="3" t="s">
        <v>129</v>
      </c>
      <c r="L3370" s="3" t="s">
        <v>130</v>
      </c>
      <c r="M3370" s="3" t="s">
        <v>8607</v>
      </c>
      <c r="N3370" s="3" t="s">
        <v>7210</v>
      </c>
      <c r="O3370" s="3">
        <v>225</v>
      </c>
    </row>
    <row r="3371" spans="1:15" x14ac:dyDescent="0.25">
      <c r="A3371" s="3" t="s">
        <v>7211</v>
      </c>
      <c r="B3371" s="3" t="s">
        <v>124</v>
      </c>
      <c r="C3371" s="3" t="s">
        <v>11</v>
      </c>
      <c r="D3371" s="3" t="s">
        <v>125</v>
      </c>
      <c r="E3371" s="3" t="s">
        <v>126</v>
      </c>
      <c r="F3371" s="3" t="s">
        <v>127</v>
      </c>
      <c r="G3371" s="3">
        <v>3601204</v>
      </c>
      <c r="H3371" s="3">
        <v>3603564</v>
      </c>
      <c r="I3371" s="3" t="s">
        <v>128</v>
      </c>
      <c r="J3371" s="3">
        <v>2361</v>
      </c>
      <c r="K3371" s="3" t="s">
        <v>129</v>
      </c>
      <c r="L3371" s="3" t="s">
        <v>130</v>
      </c>
      <c r="M3371" s="3" t="s">
        <v>7212</v>
      </c>
      <c r="N3371" s="3" t="s">
        <v>141</v>
      </c>
      <c r="O3371" s="3">
        <v>786</v>
      </c>
    </row>
    <row r="3372" spans="1:15" x14ac:dyDescent="0.25">
      <c r="A3372" s="3" t="s">
        <v>7213</v>
      </c>
      <c r="B3372" s="3" t="s">
        <v>124</v>
      </c>
      <c r="C3372" s="3" t="s">
        <v>11</v>
      </c>
      <c r="D3372" s="3" t="s">
        <v>125</v>
      </c>
      <c r="E3372" s="3" t="s">
        <v>126</v>
      </c>
      <c r="F3372" s="3" t="s">
        <v>127</v>
      </c>
      <c r="G3372" s="3">
        <v>3603714</v>
      </c>
      <c r="H3372" s="3">
        <v>3605225</v>
      </c>
      <c r="I3372" s="3" t="s">
        <v>128</v>
      </c>
      <c r="J3372" s="3">
        <v>1512</v>
      </c>
      <c r="K3372" s="3" t="s">
        <v>129</v>
      </c>
      <c r="L3372" s="3" t="s">
        <v>130</v>
      </c>
      <c r="M3372" s="3" t="s">
        <v>7214</v>
      </c>
      <c r="N3372" s="3" t="s">
        <v>141</v>
      </c>
      <c r="O3372" s="3">
        <v>503</v>
      </c>
    </row>
    <row r="3373" spans="1:15" x14ac:dyDescent="0.25">
      <c r="A3373" s="3" t="s">
        <v>7215</v>
      </c>
      <c r="B3373" s="3" t="s">
        <v>124</v>
      </c>
      <c r="C3373" s="3" t="s">
        <v>11</v>
      </c>
      <c r="D3373" s="3" t="s">
        <v>125</v>
      </c>
      <c r="E3373" s="3" t="s">
        <v>126</v>
      </c>
      <c r="F3373" s="3" t="s">
        <v>127</v>
      </c>
      <c r="G3373" s="3">
        <v>3605489</v>
      </c>
      <c r="H3373" s="3">
        <v>3606361</v>
      </c>
      <c r="I3373" s="3" t="s">
        <v>159</v>
      </c>
      <c r="J3373" s="3">
        <v>873</v>
      </c>
      <c r="K3373" s="3" t="s">
        <v>129</v>
      </c>
      <c r="L3373" s="3" t="s">
        <v>130</v>
      </c>
      <c r="M3373" s="3" t="s">
        <v>7216</v>
      </c>
      <c r="N3373" s="3" t="s">
        <v>7217</v>
      </c>
      <c r="O3373" s="3">
        <v>290</v>
      </c>
    </row>
    <row r="3374" spans="1:15" x14ac:dyDescent="0.25">
      <c r="A3374" s="3" t="s">
        <v>7218</v>
      </c>
      <c r="B3374" s="3" t="s">
        <v>124</v>
      </c>
      <c r="C3374" s="3" t="s">
        <v>11</v>
      </c>
      <c r="D3374" s="3" t="s">
        <v>125</v>
      </c>
      <c r="E3374" s="3" t="s">
        <v>126</v>
      </c>
      <c r="F3374" s="3" t="s">
        <v>127</v>
      </c>
      <c r="G3374" s="3">
        <v>3606532</v>
      </c>
      <c r="H3374" s="3">
        <v>3607632</v>
      </c>
      <c r="I3374" s="3" t="s">
        <v>128</v>
      </c>
      <c r="J3374" s="3">
        <v>1101</v>
      </c>
      <c r="K3374" s="3" t="s">
        <v>129</v>
      </c>
      <c r="L3374" s="3" t="s">
        <v>130</v>
      </c>
      <c r="M3374" s="3" t="s">
        <v>7219</v>
      </c>
      <c r="N3374" s="3" t="s">
        <v>5292</v>
      </c>
      <c r="O3374" s="3">
        <v>366</v>
      </c>
    </row>
    <row r="3375" spans="1:15" x14ac:dyDescent="0.25">
      <c r="A3375" s="3" t="s">
        <v>7220</v>
      </c>
      <c r="B3375" s="3" t="s">
        <v>124</v>
      </c>
      <c r="C3375" s="3" t="s">
        <v>11</v>
      </c>
      <c r="D3375" s="3" t="s">
        <v>125</v>
      </c>
      <c r="E3375" s="3" t="s">
        <v>126</v>
      </c>
      <c r="F3375" s="3" t="s">
        <v>127</v>
      </c>
      <c r="G3375" s="3">
        <v>3607789</v>
      </c>
      <c r="H3375" s="3">
        <v>3607980</v>
      </c>
      <c r="I3375" s="3" t="s">
        <v>128</v>
      </c>
      <c r="J3375" s="3">
        <v>192</v>
      </c>
      <c r="K3375" s="3" t="s">
        <v>129</v>
      </c>
      <c r="L3375" s="3" t="s">
        <v>130</v>
      </c>
      <c r="M3375" s="3" t="s">
        <v>7221</v>
      </c>
      <c r="N3375" s="3" t="s">
        <v>141</v>
      </c>
      <c r="O3375" s="3">
        <v>63</v>
      </c>
    </row>
    <row r="3376" spans="1:15" x14ac:dyDescent="0.25">
      <c r="A3376" s="3" t="s">
        <v>7222</v>
      </c>
      <c r="B3376" s="3" t="s">
        <v>124</v>
      </c>
      <c r="C3376" s="3" t="s">
        <v>11</v>
      </c>
      <c r="D3376" s="3" t="s">
        <v>125</v>
      </c>
      <c r="E3376" s="3" t="s">
        <v>126</v>
      </c>
      <c r="F3376" s="3" t="s">
        <v>127</v>
      </c>
      <c r="G3376" s="3">
        <v>3608091</v>
      </c>
      <c r="H3376" s="3">
        <v>3609185</v>
      </c>
      <c r="I3376" s="3" t="s">
        <v>159</v>
      </c>
      <c r="J3376" s="3">
        <v>1095</v>
      </c>
      <c r="K3376" s="3" t="s">
        <v>129</v>
      </c>
      <c r="L3376" s="3" t="s">
        <v>130</v>
      </c>
      <c r="M3376" s="3" t="s">
        <v>7223</v>
      </c>
      <c r="N3376" s="3" t="s">
        <v>7224</v>
      </c>
      <c r="O3376" s="3">
        <v>364</v>
      </c>
    </row>
    <row r="3377" spans="1:15" x14ac:dyDescent="0.25">
      <c r="A3377" s="3" t="s">
        <v>7225</v>
      </c>
      <c r="B3377" s="3" t="s">
        <v>124</v>
      </c>
      <c r="C3377" s="3" t="s">
        <v>11</v>
      </c>
      <c r="D3377" s="3" t="s">
        <v>125</v>
      </c>
      <c r="E3377" s="3" t="s">
        <v>126</v>
      </c>
      <c r="F3377" s="3" t="s">
        <v>127</v>
      </c>
      <c r="G3377" s="3">
        <v>3609276</v>
      </c>
      <c r="H3377" s="3">
        <v>3610841</v>
      </c>
      <c r="I3377" s="3" t="s">
        <v>159</v>
      </c>
      <c r="J3377" s="3">
        <v>1566</v>
      </c>
      <c r="K3377" s="3" t="s">
        <v>129</v>
      </c>
      <c r="L3377" s="3" t="s">
        <v>130</v>
      </c>
      <c r="M3377" s="3" t="s">
        <v>7226</v>
      </c>
      <c r="N3377" s="3" t="s">
        <v>7227</v>
      </c>
      <c r="O3377" s="3">
        <v>521</v>
      </c>
    </row>
    <row r="3378" spans="1:15" x14ac:dyDescent="0.25">
      <c r="A3378" s="3" t="s">
        <v>7228</v>
      </c>
      <c r="B3378" s="3" t="s">
        <v>124</v>
      </c>
      <c r="C3378" s="3" t="s">
        <v>11</v>
      </c>
      <c r="D3378" s="3" t="s">
        <v>125</v>
      </c>
      <c r="E3378" s="3" t="s">
        <v>126</v>
      </c>
      <c r="F3378" s="3" t="s">
        <v>127</v>
      </c>
      <c r="G3378" s="3">
        <v>3610974</v>
      </c>
      <c r="H3378" s="3">
        <v>3611369</v>
      </c>
      <c r="I3378" s="3" t="s">
        <v>159</v>
      </c>
      <c r="J3378" s="3">
        <v>396</v>
      </c>
      <c r="K3378" s="3" t="s">
        <v>129</v>
      </c>
      <c r="L3378" s="3" t="s">
        <v>130</v>
      </c>
      <c r="M3378" s="3" t="s">
        <v>7229</v>
      </c>
      <c r="N3378" s="3" t="s">
        <v>141</v>
      </c>
      <c r="O3378" s="3">
        <v>131</v>
      </c>
    </row>
    <row r="3379" spans="1:15" x14ac:dyDescent="0.25">
      <c r="A3379" s="3" t="s">
        <v>7230</v>
      </c>
      <c r="B3379" s="3" t="s">
        <v>124</v>
      </c>
      <c r="C3379" s="3" t="s">
        <v>11</v>
      </c>
      <c r="D3379" s="3" t="s">
        <v>125</v>
      </c>
      <c r="E3379" s="3" t="s">
        <v>126</v>
      </c>
      <c r="F3379" s="3" t="s">
        <v>127</v>
      </c>
      <c r="G3379" s="3">
        <v>3611389</v>
      </c>
      <c r="H3379" s="3">
        <v>3612603</v>
      </c>
      <c r="I3379" s="3" t="s">
        <v>128</v>
      </c>
      <c r="J3379" s="3">
        <v>1215</v>
      </c>
      <c r="K3379" s="3" t="s">
        <v>129</v>
      </c>
      <c r="L3379" s="3" t="s">
        <v>130</v>
      </c>
      <c r="M3379" s="3" t="s">
        <v>7231</v>
      </c>
      <c r="N3379" s="3" t="s">
        <v>621</v>
      </c>
      <c r="O3379" s="3">
        <v>404</v>
      </c>
    </row>
    <row r="3380" spans="1:15" x14ac:dyDescent="0.25">
      <c r="A3380" s="3" t="s">
        <v>7232</v>
      </c>
      <c r="B3380" s="3" t="s">
        <v>124</v>
      </c>
      <c r="C3380" s="3" t="s">
        <v>11</v>
      </c>
      <c r="D3380" s="3" t="s">
        <v>125</v>
      </c>
      <c r="E3380" s="3" t="s">
        <v>126</v>
      </c>
      <c r="F3380" s="3" t="s">
        <v>127</v>
      </c>
      <c r="G3380" s="3">
        <v>3612860</v>
      </c>
      <c r="H3380" s="3">
        <v>3614488</v>
      </c>
      <c r="I3380" s="3" t="s">
        <v>128</v>
      </c>
      <c r="J3380" s="3">
        <v>1629</v>
      </c>
      <c r="K3380" s="3" t="s">
        <v>129</v>
      </c>
      <c r="L3380" s="3" t="s">
        <v>130</v>
      </c>
      <c r="M3380" s="3" t="s">
        <v>7233</v>
      </c>
      <c r="N3380" s="3" t="s">
        <v>7234</v>
      </c>
      <c r="O3380" s="3">
        <v>542</v>
      </c>
    </row>
    <row r="3381" spans="1:15" x14ac:dyDescent="0.25">
      <c r="A3381" s="3" t="s">
        <v>7235</v>
      </c>
      <c r="B3381" s="3" t="s">
        <v>124</v>
      </c>
      <c r="C3381" s="3" t="s">
        <v>11</v>
      </c>
      <c r="D3381" s="3" t="s">
        <v>125</v>
      </c>
      <c r="E3381" s="3" t="s">
        <v>126</v>
      </c>
      <c r="F3381" s="3" t="s">
        <v>127</v>
      </c>
      <c r="G3381" s="3">
        <v>3614403</v>
      </c>
      <c r="H3381" s="3">
        <v>3615356</v>
      </c>
      <c r="I3381" s="3" t="s">
        <v>159</v>
      </c>
      <c r="J3381" s="3">
        <v>954</v>
      </c>
      <c r="K3381" s="3" t="s">
        <v>129</v>
      </c>
      <c r="L3381" s="3" t="s">
        <v>130</v>
      </c>
      <c r="M3381" s="3" t="s">
        <v>7236</v>
      </c>
      <c r="N3381" s="3" t="s">
        <v>7237</v>
      </c>
      <c r="O3381" s="3">
        <v>317</v>
      </c>
    </row>
    <row r="3382" spans="1:15" x14ac:dyDescent="0.25">
      <c r="A3382" s="3" t="s">
        <v>7238</v>
      </c>
      <c r="B3382" s="3" t="s">
        <v>124</v>
      </c>
      <c r="C3382" s="3" t="s">
        <v>11</v>
      </c>
      <c r="D3382" s="3" t="s">
        <v>125</v>
      </c>
      <c r="E3382" s="3" t="s">
        <v>126</v>
      </c>
      <c r="F3382" s="3" t="s">
        <v>127</v>
      </c>
      <c r="G3382" s="3">
        <v>3615487</v>
      </c>
      <c r="H3382" s="3">
        <v>3617775</v>
      </c>
      <c r="I3382" s="3" t="s">
        <v>159</v>
      </c>
      <c r="J3382" s="3">
        <v>2289</v>
      </c>
      <c r="K3382" s="3" t="s">
        <v>129</v>
      </c>
      <c r="L3382" s="3" t="s">
        <v>130</v>
      </c>
      <c r="M3382" s="3" t="s">
        <v>7239</v>
      </c>
      <c r="N3382" s="3" t="s">
        <v>7240</v>
      </c>
      <c r="O3382" s="3">
        <v>762</v>
      </c>
    </row>
    <row r="3383" spans="1:15" x14ac:dyDescent="0.25">
      <c r="A3383" s="3" t="s">
        <v>7241</v>
      </c>
      <c r="B3383" s="3" t="s">
        <v>124</v>
      </c>
      <c r="C3383" s="3" t="s">
        <v>11</v>
      </c>
      <c r="D3383" s="3" t="s">
        <v>125</v>
      </c>
      <c r="E3383" s="3" t="s">
        <v>126</v>
      </c>
      <c r="F3383" s="3" t="s">
        <v>127</v>
      </c>
      <c r="G3383" s="3">
        <v>3617892</v>
      </c>
      <c r="H3383" s="3">
        <v>3618530</v>
      </c>
      <c r="I3383" s="3" t="s">
        <v>128</v>
      </c>
      <c r="J3383" s="3">
        <v>639</v>
      </c>
      <c r="K3383" s="3" t="s">
        <v>129</v>
      </c>
      <c r="L3383" s="3" t="s">
        <v>130</v>
      </c>
      <c r="M3383" s="3" t="s">
        <v>8608</v>
      </c>
      <c r="N3383" s="3" t="s">
        <v>7242</v>
      </c>
      <c r="O3383" s="3">
        <v>212</v>
      </c>
    </row>
    <row r="3384" spans="1:15" x14ac:dyDescent="0.25">
      <c r="A3384" s="3" t="s">
        <v>7243</v>
      </c>
      <c r="B3384" s="3" t="s">
        <v>124</v>
      </c>
      <c r="C3384" s="3" t="s">
        <v>11</v>
      </c>
      <c r="D3384" s="3" t="s">
        <v>125</v>
      </c>
      <c r="E3384" s="3" t="s">
        <v>126</v>
      </c>
      <c r="F3384" s="3" t="s">
        <v>127</v>
      </c>
      <c r="G3384" s="3">
        <v>3618545</v>
      </c>
      <c r="H3384" s="3">
        <v>3619816</v>
      </c>
      <c r="I3384" s="3" t="s">
        <v>159</v>
      </c>
      <c r="J3384" s="3">
        <v>1272</v>
      </c>
      <c r="K3384" s="3" t="s">
        <v>129</v>
      </c>
      <c r="L3384" s="3" t="s">
        <v>130</v>
      </c>
      <c r="M3384" s="3" t="s">
        <v>7244</v>
      </c>
      <c r="N3384" s="3" t="s">
        <v>5295</v>
      </c>
      <c r="O3384" s="3">
        <v>423</v>
      </c>
    </row>
    <row r="3385" spans="1:15" x14ac:dyDescent="0.25">
      <c r="A3385" s="3" t="s">
        <v>7245</v>
      </c>
      <c r="B3385" s="3" t="s">
        <v>124</v>
      </c>
      <c r="C3385" s="3" t="s">
        <v>11</v>
      </c>
      <c r="D3385" s="3" t="s">
        <v>125</v>
      </c>
      <c r="E3385" s="3" t="s">
        <v>126</v>
      </c>
      <c r="F3385" s="3" t="s">
        <v>127</v>
      </c>
      <c r="G3385" s="3">
        <v>3620099</v>
      </c>
      <c r="H3385" s="3">
        <v>3620989</v>
      </c>
      <c r="I3385" s="3" t="s">
        <v>159</v>
      </c>
      <c r="J3385" s="3">
        <v>891</v>
      </c>
      <c r="K3385" s="3" t="s">
        <v>129</v>
      </c>
      <c r="L3385" s="3" t="s">
        <v>130</v>
      </c>
      <c r="M3385" s="3" t="s">
        <v>7246</v>
      </c>
      <c r="N3385" s="3" t="s">
        <v>5402</v>
      </c>
      <c r="O3385" s="3">
        <v>296</v>
      </c>
    </row>
    <row r="3386" spans="1:15" x14ac:dyDescent="0.25">
      <c r="A3386" s="3" t="s">
        <v>7247</v>
      </c>
      <c r="B3386" s="3" t="s">
        <v>124</v>
      </c>
      <c r="C3386" s="3" t="s">
        <v>11</v>
      </c>
      <c r="D3386" s="3" t="s">
        <v>125</v>
      </c>
      <c r="E3386" s="3" t="s">
        <v>126</v>
      </c>
      <c r="F3386" s="3" t="s">
        <v>127</v>
      </c>
      <c r="G3386" s="3">
        <v>3620986</v>
      </c>
      <c r="H3386" s="3">
        <v>3621867</v>
      </c>
      <c r="I3386" s="3" t="s">
        <v>159</v>
      </c>
      <c r="J3386" s="3">
        <v>882</v>
      </c>
      <c r="K3386" s="3" t="s">
        <v>129</v>
      </c>
      <c r="L3386" s="3" t="s">
        <v>130</v>
      </c>
      <c r="M3386" s="3" t="s">
        <v>7248</v>
      </c>
      <c r="N3386" s="3" t="s">
        <v>141</v>
      </c>
      <c r="O3386" s="3">
        <v>293</v>
      </c>
    </row>
    <row r="3387" spans="1:15" x14ac:dyDescent="0.25">
      <c r="A3387" s="3" t="s">
        <v>7249</v>
      </c>
      <c r="B3387" s="3" t="s">
        <v>124</v>
      </c>
      <c r="C3387" s="3" t="s">
        <v>11</v>
      </c>
      <c r="D3387" s="3" t="s">
        <v>125</v>
      </c>
      <c r="E3387" s="3" t="s">
        <v>126</v>
      </c>
      <c r="F3387" s="3" t="s">
        <v>127</v>
      </c>
      <c r="G3387" s="3">
        <v>3622112</v>
      </c>
      <c r="H3387" s="3">
        <v>3623545</v>
      </c>
      <c r="I3387" s="3" t="s">
        <v>128</v>
      </c>
      <c r="J3387" s="3">
        <v>1434</v>
      </c>
      <c r="K3387" s="3" t="s">
        <v>129</v>
      </c>
      <c r="L3387" s="3" t="s">
        <v>130</v>
      </c>
      <c r="M3387" s="3" t="s">
        <v>7250</v>
      </c>
      <c r="N3387" s="3" t="s">
        <v>2034</v>
      </c>
      <c r="O3387" s="3">
        <v>477</v>
      </c>
    </row>
    <row r="3388" spans="1:15" x14ac:dyDescent="0.25">
      <c r="A3388" s="3" t="s">
        <v>7251</v>
      </c>
      <c r="B3388" s="3" t="s">
        <v>124</v>
      </c>
      <c r="C3388" s="3" t="s">
        <v>11</v>
      </c>
      <c r="D3388" s="3" t="s">
        <v>125</v>
      </c>
      <c r="E3388" s="3" t="s">
        <v>126</v>
      </c>
      <c r="F3388" s="3" t="s">
        <v>127</v>
      </c>
      <c r="G3388" s="3">
        <v>3623746</v>
      </c>
      <c r="H3388" s="3">
        <v>3624627</v>
      </c>
      <c r="I3388" s="3" t="s">
        <v>128</v>
      </c>
      <c r="J3388" s="3">
        <v>882</v>
      </c>
      <c r="K3388" s="3" t="s">
        <v>129</v>
      </c>
      <c r="L3388" s="3" t="s">
        <v>130</v>
      </c>
      <c r="M3388" s="3" t="s">
        <v>7252</v>
      </c>
      <c r="N3388" s="3" t="s">
        <v>7253</v>
      </c>
      <c r="O3388" s="3">
        <v>293</v>
      </c>
    </row>
    <row r="3389" spans="1:15" x14ac:dyDescent="0.25">
      <c r="A3389" s="3" t="s">
        <v>7254</v>
      </c>
      <c r="B3389" s="3" t="s">
        <v>124</v>
      </c>
      <c r="C3389" s="3" t="s">
        <v>11</v>
      </c>
      <c r="D3389" s="3" t="s">
        <v>125</v>
      </c>
      <c r="E3389" s="3" t="s">
        <v>126</v>
      </c>
      <c r="F3389" s="3" t="s">
        <v>127</v>
      </c>
      <c r="G3389" s="3">
        <v>3624748</v>
      </c>
      <c r="H3389" s="3">
        <v>3625863</v>
      </c>
      <c r="I3389" s="3" t="s">
        <v>128</v>
      </c>
      <c r="J3389" s="3">
        <v>1116</v>
      </c>
      <c r="K3389" s="3" t="s">
        <v>129</v>
      </c>
      <c r="L3389" s="3" t="s">
        <v>130</v>
      </c>
      <c r="M3389" s="3" t="s">
        <v>7255</v>
      </c>
      <c r="N3389" s="3" t="s">
        <v>1546</v>
      </c>
      <c r="O3389" s="3">
        <v>371</v>
      </c>
    </row>
    <row r="3390" spans="1:15" x14ac:dyDescent="0.25">
      <c r="A3390" s="3" t="s">
        <v>7256</v>
      </c>
      <c r="B3390" s="3" t="s">
        <v>124</v>
      </c>
      <c r="C3390" s="3" t="s">
        <v>11</v>
      </c>
      <c r="D3390" s="3" t="s">
        <v>125</v>
      </c>
      <c r="E3390" s="3" t="s">
        <v>126</v>
      </c>
      <c r="F3390" s="3" t="s">
        <v>127</v>
      </c>
      <c r="G3390" s="3">
        <v>3626621</v>
      </c>
      <c r="H3390" s="3">
        <v>3626920</v>
      </c>
      <c r="I3390" s="3" t="s">
        <v>128</v>
      </c>
      <c r="J3390" s="3">
        <v>300</v>
      </c>
      <c r="K3390" s="3" t="s">
        <v>129</v>
      </c>
      <c r="L3390" s="3" t="s">
        <v>130</v>
      </c>
      <c r="M3390" s="3" t="s">
        <v>7257</v>
      </c>
      <c r="N3390" s="3" t="s">
        <v>592</v>
      </c>
      <c r="O3390" s="3">
        <v>99</v>
      </c>
    </row>
    <row r="3391" spans="1:15" x14ac:dyDescent="0.25">
      <c r="A3391" s="3" t="s">
        <v>7258</v>
      </c>
      <c r="B3391" s="3" t="s">
        <v>124</v>
      </c>
      <c r="C3391" s="3" t="s">
        <v>11</v>
      </c>
      <c r="D3391" s="3" t="s">
        <v>125</v>
      </c>
      <c r="E3391" s="3" t="s">
        <v>126</v>
      </c>
      <c r="F3391" s="3" t="s">
        <v>127</v>
      </c>
      <c r="G3391" s="3">
        <v>3627499</v>
      </c>
      <c r="H3391" s="3">
        <v>3628959</v>
      </c>
      <c r="I3391" s="3" t="s">
        <v>159</v>
      </c>
      <c r="J3391" s="3">
        <v>1461</v>
      </c>
      <c r="K3391" s="3" t="s">
        <v>129</v>
      </c>
      <c r="L3391" s="3" t="s">
        <v>130</v>
      </c>
      <c r="M3391" s="3" t="s">
        <v>7259</v>
      </c>
      <c r="N3391" s="3" t="s">
        <v>1695</v>
      </c>
      <c r="O3391" s="3">
        <v>486</v>
      </c>
    </row>
    <row r="3392" spans="1:15" x14ac:dyDescent="0.25">
      <c r="A3392" s="3" t="s">
        <v>7260</v>
      </c>
      <c r="B3392" s="3" t="s">
        <v>124</v>
      </c>
      <c r="C3392" s="3" t="s">
        <v>11</v>
      </c>
      <c r="D3392" s="3" t="s">
        <v>125</v>
      </c>
      <c r="E3392" s="3" t="s">
        <v>126</v>
      </c>
      <c r="F3392" s="3" t="s">
        <v>127</v>
      </c>
      <c r="G3392" s="3">
        <v>3629185</v>
      </c>
      <c r="H3392" s="3">
        <v>3629484</v>
      </c>
      <c r="I3392" s="3" t="s">
        <v>159</v>
      </c>
      <c r="J3392" s="3">
        <v>300</v>
      </c>
      <c r="K3392" s="3" t="s">
        <v>129</v>
      </c>
      <c r="L3392" s="3" t="s">
        <v>130</v>
      </c>
      <c r="M3392" s="3" t="s">
        <v>7261</v>
      </c>
      <c r="N3392" s="3" t="s">
        <v>3390</v>
      </c>
      <c r="O3392" s="3">
        <v>99</v>
      </c>
    </row>
    <row r="3393" spans="1:15" x14ac:dyDescent="0.25">
      <c r="A3393" s="3" t="s">
        <v>7262</v>
      </c>
      <c r="B3393" s="3" t="s">
        <v>124</v>
      </c>
      <c r="C3393" s="3" t="s">
        <v>11</v>
      </c>
      <c r="D3393" s="3" t="s">
        <v>125</v>
      </c>
      <c r="E3393" s="3" t="s">
        <v>126</v>
      </c>
      <c r="F3393" s="3" t="s">
        <v>127</v>
      </c>
      <c r="G3393" s="3">
        <v>3629607</v>
      </c>
      <c r="H3393" s="3">
        <v>3630446</v>
      </c>
      <c r="I3393" s="3" t="s">
        <v>128</v>
      </c>
      <c r="J3393" s="3">
        <v>840</v>
      </c>
      <c r="K3393" s="3" t="s">
        <v>129</v>
      </c>
      <c r="L3393" s="3" t="s">
        <v>130</v>
      </c>
      <c r="M3393" s="3" t="s">
        <v>7263</v>
      </c>
      <c r="N3393" s="3" t="s">
        <v>279</v>
      </c>
      <c r="O3393" s="3">
        <v>279</v>
      </c>
    </row>
    <row r="3394" spans="1:15" x14ac:dyDescent="0.25">
      <c r="A3394" s="3" t="s">
        <v>7264</v>
      </c>
      <c r="B3394" s="3" t="s">
        <v>124</v>
      </c>
      <c r="C3394" s="3" t="s">
        <v>11</v>
      </c>
      <c r="D3394" s="3" t="s">
        <v>125</v>
      </c>
      <c r="E3394" s="3" t="s">
        <v>126</v>
      </c>
      <c r="F3394" s="3" t="s">
        <v>127</v>
      </c>
      <c r="G3394" s="3">
        <v>3630443</v>
      </c>
      <c r="H3394" s="3">
        <v>3631465</v>
      </c>
      <c r="I3394" s="3" t="s">
        <v>128</v>
      </c>
      <c r="J3394" s="3">
        <v>1023</v>
      </c>
      <c r="K3394" s="3" t="s">
        <v>129</v>
      </c>
      <c r="L3394" s="3" t="s">
        <v>130</v>
      </c>
      <c r="M3394" s="3" t="s">
        <v>7265</v>
      </c>
      <c r="N3394" s="3" t="s">
        <v>358</v>
      </c>
      <c r="O3394" s="3">
        <v>340</v>
      </c>
    </row>
    <row r="3395" spans="1:15" x14ac:dyDescent="0.25">
      <c r="A3395" s="3" t="s">
        <v>7266</v>
      </c>
      <c r="B3395" s="3" t="s">
        <v>124</v>
      </c>
      <c r="C3395" s="3" t="s">
        <v>11</v>
      </c>
      <c r="D3395" s="3" t="s">
        <v>125</v>
      </c>
      <c r="E3395" s="3" t="s">
        <v>126</v>
      </c>
      <c r="F3395" s="3" t="s">
        <v>127</v>
      </c>
      <c r="G3395" s="3">
        <v>3631473</v>
      </c>
      <c r="H3395" s="3">
        <v>3632186</v>
      </c>
      <c r="I3395" s="3" t="s">
        <v>128</v>
      </c>
      <c r="J3395" s="3">
        <v>714</v>
      </c>
      <c r="K3395" s="3" t="s">
        <v>129</v>
      </c>
      <c r="L3395" s="3" t="s">
        <v>130</v>
      </c>
      <c r="M3395" s="3" t="s">
        <v>8609</v>
      </c>
      <c r="N3395" s="3" t="s">
        <v>7267</v>
      </c>
      <c r="O3395" s="3">
        <v>237</v>
      </c>
    </row>
    <row r="3396" spans="1:15" x14ac:dyDescent="0.25">
      <c r="A3396" s="3" t="s">
        <v>7268</v>
      </c>
      <c r="B3396" s="3" t="s">
        <v>124</v>
      </c>
      <c r="C3396" s="3" t="s">
        <v>11</v>
      </c>
      <c r="D3396" s="3" t="s">
        <v>125</v>
      </c>
      <c r="E3396" s="3" t="s">
        <v>126</v>
      </c>
      <c r="F3396" s="3" t="s">
        <v>127</v>
      </c>
      <c r="G3396" s="3">
        <v>3632279</v>
      </c>
      <c r="H3396" s="3">
        <v>3632755</v>
      </c>
      <c r="I3396" s="3" t="s">
        <v>128</v>
      </c>
      <c r="J3396" s="3">
        <v>477</v>
      </c>
      <c r="K3396" s="3" t="s">
        <v>129</v>
      </c>
      <c r="L3396" s="3" t="s">
        <v>130</v>
      </c>
      <c r="M3396" s="3" t="s">
        <v>8601</v>
      </c>
      <c r="N3396" s="3" t="s">
        <v>141</v>
      </c>
      <c r="O3396" s="3">
        <v>158</v>
      </c>
    </row>
    <row r="3397" spans="1:15" x14ac:dyDescent="0.25">
      <c r="A3397" s="3" t="s">
        <v>7269</v>
      </c>
      <c r="B3397" s="3" t="s">
        <v>124</v>
      </c>
      <c r="C3397" s="3" t="s">
        <v>11</v>
      </c>
      <c r="D3397" s="3" t="s">
        <v>125</v>
      </c>
      <c r="E3397" s="3" t="s">
        <v>126</v>
      </c>
      <c r="F3397" s="3" t="s">
        <v>127</v>
      </c>
      <c r="G3397" s="3">
        <v>3632763</v>
      </c>
      <c r="H3397" s="3">
        <v>3633437</v>
      </c>
      <c r="I3397" s="3" t="s">
        <v>159</v>
      </c>
      <c r="J3397" s="3">
        <v>675</v>
      </c>
      <c r="K3397" s="3" t="s">
        <v>129</v>
      </c>
      <c r="L3397" s="3" t="s">
        <v>130</v>
      </c>
      <c r="M3397" s="3" t="s">
        <v>8610</v>
      </c>
      <c r="N3397" s="3" t="s">
        <v>7270</v>
      </c>
      <c r="O3397" s="3">
        <v>224</v>
      </c>
    </row>
    <row r="3398" spans="1:15" x14ac:dyDescent="0.25">
      <c r="A3398" s="3" t="s">
        <v>7271</v>
      </c>
      <c r="B3398" s="3" t="s">
        <v>124</v>
      </c>
      <c r="C3398" s="3" t="s">
        <v>11</v>
      </c>
      <c r="D3398" s="3" t="s">
        <v>125</v>
      </c>
      <c r="E3398" s="3" t="s">
        <v>126</v>
      </c>
      <c r="F3398" s="3" t="s">
        <v>127</v>
      </c>
      <c r="G3398" s="3">
        <v>3633434</v>
      </c>
      <c r="H3398" s="3">
        <v>3633673</v>
      </c>
      <c r="I3398" s="3" t="s">
        <v>159</v>
      </c>
      <c r="J3398" s="3">
        <v>240</v>
      </c>
      <c r="K3398" s="3" t="s">
        <v>129</v>
      </c>
      <c r="L3398" s="3" t="s">
        <v>130</v>
      </c>
      <c r="M3398" s="3" t="s">
        <v>8603</v>
      </c>
      <c r="N3398" s="3" t="s">
        <v>7270</v>
      </c>
      <c r="O3398" s="3">
        <v>79</v>
      </c>
    </row>
    <row r="3399" spans="1:15" x14ac:dyDescent="0.25">
      <c r="A3399" s="3" t="s">
        <v>7272</v>
      </c>
      <c r="B3399" s="3" t="s">
        <v>124</v>
      </c>
      <c r="C3399" s="3" t="s">
        <v>11</v>
      </c>
      <c r="D3399" s="3" t="s">
        <v>125</v>
      </c>
      <c r="E3399" s="3" t="s">
        <v>126</v>
      </c>
      <c r="F3399" s="3" t="s">
        <v>127</v>
      </c>
      <c r="G3399" s="3">
        <v>3633841</v>
      </c>
      <c r="H3399" s="3">
        <v>3634479</v>
      </c>
      <c r="I3399" s="3" t="s">
        <v>128</v>
      </c>
      <c r="J3399" s="3">
        <v>639</v>
      </c>
      <c r="K3399" s="3" t="s">
        <v>129</v>
      </c>
      <c r="L3399" s="3" t="s">
        <v>130</v>
      </c>
      <c r="M3399" s="3" t="s">
        <v>8604</v>
      </c>
      <c r="N3399" s="3" t="s">
        <v>1112</v>
      </c>
      <c r="O3399" s="3">
        <v>212</v>
      </c>
    </row>
    <row r="3400" spans="1:15" x14ac:dyDescent="0.25">
      <c r="A3400" s="3" t="s">
        <v>7273</v>
      </c>
      <c r="B3400" s="3" t="s">
        <v>124</v>
      </c>
      <c r="C3400" s="3" t="s">
        <v>11</v>
      </c>
      <c r="D3400" s="3" t="s">
        <v>125</v>
      </c>
      <c r="E3400" s="3" t="s">
        <v>126</v>
      </c>
      <c r="F3400" s="3" t="s">
        <v>127</v>
      </c>
      <c r="G3400" s="3">
        <v>3634486</v>
      </c>
      <c r="H3400" s="3">
        <v>3636159</v>
      </c>
      <c r="I3400" s="3" t="s">
        <v>159</v>
      </c>
      <c r="J3400" s="3">
        <v>1674</v>
      </c>
      <c r="K3400" s="3" t="s">
        <v>129</v>
      </c>
      <c r="L3400" s="3" t="s">
        <v>130</v>
      </c>
      <c r="M3400" s="3" t="s">
        <v>8605</v>
      </c>
      <c r="N3400" s="3" t="s">
        <v>6989</v>
      </c>
      <c r="O3400" s="3">
        <v>557</v>
      </c>
    </row>
    <row r="3401" spans="1:15" x14ac:dyDescent="0.25">
      <c r="A3401" s="3" t="s">
        <v>7274</v>
      </c>
      <c r="B3401" s="3" t="s">
        <v>124</v>
      </c>
      <c r="C3401" s="3" t="s">
        <v>11</v>
      </c>
      <c r="D3401" s="3" t="s">
        <v>125</v>
      </c>
      <c r="E3401" s="3" t="s">
        <v>126</v>
      </c>
      <c r="F3401" s="3" t="s">
        <v>127</v>
      </c>
      <c r="G3401" s="3">
        <v>3636186</v>
      </c>
      <c r="H3401" s="3">
        <v>3636890</v>
      </c>
      <c r="I3401" s="3" t="s">
        <v>159</v>
      </c>
      <c r="J3401" s="3">
        <v>705</v>
      </c>
      <c r="K3401" s="3" t="s">
        <v>129</v>
      </c>
      <c r="L3401" s="3" t="s">
        <v>130</v>
      </c>
      <c r="M3401" s="3" t="s">
        <v>7275</v>
      </c>
      <c r="N3401" s="3" t="s">
        <v>7276</v>
      </c>
      <c r="O3401" s="3">
        <v>234</v>
      </c>
    </row>
    <row r="3402" spans="1:15" x14ac:dyDescent="0.25">
      <c r="A3402" s="3" t="s">
        <v>7277</v>
      </c>
      <c r="B3402" s="3" t="s">
        <v>124</v>
      </c>
      <c r="C3402" s="3" t="s">
        <v>11</v>
      </c>
      <c r="D3402" s="3" t="s">
        <v>125</v>
      </c>
      <c r="E3402" s="3" t="s">
        <v>126</v>
      </c>
      <c r="F3402" s="3" t="s">
        <v>127</v>
      </c>
      <c r="G3402" s="3">
        <v>3637069</v>
      </c>
      <c r="H3402" s="3">
        <v>3638661</v>
      </c>
      <c r="I3402" s="3" t="s">
        <v>128</v>
      </c>
      <c r="J3402" s="3">
        <v>1593</v>
      </c>
      <c r="K3402" s="3" t="s">
        <v>129</v>
      </c>
      <c r="L3402" s="3" t="s">
        <v>130</v>
      </c>
      <c r="M3402" s="3" t="s">
        <v>8606</v>
      </c>
      <c r="N3402" s="3" t="s">
        <v>255</v>
      </c>
      <c r="O3402" s="3">
        <v>530</v>
      </c>
    </row>
    <row r="3403" spans="1:15" x14ac:dyDescent="0.25">
      <c r="A3403" s="3" t="s">
        <v>7278</v>
      </c>
      <c r="B3403" s="3" t="s">
        <v>124</v>
      </c>
      <c r="C3403" s="3" t="s">
        <v>11</v>
      </c>
      <c r="D3403" s="3" t="s">
        <v>125</v>
      </c>
      <c r="E3403" s="3" t="s">
        <v>126</v>
      </c>
      <c r="F3403" s="3" t="s">
        <v>127</v>
      </c>
      <c r="G3403" s="3">
        <v>3638663</v>
      </c>
      <c r="H3403" s="3">
        <v>3638860</v>
      </c>
      <c r="I3403" s="3" t="s">
        <v>128</v>
      </c>
      <c r="J3403" s="3">
        <v>198</v>
      </c>
      <c r="K3403" s="3" t="s">
        <v>129</v>
      </c>
      <c r="L3403" s="3" t="s">
        <v>130</v>
      </c>
      <c r="M3403" s="3" t="s">
        <v>8607</v>
      </c>
      <c r="N3403" s="3" t="s">
        <v>141</v>
      </c>
      <c r="O3403" s="3">
        <v>65</v>
      </c>
    </row>
    <row r="3404" spans="1:15" x14ac:dyDescent="0.25">
      <c r="A3404" s="3" t="s">
        <v>7279</v>
      </c>
      <c r="B3404" s="3" t="s">
        <v>124</v>
      </c>
      <c r="C3404" s="3" t="s">
        <v>11</v>
      </c>
      <c r="D3404" s="3" t="s">
        <v>125</v>
      </c>
      <c r="E3404" s="3" t="s">
        <v>126</v>
      </c>
      <c r="F3404" s="3" t="s">
        <v>127</v>
      </c>
      <c r="G3404" s="3">
        <v>3638959</v>
      </c>
      <c r="H3404" s="3">
        <v>3641130</v>
      </c>
      <c r="I3404" s="3" t="s">
        <v>159</v>
      </c>
      <c r="J3404" s="3">
        <v>2172</v>
      </c>
      <c r="K3404" s="3" t="s">
        <v>129</v>
      </c>
      <c r="L3404" s="3" t="s">
        <v>130</v>
      </c>
      <c r="M3404" s="3" t="s">
        <v>8608</v>
      </c>
      <c r="N3404" s="3" t="s">
        <v>7280</v>
      </c>
      <c r="O3404" s="3">
        <v>723</v>
      </c>
    </row>
    <row r="3405" spans="1:15" x14ac:dyDescent="0.25">
      <c r="A3405" s="3" t="s">
        <v>7281</v>
      </c>
      <c r="B3405" s="3" t="s">
        <v>124</v>
      </c>
      <c r="C3405" s="3" t="s">
        <v>11</v>
      </c>
      <c r="D3405" s="3" t="s">
        <v>125</v>
      </c>
      <c r="E3405" s="3" t="s">
        <v>126</v>
      </c>
      <c r="F3405" s="3" t="s">
        <v>127</v>
      </c>
      <c r="G3405" s="3">
        <v>3641127</v>
      </c>
      <c r="H3405" s="3">
        <v>3642020</v>
      </c>
      <c r="I3405" s="3" t="s">
        <v>159</v>
      </c>
      <c r="J3405" s="3">
        <v>894</v>
      </c>
      <c r="K3405" s="3" t="s">
        <v>129</v>
      </c>
      <c r="L3405" s="3" t="s">
        <v>130</v>
      </c>
      <c r="M3405" s="3" t="s">
        <v>8609</v>
      </c>
      <c r="N3405" s="3" t="s">
        <v>7282</v>
      </c>
      <c r="O3405" s="3">
        <v>297</v>
      </c>
    </row>
    <row r="3406" spans="1:15" x14ac:dyDescent="0.25">
      <c r="A3406" s="3" t="s">
        <v>7283</v>
      </c>
      <c r="B3406" s="3" t="s">
        <v>124</v>
      </c>
      <c r="C3406" s="3" t="s">
        <v>11</v>
      </c>
      <c r="D3406" s="3" t="s">
        <v>125</v>
      </c>
      <c r="E3406" s="3" t="s">
        <v>126</v>
      </c>
      <c r="F3406" s="3" t="s">
        <v>127</v>
      </c>
      <c r="G3406" s="3">
        <v>3642085</v>
      </c>
      <c r="H3406" s="3">
        <v>3642705</v>
      </c>
      <c r="I3406" s="3" t="s">
        <v>128</v>
      </c>
      <c r="J3406" s="3">
        <v>621</v>
      </c>
      <c r="K3406" s="3" t="s">
        <v>129</v>
      </c>
      <c r="L3406" s="3" t="s">
        <v>130</v>
      </c>
      <c r="M3406" s="3" t="s">
        <v>8611</v>
      </c>
      <c r="N3406" s="3" t="s">
        <v>141</v>
      </c>
      <c r="O3406" s="3">
        <v>206</v>
      </c>
    </row>
    <row r="3407" spans="1:15" x14ac:dyDescent="0.25">
      <c r="A3407" s="3" t="s">
        <v>7284</v>
      </c>
      <c r="B3407" s="3" t="s">
        <v>124</v>
      </c>
      <c r="C3407" s="3" t="s">
        <v>11</v>
      </c>
      <c r="D3407" s="3" t="s">
        <v>125</v>
      </c>
      <c r="E3407" s="3" t="s">
        <v>126</v>
      </c>
      <c r="F3407" s="3" t="s">
        <v>127</v>
      </c>
      <c r="G3407" s="3">
        <v>3642751</v>
      </c>
      <c r="H3407" s="3">
        <v>3644010</v>
      </c>
      <c r="I3407" s="3" t="s">
        <v>159</v>
      </c>
      <c r="J3407" s="3">
        <v>1260</v>
      </c>
      <c r="K3407" s="3" t="s">
        <v>129</v>
      </c>
      <c r="L3407" s="3" t="s">
        <v>130</v>
      </c>
      <c r="M3407" s="3" t="s">
        <v>8503</v>
      </c>
      <c r="N3407" s="3" t="s">
        <v>536</v>
      </c>
      <c r="O3407" s="3">
        <v>419</v>
      </c>
    </row>
    <row r="3408" spans="1:15" x14ac:dyDescent="0.25">
      <c r="A3408" s="3" t="s">
        <v>7285</v>
      </c>
      <c r="B3408" s="3" t="s">
        <v>124</v>
      </c>
      <c r="C3408" s="3" t="s">
        <v>11</v>
      </c>
      <c r="D3408" s="3" t="s">
        <v>125</v>
      </c>
      <c r="E3408" s="3" t="s">
        <v>126</v>
      </c>
      <c r="F3408" s="3" t="s">
        <v>127</v>
      </c>
      <c r="G3408" s="3">
        <v>3644007</v>
      </c>
      <c r="H3408" s="3">
        <v>3645425</v>
      </c>
      <c r="I3408" s="3" t="s">
        <v>159</v>
      </c>
      <c r="J3408" s="3">
        <v>1419</v>
      </c>
      <c r="K3408" s="3" t="s">
        <v>129</v>
      </c>
      <c r="L3408" s="3" t="s">
        <v>130</v>
      </c>
      <c r="M3408" s="3" t="s">
        <v>8504</v>
      </c>
      <c r="N3408" s="3" t="s">
        <v>7286</v>
      </c>
      <c r="O3408" s="3">
        <v>472</v>
      </c>
    </row>
    <row r="3409" spans="1:15" x14ac:dyDescent="0.25">
      <c r="A3409" s="3" t="s">
        <v>7287</v>
      </c>
      <c r="B3409" s="3" t="s">
        <v>124</v>
      </c>
      <c r="C3409" s="3" t="s">
        <v>11</v>
      </c>
      <c r="D3409" s="3" t="s">
        <v>125</v>
      </c>
      <c r="E3409" s="3" t="s">
        <v>126</v>
      </c>
      <c r="F3409" s="3" t="s">
        <v>127</v>
      </c>
      <c r="G3409" s="3">
        <v>3645501</v>
      </c>
      <c r="H3409" s="3">
        <v>3646274</v>
      </c>
      <c r="I3409" s="3" t="s">
        <v>128</v>
      </c>
      <c r="J3409" s="3">
        <v>774</v>
      </c>
      <c r="K3409" s="3" t="s">
        <v>129</v>
      </c>
      <c r="L3409" s="3" t="s">
        <v>130</v>
      </c>
      <c r="M3409" s="3" t="s">
        <v>8505</v>
      </c>
      <c r="N3409" s="3" t="s">
        <v>141</v>
      </c>
      <c r="O3409" s="3">
        <v>257</v>
      </c>
    </row>
    <row r="3410" spans="1:15" x14ac:dyDescent="0.25">
      <c r="A3410" s="3" t="s">
        <v>7288</v>
      </c>
      <c r="B3410" s="3" t="s">
        <v>124</v>
      </c>
      <c r="C3410" s="3" t="s">
        <v>11</v>
      </c>
      <c r="D3410" s="3" t="s">
        <v>125</v>
      </c>
      <c r="E3410" s="3" t="s">
        <v>126</v>
      </c>
      <c r="F3410" s="3" t="s">
        <v>127</v>
      </c>
      <c r="G3410" s="3">
        <v>3646316</v>
      </c>
      <c r="H3410" s="3">
        <v>3646933</v>
      </c>
      <c r="I3410" s="3" t="s">
        <v>159</v>
      </c>
      <c r="J3410" s="3">
        <v>618</v>
      </c>
      <c r="K3410" s="3" t="s">
        <v>129</v>
      </c>
      <c r="L3410" s="3" t="s">
        <v>130</v>
      </c>
      <c r="M3410" s="3" t="s">
        <v>8506</v>
      </c>
      <c r="N3410" s="3" t="s">
        <v>355</v>
      </c>
      <c r="O3410" s="3">
        <v>205</v>
      </c>
    </row>
    <row r="3411" spans="1:15" x14ac:dyDescent="0.25">
      <c r="A3411" s="3" t="s">
        <v>7289</v>
      </c>
      <c r="B3411" s="3" t="s">
        <v>124</v>
      </c>
      <c r="C3411" s="3" t="s">
        <v>11</v>
      </c>
      <c r="D3411" s="3" t="s">
        <v>125</v>
      </c>
      <c r="E3411" s="3" t="s">
        <v>126</v>
      </c>
      <c r="F3411" s="3" t="s">
        <v>127</v>
      </c>
      <c r="G3411" s="3">
        <v>3646995</v>
      </c>
      <c r="H3411" s="3">
        <v>3647906</v>
      </c>
      <c r="I3411" s="3" t="s">
        <v>128</v>
      </c>
      <c r="J3411" s="3">
        <v>912</v>
      </c>
      <c r="K3411" s="3" t="s">
        <v>129</v>
      </c>
      <c r="L3411" s="3" t="s">
        <v>130</v>
      </c>
      <c r="M3411" s="3" t="s">
        <v>7290</v>
      </c>
      <c r="N3411" s="3" t="s">
        <v>1227</v>
      </c>
      <c r="O3411" s="3">
        <v>303</v>
      </c>
    </row>
    <row r="3412" spans="1:15" x14ac:dyDescent="0.25">
      <c r="A3412" s="3" t="s">
        <v>7291</v>
      </c>
      <c r="B3412" s="3" t="s">
        <v>124</v>
      </c>
      <c r="C3412" s="3" t="s">
        <v>11</v>
      </c>
      <c r="D3412" s="3" t="s">
        <v>125</v>
      </c>
      <c r="E3412" s="3" t="s">
        <v>126</v>
      </c>
      <c r="F3412" s="3" t="s">
        <v>127</v>
      </c>
      <c r="G3412" s="3">
        <v>3647981</v>
      </c>
      <c r="H3412" s="3">
        <v>3649564</v>
      </c>
      <c r="I3412" s="3" t="s">
        <v>128</v>
      </c>
      <c r="J3412" s="3">
        <v>1584</v>
      </c>
      <c r="K3412" s="3" t="s">
        <v>129</v>
      </c>
      <c r="L3412" s="3" t="s">
        <v>130</v>
      </c>
      <c r="M3412" s="3" t="s">
        <v>8507</v>
      </c>
      <c r="N3412" s="3" t="s">
        <v>7292</v>
      </c>
      <c r="O3412" s="3">
        <v>527</v>
      </c>
    </row>
    <row r="3413" spans="1:15" x14ac:dyDescent="0.25">
      <c r="A3413" s="3" t="s">
        <v>7293</v>
      </c>
      <c r="B3413" s="3" t="s">
        <v>124</v>
      </c>
      <c r="C3413" s="3" t="s">
        <v>11</v>
      </c>
      <c r="D3413" s="3" t="s">
        <v>125</v>
      </c>
      <c r="E3413" s="3" t="s">
        <v>126</v>
      </c>
      <c r="F3413" s="3" t="s">
        <v>127</v>
      </c>
      <c r="G3413" s="3">
        <v>3649628</v>
      </c>
      <c r="H3413" s="3">
        <v>3649939</v>
      </c>
      <c r="I3413" s="3" t="s">
        <v>159</v>
      </c>
      <c r="J3413" s="3">
        <v>312</v>
      </c>
      <c r="K3413" s="3" t="s">
        <v>129</v>
      </c>
      <c r="L3413" s="3" t="s">
        <v>130</v>
      </c>
      <c r="M3413" s="3" t="s">
        <v>8508</v>
      </c>
      <c r="N3413" s="3" t="s">
        <v>141</v>
      </c>
      <c r="O3413" s="3">
        <v>103</v>
      </c>
    </row>
    <row r="3414" spans="1:15" x14ac:dyDescent="0.25">
      <c r="A3414" s="3" t="s">
        <v>7294</v>
      </c>
      <c r="B3414" s="3" t="s">
        <v>124</v>
      </c>
      <c r="C3414" s="3" t="s">
        <v>11</v>
      </c>
      <c r="D3414" s="3" t="s">
        <v>125</v>
      </c>
      <c r="E3414" s="3" t="s">
        <v>126</v>
      </c>
      <c r="F3414" s="3" t="s">
        <v>127</v>
      </c>
      <c r="G3414" s="3">
        <v>3649971</v>
      </c>
      <c r="H3414" s="3">
        <v>3650216</v>
      </c>
      <c r="I3414" s="3" t="s">
        <v>128</v>
      </c>
      <c r="J3414" s="3">
        <v>246</v>
      </c>
      <c r="K3414" s="3" t="s">
        <v>129</v>
      </c>
      <c r="L3414" s="3" t="s">
        <v>130</v>
      </c>
      <c r="M3414" s="3" t="s">
        <v>7295</v>
      </c>
      <c r="N3414" s="3" t="s">
        <v>141</v>
      </c>
      <c r="O3414" s="3">
        <v>81</v>
      </c>
    </row>
    <row r="3415" spans="1:15" x14ac:dyDescent="0.25">
      <c r="A3415" s="3" t="s">
        <v>7296</v>
      </c>
      <c r="B3415" s="3" t="s">
        <v>124</v>
      </c>
      <c r="C3415" s="3" t="s">
        <v>11</v>
      </c>
      <c r="D3415" s="3" t="s">
        <v>125</v>
      </c>
      <c r="E3415" s="3" t="s">
        <v>126</v>
      </c>
      <c r="F3415" s="3" t="s">
        <v>127</v>
      </c>
      <c r="G3415" s="3">
        <v>3650264</v>
      </c>
      <c r="H3415" s="3">
        <v>3650443</v>
      </c>
      <c r="I3415" s="3" t="s">
        <v>128</v>
      </c>
      <c r="J3415" s="3">
        <v>180</v>
      </c>
      <c r="K3415" s="3" t="s">
        <v>129</v>
      </c>
      <c r="L3415" s="3" t="s">
        <v>130</v>
      </c>
      <c r="M3415" s="3" t="s">
        <v>7297</v>
      </c>
      <c r="N3415" s="3" t="s">
        <v>141</v>
      </c>
      <c r="O3415" s="3">
        <v>59</v>
      </c>
    </row>
    <row r="3416" spans="1:15" x14ac:dyDescent="0.25">
      <c r="A3416" s="3" t="s">
        <v>7298</v>
      </c>
      <c r="B3416" s="3" t="s">
        <v>124</v>
      </c>
      <c r="C3416" s="3" t="s">
        <v>11</v>
      </c>
      <c r="D3416" s="3" t="s">
        <v>125</v>
      </c>
      <c r="E3416" s="3" t="s">
        <v>126</v>
      </c>
      <c r="F3416" s="3" t="s">
        <v>127</v>
      </c>
      <c r="G3416" s="3">
        <v>3650965</v>
      </c>
      <c r="H3416" s="3">
        <v>3651204</v>
      </c>
      <c r="I3416" s="3" t="s">
        <v>159</v>
      </c>
      <c r="J3416" s="3">
        <v>240</v>
      </c>
      <c r="K3416" s="3" t="s">
        <v>129</v>
      </c>
      <c r="L3416" s="3" t="s">
        <v>130</v>
      </c>
      <c r="M3416" s="3" t="s">
        <v>7299</v>
      </c>
      <c r="N3416" s="3" t="s">
        <v>141</v>
      </c>
      <c r="O3416" s="3">
        <v>79</v>
      </c>
    </row>
    <row r="3417" spans="1:15" x14ac:dyDescent="0.25">
      <c r="A3417" s="3" t="s">
        <v>7300</v>
      </c>
      <c r="B3417" s="3" t="s">
        <v>124</v>
      </c>
      <c r="C3417" s="3" t="s">
        <v>11</v>
      </c>
      <c r="D3417" s="3" t="s">
        <v>125</v>
      </c>
      <c r="E3417" s="3" t="s">
        <v>126</v>
      </c>
      <c r="F3417" s="3" t="s">
        <v>127</v>
      </c>
      <c r="G3417" s="3">
        <v>3652707</v>
      </c>
      <c r="H3417" s="3">
        <v>3652940</v>
      </c>
      <c r="I3417" s="3" t="s">
        <v>159</v>
      </c>
      <c r="J3417" s="3">
        <v>234</v>
      </c>
      <c r="K3417" s="3" t="s">
        <v>129</v>
      </c>
      <c r="L3417" s="3" t="s">
        <v>130</v>
      </c>
      <c r="M3417" s="3" t="s">
        <v>8509</v>
      </c>
      <c r="N3417" s="3" t="s">
        <v>141</v>
      </c>
      <c r="O3417" s="3">
        <v>77</v>
      </c>
    </row>
    <row r="3418" spans="1:15" x14ac:dyDescent="0.25">
      <c r="A3418" s="3" t="s">
        <v>7301</v>
      </c>
      <c r="B3418" s="3" t="s">
        <v>124</v>
      </c>
      <c r="C3418" s="3" t="s">
        <v>11</v>
      </c>
      <c r="D3418" s="3" t="s">
        <v>125</v>
      </c>
      <c r="E3418" s="3" t="s">
        <v>126</v>
      </c>
      <c r="F3418" s="3" t="s">
        <v>127</v>
      </c>
      <c r="G3418" s="3">
        <v>3652955</v>
      </c>
      <c r="H3418" s="3">
        <v>3654223</v>
      </c>
      <c r="I3418" s="3" t="s">
        <v>159</v>
      </c>
      <c r="J3418" s="3">
        <v>1269</v>
      </c>
      <c r="K3418" s="3" t="s">
        <v>129</v>
      </c>
      <c r="L3418" s="3" t="s">
        <v>130</v>
      </c>
      <c r="M3418" s="3" t="s">
        <v>8510</v>
      </c>
      <c r="N3418" s="3" t="s">
        <v>7302</v>
      </c>
      <c r="O3418" s="3">
        <v>422</v>
      </c>
    </row>
    <row r="3419" spans="1:15" x14ac:dyDescent="0.25">
      <c r="A3419" s="3" t="s">
        <v>7303</v>
      </c>
      <c r="B3419" s="3" t="s">
        <v>124</v>
      </c>
      <c r="C3419" s="3" t="s">
        <v>11</v>
      </c>
      <c r="D3419" s="3" t="s">
        <v>125</v>
      </c>
      <c r="E3419" s="3" t="s">
        <v>126</v>
      </c>
      <c r="F3419" s="3" t="s">
        <v>127</v>
      </c>
      <c r="G3419" s="3">
        <v>3654614</v>
      </c>
      <c r="H3419" s="3">
        <v>3654850</v>
      </c>
      <c r="I3419" s="3" t="s">
        <v>159</v>
      </c>
      <c r="J3419" s="3">
        <v>237</v>
      </c>
      <c r="K3419" s="3" t="s">
        <v>129</v>
      </c>
      <c r="L3419" s="3" t="s">
        <v>130</v>
      </c>
      <c r="M3419" s="3" t="s">
        <v>7304</v>
      </c>
      <c r="N3419" s="3" t="s">
        <v>141</v>
      </c>
      <c r="O3419" s="3">
        <v>78</v>
      </c>
    </row>
    <row r="3420" spans="1:15" x14ac:dyDescent="0.25">
      <c r="A3420" s="3" t="s">
        <v>7305</v>
      </c>
      <c r="B3420" s="3" t="s">
        <v>124</v>
      </c>
      <c r="C3420" s="3" t="s">
        <v>11</v>
      </c>
      <c r="D3420" s="3" t="s">
        <v>125</v>
      </c>
      <c r="E3420" s="3" t="s">
        <v>126</v>
      </c>
      <c r="F3420" s="3" t="s">
        <v>127</v>
      </c>
      <c r="G3420" s="3">
        <v>3654952</v>
      </c>
      <c r="H3420" s="3">
        <v>3655251</v>
      </c>
      <c r="I3420" s="3" t="s">
        <v>159</v>
      </c>
      <c r="J3420" s="3">
        <v>300</v>
      </c>
      <c r="K3420" s="3" t="s">
        <v>129</v>
      </c>
      <c r="L3420" s="3" t="s">
        <v>130</v>
      </c>
      <c r="M3420" s="3" t="s">
        <v>8392</v>
      </c>
      <c r="N3420" s="3" t="s">
        <v>141</v>
      </c>
      <c r="O3420" s="3">
        <v>99</v>
      </c>
    </row>
    <row r="3421" spans="1:15" x14ac:dyDescent="0.25">
      <c r="A3421" s="3" t="s">
        <v>7306</v>
      </c>
      <c r="B3421" s="3" t="s">
        <v>124</v>
      </c>
      <c r="C3421" s="3" t="s">
        <v>11</v>
      </c>
      <c r="D3421" s="3" t="s">
        <v>125</v>
      </c>
      <c r="E3421" s="3" t="s">
        <v>126</v>
      </c>
      <c r="F3421" s="3" t="s">
        <v>127</v>
      </c>
      <c r="G3421" s="3">
        <v>3655385</v>
      </c>
      <c r="H3421" s="3">
        <v>3655918</v>
      </c>
      <c r="I3421" s="3" t="s">
        <v>159</v>
      </c>
      <c r="J3421" s="3">
        <v>534</v>
      </c>
      <c r="K3421" s="3" t="s">
        <v>129</v>
      </c>
      <c r="L3421" s="3" t="s">
        <v>130</v>
      </c>
      <c r="M3421" s="3" t="s">
        <v>7307</v>
      </c>
      <c r="N3421" s="3" t="s">
        <v>141</v>
      </c>
      <c r="O3421" s="3">
        <v>177</v>
      </c>
    </row>
    <row r="3422" spans="1:15" x14ac:dyDescent="0.25">
      <c r="A3422" s="3" t="s">
        <v>7308</v>
      </c>
      <c r="B3422" s="3" t="s">
        <v>124</v>
      </c>
      <c r="C3422" s="3" t="s">
        <v>11</v>
      </c>
      <c r="D3422" s="3" t="s">
        <v>125</v>
      </c>
      <c r="E3422" s="3" t="s">
        <v>126</v>
      </c>
      <c r="F3422" s="3" t="s">
        <v>127</v>
      </c>
      <c r="G3422" s="3">
        <v>3656758</v>
      </c>
      <c r="H3422" s="3">
        <v>3657360</v>
      </c>
      <c r="I3422" s="3" t="s">
        <v>159</v>
      </c>
      <c r="J3422" s="3">
        <v>603</v>
      </c>
      <c r="K3422" s="3" t="s">
        <v>129</v>
      </c>
      <c r="L3422" s="3" t="s">
        <v>130</v>
      </c>
      <c r="M3422" s="3" t="s">
        <v>8511</v>
      </c>
      <c r="N3422" s="3" t="s">
        <v>141</v>
      </c>
      <c r="O3422" s="3">
        <v>200</v>
      </c>
    </row>
    <row r="3423" spans="1:15" x14ac:dyDescent="0.25">
      <c r="A3423" s="3" t="s">
        <v>7309</v>
      </c>
      <c r="B3423" s="3" t="s">
        <v>124</v>
      </c>
      <c r="C3423" s="3" t="s">
        <v>11</v>
      </c>
      <c r="D3423" s="3" t="s">
        <v>125</v>
      </c>
      <c r="E3423" s="3" t="s">
        <v>126</v>
      </c>
      <c r="F3423" s="3" t="s">
        <v>127</v>
      </c>
      <c r="G3423" s="3">
        <v>3658857</v>
      </c>
      <c r="H3423" s="3">
        <v>3659435</v>
      </c>
      <c r="I3423" s="3" t="s">
        <v>159</v>
      </c>
      <c r="J3423" s="3">
        <v>579</v>
      </c>
      <c r="K3423" s="3" t="s">
        <v>129</v>
      </c>
      <c r="L3423" s="3" t="s">
        <v>130</v>
      </c>
      <c r="M3423" s="3" t="s">
        <v>7310</v>
      </c>
      <c r="N3423" s="3" t="s">
        <v>141</v>
      </c>
      <c r="O3423" s="3">
        <v>192</v>
      </c>
    </row>
    <row r="3424" spans="1:15" x14ac:dyDescent="0.25">
      <c r="A3424" s="3" t="s">
        <v>7311</v>
      </c>
      <c r="B3424" s="3" t="s">
        <v>124</v>
      </c>
      <c r="C3424" s="3" t="s">
        <v>11</v>
      </c>
      <c r="D3424" s="3" t="s">
        <v>125</v>
      </c>
      <c r="E3424" s="3" t="s">
        <v>126</v>
      </c>
      <c r="F3424" s="3" t="s">
        <v>127</v>
      </c>
      <c r="G3424" s="3">
        <v>3659551</v>
      </c>
      <c r="H3424" s="3">
        <v>3659868</v>
      </c>
      <c r="I3424" s="3" t="s">
        <v>159</v>
      </c>
      <c r="J3424" s="3">
        <v>318</v>
      </c>
      <c r="K3424" s="3" t="s">
        <v>129</v>
      </c>
      <c r="L3424" s="3" t="s">
        <v>130</v>
      </c>
      <c r="M3424" s="3" t="s">
        <v>8513</v>
      </c>
      <c r="N3424" s="3" t="s">
        <v>141</v>
      </c>
      <c r="O3424" s="3">
        <v>105</v>
      </c>
    </row>
    <row r="3425" spans="1:15" x14ac:dyDescent="0.25">
      <c r="A3425" s="3" t="s">
        <v>7312</v>
      </c>
      <c r="B3425" s="3" t="s">
        <v>124</v>
      </c>
      <c r="C3425" s="3" t="s">
        <v>11</v>
      </c>
      <c r="D3425" s="3" t="s">
        <v>125</v>
      </c>
      <c r="E3425" s="3" t="s">
        <v>126</v>
      </c>
      <c r="F3425" s="3" t="s">
        <v>127</v>
      </c>
      <c r="G3425" s="3">
        <v>3660152</v>
      </c>
      <c r="H3425" s="3">
        <v>3660493</v>
      </c>
      <c r="I3425" s="3" t="s">
        <v>159</v>
      </c>
      <c r="J3425" s="3">
        <v>342</v>
      </c>
      <c r="K3425" s="3" t="s">
        <v>129</v>
      </c>
      <c r="L3425" s="3" t="s">
        <v>130</v>
      </c>
      <c r="M3425" s="3" t="s">
        <v>8514</v>
      </c>
      <c r="N3425" s="3" t="s">
        <v>141</v>
      </c>
      <c r="O3425" s="3">
        <v>113</v>
      </c>
    </row>
    <row r="3426" spans="1:15" x14ac:dyDescent="0.25">
      <c r="A3426" s="3" t="s">
        <v>7313</v>
      </c>
      <c r="B3426" s="3" t="s">
        <v>124</v>
      </c>
      <c r="C3426" s="3" t="s">
        <v>11</v>
      </c>
      <c r="D3426" s="3" t="s">
        <v>125</v>
      </c>
      <c r="E3426" s="3" t="s">
        <v>126</v>
      </c>
      <c r="F3426" s="3" t="s">
        <v>127</v>
      </c>
      <c r="G3426" s="3">
        <v>3660646</v>
      </c>
      <c r="H3426" s="3">
        <v>3660927</v>
      </c>
      <c r="I3426" s="3" t="s">
        <v>159</v>
      </c>
      <c r="J3426" s="3">
        <v>282</v>
      </c>
      <c r="K3426" s="3" t="s">
        <v>129</v>
      </c>
      <c r="L3426" s="3" t="s">
        <v>130</v>
      </c>
      <c r="M3426" s="3" t="s">
        <v>8515</v>
      </c>
      <c r="N3426" s="3" t="s">
        <v>141</v>
      </c>
      <c r="O3426" s="3">
        <v>93</v>
      </c>
    </row>
    <row r="3427" spans="1:15" x14ac:dyDescent="0.25">
      <c r="A3427" s="3" t="s">
        <v>7314</v>
      </c>
      <c r="B3427" s="3" t="s">
        <v>124</v>
      </c>
      <c r="C3427" s="3" t="s">
        <v>11</v>
      </c>
      <c r="D3427" s="3" t="s">
        <v>125</v>
      </c>
      <c r="E3427" s="3" t="s">
        <v>126</v>
      </c>
      <c r="F3427" s="3" t="s">
        <v>127</v>
      </c>
      <c r="G3427" s="3">
        <v>3661096</v>
      </c>
      <c r="H3427" s="3">
        <v>3661689</v>
      </c>
      <c r="I3427" s="3" t="s">
        <v>159</v>
      </c>
      <c r="J3427" s="3">
        <v>594</v>
      </c>
      <c r="K3427" s="3" t="s">
        <v>129</v>
      </c>
      <c r="L3427" s="3" t="s">
        <v>130</v>
      </c>
      <c r="M3427" s="3" t="s">
        <v>8516</v>
      </c>
      <c r="N3427" s="3" t="s">
        <v>141</v>
      </c>
      <c r="O3427" s="3">
        <v>197</v>
      </c>
    </row>
    <row r="3428" spans="1:15" x14ac:dyDescent="0.25">
      <c r="A3428" s="3" t="s">
        <v>7315</v>
      </c>
      <c r="B3428" s="3" t="s">
        <v>124</v>
      </c>
      <c r="C3428" s="3" t="s">
        <v>11</v>
      </c>
      <c r="D3428" s="3" t="s">
        <v>125</v>
      </c>
      <c r="E3428" s="3" t="s">
        <v>126</v>
      </c>
      <c r="F3428" s="3" t="s">
        <v>127</v>
      </c>
      <c r="G3428" s="3">
        <v>3662109</v>
      </c>
      <c r="H3428" s="3">
        <v>3662306</v>
      </c>
      <c r="I3428" s="3" t="s">
        <v>159</v>
      </c>
      <c r="J3428" s="3">
        <v>198</v>
      </c>
      <c r="K3428" s="3" t="s">
        <v>129</v>
      </c>
      <c r="L3428" s="3" t="s">
        <v>130</v>
      </c>
      <c r="M3428" s="3" t="s">
        <v>8517</v>
      </c>
      <c r="N3428" s="3" t="s">
        <v>141</v>
      </c>
      <c r="O3428" s="3">
        <v>65</v>
      </c>
    </row>
    <row r="3429" spans="1:15" x14ac:dyDescent="0.25">
      <c r="A3429" s="3" t="s">
        <v>7316</v>
      </c>
      <c r="B3429" s="3" t="s">
        <v>124</v>
      </c>
      <c r="C3429" s="3" t="s">
        <v>11</v>
      </c>
      <c r="D3429" s="3" t="s">
        <v>125</v>
      </c>
      <c r="E3429" s="3" t="s">
        <v>126</v>
      </c>
      <c r="F3429" s="3" t="s">
        <v>127</v>
      </c>
      <c r="G3429" s="3">
        <v>3662539</v>
      </c>
      <c r="H3429" s="3">
        <v>3663051</v>
      </c>
      <c r="I3429" s="3" t="s">
        <v>159</v>
      </c>
      <c r="J3429" s="3">
        <v>513</v>
      </c>
      <c r="K3429" s="3" t="s">
        <v>129</v>
      </c>
      <c r="L3429" s="3" t="s">
        <v>130</v>
      </c>
      <c r="M3429" s="3" t="s">
        <v>8612</v>
      </c>
      <c r="N3429" s="3" t="s">
        <v>141</v>
      </c>
      <c r="O3429" s="3">
        <v>170</v>
      </c>
    </row>
    <row r="3430" spans="1:15" x14ac:dyDescent="0.25">
      <c r="A3430" s="3" t="s">
        <v>7317</v>
      </c>
      <c r="B3430" s="3" t="s">
        <v>124</v>
      </c>
      <c r="C3430" s="3" t="s">
        <v>11</v>
      </c>
      <c r="D3430" s="3" t="s">
        <v>125</v>
      </c>
      <c r="E3430" s="3" t="s">
        <v>126</v>
      </c>
      <c r="F3430" s="3" t="s">
        <v>127</v>
      </c>
      <c r="G3430" s="3">
        <v>3663346</v>
      </c>
      <c r="H3430" s="3">
        <v>3663843</v>
      </c>
      <c r="I3430" s="3" t="s">
        <v>159</v>
      </c>
      <c r="J3430" s="3">
        <v>498</v>
      </c>
      <c r="K3430" s="3" t="s">
        <v>129</v>
      </c>
      <c r="L3430" s="3" t="s">
        <v>130</v>
      </c>
      <c r="M3430" s="3" t="s">
        <v>8613</v>
      </c>
      <c r="N3430" s="3" t="s">
        <v>141</v>
      </c>
      <c r="O3430" s="3">
        <v>165</v>
      </c>
    </row>
    <row r="3431" spans="1:15" x14ac:dyDescent="0.25">
      <c r="A3431" s="3" t="s">
        <v>7318</v>
      </c>
      <c r="B3431" s="3" t="s">
        <v>124</v>
      </c>
      <c r="C3431" s="3" t="s">
        <v>11</v>
      </c>
      <c r="D3431" s="3" t="s">
        <v>125</v>
      </c>
      <c r="E3431" s="3" t="s">
        <v>126</v>
      </c>
      <c r="F3431" s="3" t="s">
        <v>127</v>
      </c>
      <c r="G3431" s="3">
        <v>3663959</v>
      </c>
      <c r="H3431" s="3">
        <v>3664276</v>
      </c>
      <c r="I3431" s="3" t="s">
        <v>159</v>
      </c>
      <c r="J3431" s="3">
        <v>318</v>
      </c>
      <c r="K3431" s="3" t="s">
        <v>129</v>
      </c>
      <c r="L3431" s="3" t="s">
        <v>130</v>
      </c>
      <c r="M3431" s="3" t="s">
        <v>8520</v>
      </c>
      <c r="N3431" s="3" t="s">
        <v>141</v>
      </c>
      <c r="O3431" s="3">
        <v>105</v>
      </c>
    </row>
    <row r="3432" spans="1:15" x14ac:dyDescent="0.25">
      <c r="A3432" s="3" t="s">
        <v>7319</v>
      </c>
      <c r="B3432" s="3" t="s">
        <v>124</v>
      </c>
      <c r="C3432" s="3" t="s">
        <v>11</v>
      </c>
      <c r="D3432" s="3" t="s">
        <v>125</v>
      </c>
      <c r="E3432" s="3" t="s">
        <v>126</v>
      </c>
      <c r="F3432" s="3" t="s">
        <v>127</v>
      </c>
      <c r="G3432" s="3">
        <v>3664600</v>
      </c>
      <c r="H3432" s="3">
        <v>3665031</v>
      </c>
      <c r="I3432" s="3" t="s">
        <v>159</v>
      </c>
      <c r="J3432" s="3">
        <v>432</v>
      </c>
      <c r="K3432" s="3" t="s">
        <v>129</v>
      </c>
      <c r="L3432" s="3" t="s">
        <v>130</v>
      </c>
      <c r="M3432" s="3" t="s">
        <v>8521</v>
      </c>
      <c r="N3432" s="3" t="s">
        <v>1305</v>
      </c>
      <c r="O3432" s="3">
        <v>143</v>
      </c>
    </row>
    <row r="3433" spans="1:15" x14ac:dyDescent="0.25">
      <c r="A3433" s="3" t="s">
        <v>7320</v>
      </c>
      <c r="B3433" s="3" t="s">
        <v>124</v>
      </c>
      <c r="C3433" s="3" t="s">
        <v>11</v>
      </c>
      <c r="D3433" s="3" t="s">
        <v>125</v>
      </c>
      <c r="E3433" s="3" t="s">
        <v>126</v>
      </c>
      <c r="F3433" s="3" t="s">
        <v>127</v>
      </c>
      <c r="G3433" s="3">
        <v>3665055</v>
      </c>
      <c r="H3433" s="3">
        <v>3665948</v>
      </c>
      <c r="I3433" s="3" t="s">
        <v>159</v>
      </c>
      <c r="J3433" s="3">
        <v>894</v>
      </c>
      <c r="K3433" s="3" t="s">
        <v>129</v>
      </c>
      <c r="L3433" s="3" t="s">
        <v>130</v>
      </c>
      <c r="M3433" s="3" t="s">
        <v>8522</v>
      </c>
      <c r="N3433" s="3" t="s">
        <v>358</v>
      </c>
      <c r="O3433" s="3">
        <v>297</v>
      </c>
    </row>
    <row r="3434" spans="1:15" x14ac:dyDescent="0.25">
      <c r="A3434" s="3" t="s">
        <v>7321</v>
      </c>
      <c r="B3434" s="3" t="s">
        <v>124</v>
      </c>
      <c r="C3434" s="3" t="s">
        <v>11</v>
      </c>
      <c r="D3434" s="3" t="s">
        <v>125</v>
      </c>
      <c r="E3434" s="3" t="s">
        <v>126</v>
      </c>
      <c r="F3434" s="3" t="s">
        <v>127</v>
      </c>
      <c r="G3434" s="3">
        <v>3665945</v>
      </c>
      <c r="H3434" s="3">
        <v>3666709</v>
      </c>
      <c r="I3434" s="3" t="s">
        <v>159</v>
      </c>
      <c r="J3434" s="3">
        <v>765</v>
      </c>
      <c r="K3434" s="3" t="s">
        <v>129</v>
      </c>
      <c r="L3434" s="3" t="s">
        <v>130</v>
      </c>
      <c r="M3434" s="3" t="s">
        <v>8523</v>
      </c>
      <c r="N3434" s="3" t="s">
        <v>268</v>
      </c>
      <c r="O3434" s="3">
        <v>254</v>
      </c>
    </row>
    <row r="3435" spans="1:15" x14ac:dyDescent="0.25">
      <c r="A3435" s="3" t="s">
        <v>7322</v>
      </c>
      <c r="B3435" s="3" t="s">
        <v>124</v>
      </c>
      <c r="C3435" s="3" t="s">
        <v>11</v>
      </c>
      <c r="D3435" s="3" t="s">
        <v>125</v>
      </c>
      <c r="E3435" s="3" t="s">
        <v>126</v>
      </c>
      <c r="F3435" s="3" t="s">
        <v>127</v>
      </c>
      <c r="G3435" s="3">
        <v>3666721</v>
      </c>
      <c r="H3435" s="3">
        <v>3668190</v>
      </c>
      <c r="I3435" s="3" t="s">
        <v>159</v>
      </c>
      <c r="J3435" s="3">
        <v>1470</v>
      </c>
      <c r="K3435" s="3" t="s">
        <v>129</v>
      </c>
      <c r="L3435" s="3" t="s">
        <v>130</v>
      </c>
      <c r="M3435" s="3" t="s">
        <v>8524</v>
      </c>
      <c r="N3435" s="3" t="s">
        <v>446</v>
      </c>
      <c r="O3435" s="3">
        <v>489</v>
      </c>
    </row>
    <row r="3436" spans="1:15" x14ac:dyDescent="0.25">
      <c r="A3436" s="3" t="s">
        <v>7323</v>
      </c>
      <c r="B3436" s="3" t="s">
        <v>124</v>
      </c>
      <c r="C3436" s="3" t="s">
        <v>11</v>
      </c>
      <c r="D3436" s="3" t="s">
        <v>125</v>
      </c>
      <c r="E3436" s="3" t="s">
        <v>126</v>
      </c>
      <c r="F3436" s="3" t="s">
        <v>127</v>
      </c>
      <c r="G3436" s="3">
        <v>3668389</v>
      </c>
      <c r="H3436" s="3">
        <v>3668997</v>
      </c>
      <c r="I3436" s="3" t="s">
        <v>128</v>
      </c>
      <c r="J3436" s="3">
        <v>609</v>
      </c>
      <c r="K3436" s="3" t="s">
        <v>129</v>
      </c>
      <c r="L3436" s="3" t="s">
        <v>130</v>
      </c>
      <c r="M3436" s="3" t="s">
        <v>8525</v>
      </c>
      <c r="N3436" s="3" t="s">
        <v>355</v>
      </c>
      <c r="O3436" s="3">
        <v>202</v>
      </c>
    </row>
    <row r="3437" spans="1:15" x14ac:dyDescent="0.25">
      <c r="A3437" s="3" t="s">
        <v>7324</v>
      </c>
      <c r="B3437" s="3" t="s">
        <v>124</v>
      </c>
      <c r="C3437" s="3" t="s">
        <v>11</v>
      </c>
      <c r="D3437" s="3" t="s">
        <v>125</v>
      </c>
      <c r="E3437" s="3" t="s">
        <v>126</v>
      </c>
      <c r="F3437" s="3" t="s">
        <v>127</v>
      </c>
      <c r="G3437" s="3">
        <v>3668994</v>
      </c>
      <c r="H3437" s="3">
        <v>3670202</v>
      </c>
      <c r="I3437" s="3" t="s">
        <v>128</v>
      </c>
      <c r="J3437" s="3">
        <v>1209</v>
      </c>
      <c r="K3437" s="3" t="s">
        <v>129</v>
      </c>
      <c r="L3437" s="3" t="s">
        <v>130</v>
      </c>
      <c r="M3437" s="3" t="s">
        <v>8526</v>
      </c>
      <c r="N3437" s="3" t="s">
        <v>536</v>
      </c>
      <c r="O3437" s="3">
        <v>402</v>
      </c>
    </row>
    <row r="3438" spans="1:15" x14ac:dyDescent="0.25">
      <c r="A3438" s="3" t="s">
        <v>7325</v>
      </c>
      <c r="B3438" s="3" t="s">
        <v>124</v>
      </c>
      <c r="C3438" s="3" t="s">
        <v>11</v>
      </c>
      <c r="D3438" s="3" t="s">
        <v>125</v>
      </c>
      <c r="E3438" s="3" t="s">
        <v>126</v>
      </c>
      <c r="F3438" s="3" t="s">
        <v>127</v>
      </c>
      <c r="G3438" s="3">
        <v>3670220</v>
      </c>
      <c r="H3438" s="3">
        <v>3671050</v>
      </c>
      <c r="I3438" s="3" t="s">
        <v>128</v>
      </c>
      <c r="J3438" s="3">
        <v>831</v>
      </c>
      <c r="K3438" s="3" t="s">
        <v>129</v>
      </c>
      <c r="L3438" s="3" t="s">
        <v>130</v>
      </c>
      <c r="M3438" s="3" t="s">
        <v>8527</v>
      </c>
      <c r="N3438" s="3" t="s">
        <v>268</v>
      </c>
      <c r="O3438" s="3">
        <v>276</v>
      </c>
    </row>
    <row r="3439" spans="1:15" x14ac:dyDescent="0.25">
      <c r="A3439" s="3" t="s">
        <v>7326</v>
      </c>
      <c r="B3439" s="3" t="s">
        <v>124</v>
      </c>
      <c r="C3439" s="3" t="s">
        <v>11</v>
      </c>
      <c r="D3439" s="3" t="s">
        <v>125</v>
      </c>
      <c r="E3439" s="3" t="s">
        <v>126</v>
      </c>
      <c r="F3439" s="3" t="s">
        <v>127</v>
      </c>
      <c r="G3439" s="3">
        <v>3671047</v>
      </c>
      <c r="H3439" s="3">
        <v>3672417</v>
      </c>
      <c r="I3439" s="3" t="s">
        <v>128</v>
      </c>
      <c r="J3439" s="3">
        <v>1371</v>
      </c>
      <c r="K3439" s="3" t="s">
        <v>129</v>
      </c>
      <c r="L3439" s="3" t="s">
        <v>130</v>
      </c>
      <c r="M3439" s="3" t="s">
        <v>8529</v>
      </c>
      <c r="N3439" s="3" t="s">
        <v>536</v>
      </c>
      <c r="O3439" s="3">
        <v>456</v>
      </c>
    </row>
    <row r="3440" spans="1:15" x14ac:dyDescent="0.25">
      <c r="A3440" s="3" t="s">
        <v>7327</v>
      </c>
      <c r="B3440" s="3" t="s">
        <v>124</v>
      </c>
      <c r="C3440" s="3" t="s">
        <v>11</v>
      </c>
      <c r="D3440" s="3" t="s">
        <v>125</v>
      </c>
      <c r="E3440" s="3" t="s">
        <v>126</v>
      </c>
      <c r="F3440" s="3" t="s">
        <v>127</v>
      </c>
      <c r="G3440" s="3">
        <v>3672414</v>
      </c>
      <c r="H3440" s="3">
        <v>3672623</v>
      </c>
      <c r="I3440" s="3" t="s">
        <v>128</v>
      </c>
      <c r="J3440" s="3">
        <v>210</v>
      </c>
      <c r="K3440" s="3" t="s">
        <v>129</v>
      </c>
      <c r="L3440" s="3" t="s">
        <v>130</v>
      </c>
      <c r="M3440" s="3" t="s">
        <v>8530</v>
      </c>
      <c r="N3440" s="3" t="s">
        <v>2627</v>
      </c>
      <c r="O3440" s="3">
        <v>69</v>
      </c>
    </row>
    <row r="3441" spans="1:16" x14ac:dyDescent="0.25">
      <c r="A3441" s="3" t="s">
        <v>7328</v>
      </c>
      <c r="B3441" s="3" t="s">
        <v>124</v>
      </c>
      <c r="C3441" s="3" t="s">
        <v>11</v>
      </c>
      <c r="D3441" s="3" t="s">
        <v>125</v>
      </c>
      <c r="E3441" s="3" t="s">
        <v>126</v>
      </c>
      <c r="F3441" s="3" t="s">
        <v>127</v>
      </c>
      <c r="G3441" s="3">
        <v>3672626</v>
      </c>
      <c r="H3441" s="3">
        <v>3673180</v>
      </c>
      <c r="I3441" s="3" t="s">
        <v>128</v>
      </c>
      <c r="J3441" s="3">
        <v>555</v>
      </c>
      <c r="K3441" s="3" t="s">
        <v>129</v>
      </c>
      <c r="L3441" s="3" t="s">
        <v>130</v>
      </c>
      <c r="M3441" s="3" t="s">
        <v>8531</v>
      </c>
      <c r="N3441" s="3" t="s">
        <v>141</v>
      </c>
      <c r="O3441" s="3">
        <v>184</v>
      </c>
    </row>
    <row r="3442" spans="1:16" x14ac:dyDescent="0.25">
      <c r="A3442" s="3" t="s">
        <v>7329</v>
      </c>
      <c r="B3442" s="3" t="s">
        <v>124</v>
      </c>
      <c r="C3442" s="3" t="s">
        <v>11</v>
      </c>
      <c r="D3442" s="3" t="s">
        <v>125</v>
      </c>
      <c r="E3442" s="3" t="s">
        <v>126</v>
      </c>
      <c r="F3442" s="3" t="s">
        <v>127</v>
      </c>
      <c r="G3442" s="3">
        <v>3673275</v>
      </c>
      <c r="H3442" s="3">
        <v>3674402</v>
      </c>
      <c r="I3442" s="3" t="s">
        <v>128</v>
      </c>
      <c r="J3442" s="3">
        <v>1128</v>
      </c>
      <c r="K3442" s="3" t="s">
        <v>129</v>
      </c>
      <c r="L3442" s="3" t="s">
        <v>130</v>
      </c>
      <c r="M3442" s="3" t="s">
        <v>8532</v>
      </c>
      <c r="N3442" s="3" t="s">
        <v>2881</v>
      </c>
      <c r="O3442" s="3">
        <v>375</v>
      </c>
    </row>
    <row r="3443" spans="1:16" x14ac:dyDescent="0.25">
      <c r="A3443" s="3" t="s">
        <v>7330</v>
      </c>
      <c r="B3443" s="3" t="s">
        <v>124</v>
      </c>
      <c r="C3443" s="3" t="s">
        <v>70</v>
      </c>
      <c r="D3443" s="3" t="s">
        <v>125</v>
      </c>
      <c r="E3443" s="3" t="s">
        <v>126</v>
      </c>
      <c r="F3443" s="3" t="s">
        <v>127</v>
      </c>
      <c r="G3443" s="3">
        <v>3674468</v>
      </c>
      <c r="H3443" s="3">
        <v>3675283</v>
      </c>
      <c r="I3443" s="3" t="s">
        <v>128</v>
      </c>
      <c r="J3443" s="3">
        <v>816</v>
      </c>
      <c r="K3443" s="3" t="s">
        <v>129</v>
      </c>
      <c r="L3443" s="3" t="s">
        <v>337</v>
      </c>
      <c r="N3443" s="3" t="s">
        <v>7331</v>
      </c>
      <c r="O3443" s="3">
        <v>0</v>
      </c>
      <c r="P3443" s="3" t="s">
        <v>339</v>
      </c>
    </row>
    <row r="3444" spans="1:16" x14ac:dyDescent="0.25">
      <c r="A3444" s="3" t="s">
        <v>7332</v>
      </c>
      <c r="B3444" s="3" t="s">
        <v>124</v>
      </c>
      <c r="C3444" s="3" t="s">
        <v>11</v>
      </c>
      <c r="D3444" s="3" t="s">
        <v>125</v>
      </c>
      <c r="E3444" s="3" t="s">
        <v>126</v>
      </c>
      <c r="F3444" s="3" t="s">
        <v>127</v>
      </c>
      <c r="G3444" s="3">
        <v>3675511</v>
      </c>
      <c r="H3444" s="3">
        <v>3675930</v>
      </c>
      <c r="I3444" s="3" t="s">
        <v>128</v>
      </c>
      <c r="J3444" s="3">
        <v>420</v>
      </c>
      <c r="K3444" s="3" t="s">
        <v>129</v>
      </c>
      <c r="L3444" s="3" t="s">
        <v>130</v>
      </c>
      <c r="M3444" s="3" t="s">
        <v>8533</v>
      </c>
      <c r="N3444" s="3" t="s">
        <v>6529</v>
      </c>
      <c r="O3444" s="3">
        <v>139</v>
      </c>
    </row>
    <row r="3445" spans="1:16" x14ac:dyDescent="0.25">
      <c r="A3445" s="3" t="s">
        <v>7333</v>
      </c>
      <c r="B3445" s="3" t="s">
        <v>124</v>
      </c>
      <c r="C3445" s="3" t="s">
        <v>11</v>
      </c>
      <c r="D3445" s="3" t="s">
        <v>125</v>
      </c>
      <c r="E3445" s="3" t="s">
        <v>126</v>
      </c>
      <c r="F3445" s="3" t="s">
        <v>127</v>
      </c>
      <c r="G3445" s="3">
        <v>3676033</v>
      </c>
      <c r="H3445" s="3">
        <v>3677424</v>
      </c>
      <c r="I3445" s="3" t="s">
        <v>128</v>
      </c>
      <c r="J3445" s="3">
        <v>1392</v>
      </c>
      <c r="K3445" s="3" t="s">
        <v>129</v>
      </c>
      <c r="L3445" s="3" t="s">
        <v>130</v>
      </c>
      <c r="M3445" s="3" t="s">
        <v>8534</v>
      </c>
      <c r="N3445" s="3" t="s">
        <v>141</v>
      </c>
      <c r="O3445" s="3">
        <v>463</v>
      </c>
    </row>
    <row r="3446" spans="1:16" x14ac:dyDescent="0.25">
      <c r="A3446" s="3" t="s">
        <v>7334</v>
      </c>
      <c r="B3446" s="3" t="s">
        <v>124</v>
      </c>
      <c r="C3446" s="3" t="s">
        <v>11</v>
      </c>
      <c r="D3446" s="3" t="s">
        <v>125</v>
      </c>
      <c r="E3446" s="3" t="s">
        <v>126</v>
      </c>
      <c r="F3446" s="3" t="s">
        <v>127</v>
      </c>
      <c r="G3446" s="3">
        <v>3677470</v>
      </c>
      <c r="H3446" s="3">
        <v>3677874</v>
      </c>
      <c r="I3446" s="3" t="s">
        <v>128</v>
      </c>
      <c r="J3446" s="3">
        <v>405</v>
      </c>
      <c r="K3446" s="3" t="s">
        <v>129</v>
      </c>
      <c r="L3446" s="3" t="s">
        <v>130</v>
      </c>
      <c r="M3446" s="3" t="s">
        <v>8545</v>
      </c>
      <c r="N3446" s="3" t="s">
        <v>6205</v>
      </c>
      <c r="O3446" s="3">
        <v>134</v>
      </c>
    </row>
    <row r="3447" spans="1:16" x14ac:dyDescent="0.25">
      <c r="A3447" s="3" t="s">
        <v>7335</v>
      </c>
      <c r="B3447" s="3" t="s">
        <v>124</v>
      </c>
      <c r="C3447" s="3" t="s">
        <v>11</v>
      </c>
      <c r="D3447" s="3" t="s">
        <v>125</v>
      </c>
      <c r="E3447" s="3" t="s">
        <v>126</v>
      </c>
      <c r="F3447" s="3" t="s">
        <v>127</v>
      </c>
      <c r="G3447" s="3">
        <v>3677904</v>
      </c>
      <c r="H3447" s="3">
        <v>3679334</v>
      </c>
      <c r="I3447" s="3" t="s">
        <v>159</v>
      </c>
      <c r="J3447" s="3">
        <v>1431</v>
      </c>
      <c r="K3447" s="3" t="s">
        <v>129</v>
      </c>
      <c r="L3447" s="3" t="s">
        <v>130</v>
      </c>
      <c r="M3447" s="3" t="s">
        <v>8536</v>
      </c>
      <c r="N3447" s="3" t="s">
        <v>2373</v>
      </c>
      <c r="O3447" s="3">
        <v>476</v>
      </c>
    </row>
    <row r="3448" spans="1:16" x14ac:dyDescent="0.25">
      <c r="A3448" s="3" t="s">
        <v>7336</v>
      </c>
      <c r="B3448" s="3" t="s">
        <v>124</v>
      </c>
      <c r="C3448" s="3" t="s">
        <v>11</v>
      </c>
      <c r="D3448" s="3" t="s">
        <v>125</v>
      </c>
      <c r="E3448" s="3" t="s">
        <v>126</v>
      </c>
      <c r="F3448" s="3" t="s">
        <v>127</v>
      </c>
      <c r="G3448" s="3">
        <v>3679383</v>
      </c>
      <c r="H3448" s="3">
        <v>3680102</v>
      </c>
      <c r="I3448" s="3" t="s">
        <v>159</v>
      </c>
      <c r="J3448" s="3">
        <v>720</v>
      </c>
      <c r="K3448" s="3" t="s">
        <v>129</v>
      </c>
      <c r="L3448" s="3" t="s">
        <v>130</v>
      </c>
      <c r="M3448" s="3" t="s">
        <v>8537</v>
      </c>
      <c r="N3448" s="3" t="s">
        <v>2052</v>
      </c>
      <c r="O3448" s="3">
        <v>239</v>
      </c>
    </row>
    <row r="3449" spans="1:16" x14ac:dyDescent="0.25">
      <c r="A3449" s="3" t="s">
        <v>7337</v>
      </c>
      <c r="B3449" s="3" t="s">
        <v>124</v>
      </c>
      <c r="C3449" s="3" t="s">
        <v>11</v>
      </c>
      <c r="D3449" s="3" t="s">
        <v>125</v>
      </c>
      <c r="E3449" s="3" t="s">
        <v>126</v>
      </c>
      <c r="F3449" s="3" t="s">
        <v>127</v>
      </c>
      <c r="G3449" s="3">
        <v>3680263</v>
      </c>
      <c r="H3449" s="3">
        <v>3680985</v>
      </c>
      <c r="I3449" s="3" t="s">
        <v>128</v>
      </c>
      <c r="J3449" s="3">
        <v>723</v>
      </c>
      <c r="K3449" s="3" t="s">
        <v>129</v>
      </c>
      <c r="L3449" s="3" t="s">
        <v>130</v>
      </c>
      <c r="M3449" s="3" t="s">
        <v>8538</v>
      </c>
      <c r="N3449" s="3" t="s">
        <v>141</v>
      </c>
      <c r="O3449" s="3">
        <v>240</v>
      </c>
    </row>
    <row r="3450" spans="1:16" x14ac:dyDescent="0.25">
      <c r="A3450" s="3" t="s">
        <v>7338</v>
      </c>
      <c r="B3450" s="3" t="s">
        <v>124</v>
      </c>
      <c r="C3450" s="3" t="s">
        <v>149</v>
      </c>
      <c r="D3450" s="3" t="s">
        <v>125</v>
      </c>
      <c r="E3450" s="3" t="s">
        <v>126</v>
      </c>
      <c r="F3450" s="3" t="s">
        <v>127</v>
      </c>
      <c r="G3450" s="3">
        <v>3681011</v>
      </c>
      <c r="H3450" s="3">
        <v>3681085</v>
      </c>
      <c r="I3450" s="3" t="s">
        <v>128</v>
      </c>
      <c r="J3450" s="3">
        <v>75</v>
      </c>
      <c r="K3450" s="3" t="s">
        <v>149</v>
      </c>
      <c r="N3450" s="3" t="s">
        <v>1590</v>
      </c>
      <c r="O3450" s="3">
        <v>0</v>
      </c>
      <c r="P3450" s="3" t="s">
        <v>7339</v>
      </c>
    </row>
    <row r="3451" spans="1:16" x14ac:dyDescent="0.25">
      <c r="A3451" s="3" t="s">
        <v>7340</v>
      </c>
      <c r="B3451" s="3" t="s">
        <v>124</v>
      </c>
      <c r="C3451" s="3" t="s">
        <v>11</v>
      </c>
      <c r="D3451" s="3" t="s">
        <v>125</v>
      </c>
      <c r="E3451" s="3" t="s">
        <v>126</v>
      </c>
      <c r="F3451" s="3" t="s">
        <v>127</v>
      </c>
      <c r="G3451" s="3">
        <v>3681136</v>
      </c>
      <c r="H3451" s="3">
        <v>3682023</v>
      </c>
      <c r="I3451" s="3" t="s">
        <v>159</v>
      </c>
      <c r="J3451" s="3">
        <v>888</v>
      </c>
      <c r="K3451" s="3" t="s">
        <v>129</v>
      </c>
      <c r="L3451" s="3" t="s">
        <v>130</v>
      </c>
      <c r="M3451" s="3" t="s">
        <v>8540</v>
      </c>
      <c r="N3451" s="3" t="s">
        <v>141</v>
      </c>
      <c r="O3451" s="3">
        <v>295</v>
      </c>
    </row>
    <row r="3452" spans="1:16" x14ac:dyDescent="0.25">
      <c r="A3452" s="3" t="s">
        <v>7341</v>
      </c>
      <c r="B3452" s="3" t="s">
        <v>124</v>
      </c>
      <c r="C3452" s="3" t="s">
        <v>11</v>
      </c>
      <c r="D3452" s="3" t="s">
        <v>125</v>
      </c>
      <c r="E3452" s="3" t="s">
        <v>126</v>
      </c>
      <c r="F3452" s="3" t="s">
        <v>127</v>
      </c>
      <c r="G3452" s="3">
        <v>3682250</v>
      </c>
      <c r="H3452" s="3">
        <v>3682486</v>
      </c>
      <c r="I3452" s="3" t="s">
        <v>159</v>
      </c>
      <c r="J3452" s="3">
        <v>237</v>
      </c>
      <c r="K3452" s="3" t="s">
        <v>129</v>
      </c>
      <c r="L3452" s="3" t="s">
        <v>130</v>
      </c>
      <c r="M3452" s="3" t="s">
        <v>8541</v>
      </c>
      <c r="N3452" s="3" t="s">
        <v>141</v>
      </c>
      <c r="O3452" s="3">
        <v>78</v>
      </c>
    </row>
    <row r="3453" spans="1:16" x14ac:dyDescent="0.25">
      <c r="A3453" s="3" t="s">
        <v>7342</v>
      </c>
      <c r="B3453" s="3" t="s">
        <v>124</v>
      </c>
      <c r="C3453" s="3" t="s">
        <v>11</v>
      </c>
      <c r="D3453" s="3" t="s">
        <v>125</v>
      </c>
      <c r="E3453" s="3" t="s">
        <v>126</v>
      </c>
      <c r="F3453" s="3" t="s">
        <v>127</v>
      </c>
      <c r="G3453" s="3">
        <v>3683168</v>
      </c>
      <c r="H3453" s="3">
        <v>3684553</v>
      </c>
      <c r="I3453" s="3" t="s">
        <v>159</v>
      </c>
      <c r="J3453" s="3">
        <v>1386</v>
      </c>
      <c r="K3453" s="3" t="s">
        <v>129</v>
      </c>
      <c r="L3453" s="3" t="s">
        <v>130</v>
      </c>
      <c r="M3453" s="3" t="s">
        <v>8542</v>
      </c>
      <c r="N3453" s="3" t="s">
        <v>141</v>
      </c>
      <c r="O3453" s="3">
        <v>461</v>
      </c>
    </row>
    <row r="3454" spans="1:16" x14ac:dyDescent="0.25">
      <c r="A3454" s="3" t="s">
        <v>7343</v>
      </c>
      <c r="B3454" s="3" t="s">
        <v>124</v>
      </c>
      <c r="C3454" s="3" t="s">
        <v>11</v>
      </c>
      <c r="D3454" s="3" t="s">
        <v>125</v>
      </c>
      <c r="E3454" s="3" t="s">
        <v>126</v>
      </c>
      <c r="F3454" s="3" t="s">
        <v>127</v>
      </c>
      <c r="G3454" s="3">
        <v>3685034</v>
      </c>
      <c r="H3454" s="3">
        <v>3685276</v>
      </c>
      <c r="I3454" s="3" t="s">
        <v>128</v>
      </c>
      <c r="J3454" s="3">
        <v>243</v>
      </c>
      <c r="K3454" s="3" t="s">
        <v>129</v>
      </c>
      <c r="L3454" s="3" t="s">
        <v>130</v>
      </c>
      <c r="M3454" s="3" t="s">
        <v>7344</v>
      </c>
      <c r="N3454" s="3" t="s">
        <v>141</v>
      </c>
      <c r="O3454" s="3">
        <v>80</v>
      </c>
    </row>
    <row r="3455" spans="1:16" x14ac:dyDescent="0.25">
      <c r="A3455" s="3" t="s">
        <v>7345</v>
      </c>
      <c r="B3455" s="3" t="s">
        <v>124</v>
      </c>
      <c r="C3455" s="3" t="s">
        <v>11</v>
      </c>
      <c r="D3455" s="3" t="s">
        <v>125</v>
      </c>
      <c r="E3455" s="3" t="s">
        <v>126</v>
      </c>
      <c r="F3455" s="3" t="s">
        <v>127</v>
      </c>
      <c r="G3455" s="3">
        <v>3685347</v>
      </c>
      <c r="H3455" s="3">
        <v>3685766</v>
      </c>
      <c r="I3455" s="3" t="s">
        <v>128</v>
      </c>
      <c r="J3455" s="3">
        <v>420</v>
      </c>
      <c r="K3455" s="3" t="s">
        <v>129</v>
      </c>
      <c r="L3455" s="3" t="s">
        <v>130</v>
      </c>
      <c r="M3455" s="3" t="s">
        <v>8554</v>
      </c>
      <c r="N3455" s="3" t="s">
        <v>141</v>
      </c>
      <c r="O3455" s="3">
        <v>139</v>
      </c>
    </row>
    <row r="3456" spans="1:16" x14ac:dyDescent="0.25">
      <c r="A3456" s="3" t="s">
        <v>7346</v>
      </c>
      <c r="B3456" s="3" t="s">
        <v>124</v>
      </c>
      <c r="C3456" s="3" t="s">
        <v>11</v>
      </c>
      <c r="D3456" s="3" t="s">
        <v>125</v>
      </c>
      <c r="E3456" s="3" t="s">
        <v>126</v>
      </c>
      <c r="F3456" s="3" t="s">
        <v>127</v>
      </c>
      <c r="G3456" s="3">
        <v>3685787</v>
      </c>
      <c r="H3456" s="3">
        <v>3686362</v>
      </c>
      <c r="I3456" s="3" t="s">
        <v>159</v>
      </c>
      <c r="J3456" s="3">
        <v>576</v>
      </c>
      <c r="K3456" s="3" t="s">
        <v>129</v>
      </c>
      <c r="L3456" s="3" t="s">
        <v>130</v>
      </c>
      <c r="M3456" s="3" t="s">
        <v>7347</v>
      </c>
      <c r="N3456" s="3" t="s">
        <v>141</v>
      </c>
      <c r="O3456" s="3">
        <v>191</v>
      </c>
    </row>
    <row r="3457" spans="1:16" x14ac:dyDescent="0.25">
      <c r="A3457" s="3" t="s">
        <v>7348</v>
      </c>
      <c r="B3457" s="3" t="s">
        <v>124</v>
      </c>
      <c r="C3457" s="3" t="s">
        <v>11</v>
      </c>
      <c r="D3457" s="3" t="s">
        <v>125</v>
      </c>
      <c r="E3457" s="3" t="s">
        <v>126</v>
      </c>
      <c r="F3457" s="3" t="s">
        <v>127</v>
      </c>
      <c r="G3457" s="3">
        <v>3686755</v>
      </c>
      <c r="H3457" s="3">
        <v>3688317</v>
      </c>
      <c r="I3457" s="3" t="s">
        <v>128</v>
      </c>
      <c r="J3457" s="3">
        <v>1563</v>
      </c>
      <c r="K3457" s="3" t="s">
        <v>129</v>
      </c>
      <c r="L3457" s="3" t="s">
        <v>130</v>
      </c>
      <c r="M3457" s="3" t="s">
        <v>8543</v>
      </c>
      <c r="N3457" s="3" t="s">
        <v>7349</v>
      </c>
      <c r="O3457" s="3">
        <v>520</v>
      </c>
    </row>
    <row r="3458" spans="1:16" x14ac:dyDescent="0.25">
      <c r="A3458" s="3" t="s">
        <v>7350</v>
      </c>
      <c r="B3458" s="3" t="s">
        <v>124</v>
      </c>
      <c r="C3458" s="3" t="s">
        <v>11</v>
      </c>
      <c r="D3458" s="3" t="s">
        <v>125</v>
      </c>
      <c r="E3458" s="3" t="s">
        <v>126</v>
      </c>
      <c r="F3458" s="3" t="s">
        <v>127</v>
      </c>
      <c r="G3458" s="3">
        <v>3688350</v>
      </c>
      <c r="H3458" s="3">
        <v>3689144</v>
      </c>
      <c r="I3458" s="3" t="s">
        <v>159</v>
      </c>
      <c r="J3458" s="3">
        <v>795</v>
      </c>
      <c r="K3458" s="3" t="s">
        <v>129</v>
      </c>
      <c r="L3458" s="3" t="s">
        <v>130</v>
      </c>
      <c r="M3458" s="3" t="s">
        <v>7351</v>
      </c>
      <c r="N3458" s="3" t="s">
        <v>268</v>
      </c>
      <c r="O3458" s="3">
        <v>264</v>
      </c>
    </row>
    <row r="3459" spans="1:16" x14ac:dyDescent="0.25">
      <c r="A3459" s="3" t="s">
        <v>7352</v>
      </c>
      <c r="B3459" s="3" t="s">
        <v>124</v>
      </c>
      <c r="C3459" s="3" t="s">
        <v>11</v>
      </c>
      <c r="D3459" s="3" t="s">
        <v>125</v>
      </c>
      <c r="E3459" s="3" t="s">
        <v>126</v>
      </c>
      <c r="F3459" s="3" t="s">
        <v>127</v>
      </c>
      <c r="G3459" s="3">
        <v>3689194</v>
      </c>
      <c r="H3459" s="3">
        <v>3690099</v>
      </c>
      <c r="I3459" s="3" t="s">
        <v>128</v>
      </c>
      <c r="J3459" s="3">
        <v>906</v>
      </c>
      <c r="K3459" s="3" t="s">
        <v>129</v>
      </c>
      <c r="L3459" s="3" t="s">
        <v>130</v>
      </c>
      <c r="M3459" s="3" t="s">
        <v>7353</v>
      </c>
      <c r="N3459" s="3" t="s">
        <v>4657</v>
      </c>
      <c r="O3459" s="3">
        <v>301</v>
      </c>
    </row>
    <row r="3460" spans="1:16" x14ac:dyDescent="0.25">
      <c r="A3460" s="3" t="s">
        <v>7354</v>
      </c>
      <c r="B3460" s="3" t="s">
        <v>124</v>
      </c>
      <c r="C3460" s="3" t="s">
        <v>11</v>
      </c>
      <c r="D3460" s="3" t="s">
        <v>125</v>
      </c>
      <c r="E3460" s="3" t="s">
        <v>126</v>
      </c>
      <c r="F3460" s="3" t="s">
        <v>127</v>
      </c>
      <c r="G3460" s="3">
        <v>3690251</v>
      </c>
      <c r="H3460" s="3">
        <v>3691165</v>
      </c>
      <c r="I3460" s="3" t="s">
        <v>159</v>
      </c>
      <c r="J3460" s="3">
        <v>915</v>
      </c>
      <c r="K3460" s="3" t="s">
        <v>129</v>
      </c>
      <c r="L3460" s="3" t="s">
        <v>130</v>
      </c>
      <c r="M3460" s="3" t="s">
        <v>8544</v>
      </c>
      <c r="N3460" s="3" t="s">
        <v>725</v>
      </c>
      <c r="O3460" s="3">
        <v>304</v>
      </c>
    </row>
    <row r="3461" spans="1:16" x14ac:dyDescent="0.25">
      <c r="A3461" s="3" t="s">
        <v>7355</v>
      </c>
      <c r="B3461" s="3" t="s">
        <v>124</v>
      </c>
      <c r="C3461" s="3" t="s">
        <v>70</v>
      </c>
      <c r="D3461" s="3" t="s">
        <v>125</v>
      </c>
      <c r="E3461" s="3" t="s">
        <v>126</v>
      </c>
      <c r="F3461" s="3" t="s">
        <v>127</v>
      </c>
      <c r="G3461" s="3">
        <v>3691461</v>
      </c>
      <c r="H3461" s="3">
        <v>3691682</v>
      </c>
      <c r="I3461" s="3" t="s">
        <v>159</v>
      </c>
      <c r="J3461" s="3">
        <v>222</v>
      </c>
      <c r="K3461" s="3" t="s">
        <v>129</v>
      </c>
      <c r="L3461" s="3" t="s">
        <v>337</v>
      </c>
      <c r="N3461" s="3" t="s">
        <v>141</v>
      </c>
      <c r="O3461" s="3">
        <v>0</v>
      </c>
      <c r="P3461" s="3" t="s">
        <v>339</v>
      </c>
    </row>
    <row r="3462" spans="1:16" x14ac:dyDescent="0.25">
      <c r="A3462" s="3" t="s">
        <v>7356</v>
      </c>
      <c r="B3462" s="3" t="s">
        <v>124</v>
      </c>
      <c r="C3462" s="3" t="s">
        <v>70</v>
      </c>
      <c r="D3462" s="3" t="s">
        <v>125</v>
      </c>
      <c r="E3462" s="3" t="s">
        <v>126</v>
      </c>
      <c r="F3462" s="3" t="s">
        <v>127</v>
      </c>
      <c r="G3462" s="3">
        <v>3692013</v>
      </c>
      <c r="H3462" s="3">
        <v>3692210</v>
      </c>
      <c r="I3462" s="3" t="s">
        <v>159</v>
      </c>
      <c r="J3462" s="3">
        <v>198</v>
      </c>
      <c r="K3462" s="3" t="s">
        <v>129</v>
      </c>
      <c r="L3462" s="3" t="s">
        <v>337</v>
      </c>
      <c r="N3462" s="3" t="s">
        <v>141</v>
      </c>
      <c r="O3462" s="3">
        <v>0</v>
      </c>
      <c r="P3462" s="3" t="s">
        <v>339</v>
      </c>
    </row>
    <row r="3463" spans="1:16" x14ac:dyDescent="0.25">
      <c r="A3463" s="3" t="s">
        <v>7357</v>
      </c>
      <c r="B3463" s="3" t="s">
        <v>124</v>
      </c>
      <c r="C3463" s="3" t="s">
        <v>11</v>
      </c>
      <c r="D3463" s="3" t="s">
        <v>125</v>
      </c>
      <c r="E3463" s="3" t="s">
        <v>126</v>
      </c>
      <c r="F3463" s="3" t="s">
        <v>127</v>
      </c>
      <c r="G3463" s="3">
        <v>3692835</v>
      </c>
      <c r="H3463" s="3">
        <v>3694391</v>
      </c>
      <c r="I3463" s="3" t="s">
        <v>128</v>
      </c>
      <c r="J3463" s="3">
        <v>1557</v>
      </c>
      <c r="K3463" s="3" t="s">
        <v>129</v>
      </c>
      <c r="L3463" s="3" t="s">
        <v>130</v>
      </c>
      <c r="M3463" s="3" t="s">
        <v>8549</v>
      </c>
      <c r="N3463" s="3" t="s">
        <v>7358</v>
      </c>
      <c r="O3463" s="3">
        <v>518</v>
      </c>
    </row>
    <row r="3464" spans="1:16" x14ac:dyDescent="0.25">
      <c r="A3464" s="3" t="s">
        <v>7359</v>
      </c>
      <c r="B3464" s="3" t="s">
        <v>124</v>
      </c>
      <c r="C3464" s="3" t="s">
        <v>11</v>
      </c>
      <c r="D3464" s="3" t="s">
        <v>125</v>
      </c>
      <c r="E3464" s="3" t="s">
        <v>126</v>
      </c>
      <c r="F3464" s="3" t="s">
        <v>127</v>
      </c>
      <c r="G3464" s="3">
        <v>3694426</v>
      </c>
      <c r="H3464" s="3">
        <v>3694998</v>
      </c>
      <c r="I3464" s="3" t="s">
        <v>128</v>
      </c>
      <c r="J3464" s="3">
        <v>573</v>
      </c>
      <c r="K3464" s="3" t="s">
        <v>129</v>
      </c>
      <c r="L3464" s="3" t="s">
        <v>130</v>
      </c>
      <c r="M3464" s="3" t="s">
        <v>7360</v>
      </c>
      <c r="N3464" s="3" t="s">
        <v>141</v>
      </c>
      <c r="O3464" s="3">
        <v>190</v>
      </c>
    </row>
    <row r="3465" spans="1:16" x14ac:dyDescent="0.25">
      <c r="A3465" s="3" t="s">
        <v>7361</v>
      </c>
      <c r="B3465" s="3" t="s">
        <v>124</v>
      </c>
      <c r="C3465" s="3" t="s">
        <v>11</v>
      </c>
      <c r="D3465" s="3" t="s">
        <v>125</v>
      </c>
      <c r="E3465" s="3" t="s">
        <v>126</v>
      </c>
      <c r="F3465" s="3" t="s">
        <v>127</v>
      </c>
      <c r="G3465" s="3">
        <v>3695107</v>
      </c>
      <c r="H3465" s="3">
        <v>3695589</v>
      </c>
      <c r="I3465" s="3" t="s">
        <v>159</v>
      </c>
      <c r="J3465" s="3">
        <v>483</v>
      </c>
      <c r="K3465" s="3" t="s">
        <v>129</v>
      </c>
      <c r="L3465" s="3" t="s">
        <v>130</v>
      </c>
      <c r="M3465" s="3" t="s">
        <v>8552</v>
      </c>
      <c r="N3465" s="3" t="s">
        <v>624</v>
      </c>
      <c r="O3465" s="3">
        <v>160</v>
      </c>
    </row>
    <row r="3466" spans="1:16" x14ac:dyDescent="0.25">
      <c r="A3466" s="3" t="s">
        <v>7362</v>
      </c>
      <c r="B3466" s="3" t="s">
        <v>124</v>
      </c>
      <c r="C3466" s="3" t="s">
        <v>11</v>
      </c>
      <c r="D3466" s="3" t="s">
        <v>125</v>
      </c>
      <c r="E3466" s="3" t="s">
        <v>126</v>
      </c>
      <c r="F3466" s="3" t="s">
        <v>127</v>
      </c>
      <c r="G3466" s="3">
        <v>3695589</v>
      </c>
      <c r="H3466" s="3">
        <v>3696314</v>
      </c>
      <c r="I3466" s="3" t="s">
        <v>159</v>
      </c>
      <c r="J3466" s="3">
        <v>726</v>
      </c>
      <c r="K3466" s="3" t="s">
        <v>129</v>
      </c>
      <c r="L3466" s="3" t="s">
        <v>130</v>
      </c>
      <c r="M3466" s="3" t="s">
        <v>7363</v>
      </c>
      <c r="N3466" s="3" t="s">
        <v>624</v>
      </c>
      <c r="O3466" s="3">
        <v>241</v>
      </c>
    </row>
    <row r="3467" spans="1:16" x14ac:dyDescent="0.25">
      <c r="A3467" s="3" t="s">
        <v>7364</v>
      </c>
      <c r="B3467" s="3" t="s">
        <v>124</v>
      </c>
      <c r="C3467" s="3" t="s">
        <v>11</v>
      </c>
      <c r="D3467" s="3" t="s">
        <v>125</v>
      </c>
      <c r="E3467" s="3" t="s">
        <v>126</v>
      </c>
      <c r="F3467" s="3" t="s">
        <v>127</v>
      </c>
      <c r="G3467" s="3">
        <v>3696326</v>
      </c>
      <c r="H3467" s="3">
        <v>3698008</v>
      </c>
      <c r="I3467" s="3" t="s">
        <v>159</v>
      </c>
      <c r="J3467" s="3">
        <v>1683</v>
      </c>
      <c r="K3467" s="3" t="s">
        <v>129</v>
      </c>
      <c r="L3467" s="3" t="s">
        <v>130</v>
      </c>
      <c r="M3467" s="3" t="s">
        <v>8555</v>
      </c>
      <c r="N3467" s="3" t="s">
        <v>624</v>
      </c>
      <c r="O3467" s="3">
        <v>560</v>
      </c>
    </row>
    <row r="3468" spans="1:16" x14ac:dyDescent="0.25">
      <c r="A3468" s="3" t="s">
        <v>7365</v>
      </c>
      <c r="B3468" s="3" t="s">
        <v>124</v>
      </c>
      <c r="C3468" s="3" t="s">
        <v>11</v>
      </c>
      <c r="D3468" s="3" t="s">
        <v>125</v>
      </c>
      <c r="E3468" s="3" t="s">
        <v>126</v>
      </c>
      <c r="F3468" s="3" t="s">
        <v>127</v>
      </c>
      <c r="G3468" s="3">
        <v>3698032</v>
      </c>
      <c r="H3468" s="3">
        <v>3699186</v>
      </c>
      <c r="I3468" s="3" t="s">
        <v>159</v>
      </c>
      <c r="J3468" s="3">
        <v>1155</v>
      </c>
      <c r="K3468" s="3" t="s">
        <v>129</v>
      </c>
      <c r="L3468" s="3" t="s">
        <v>130</v>
      </c>
      <c r="M3468" s="3" t="s">
        <v>8556</v>
      </c>
      <c r="N3468" s="3" t="s">
        <v>624</v>
      </c>
      <c r="O3468" s="3">
        <v>384</v>
      </c>
    </row>
    <row r="3469" spans="1:16" x14ac:dyDescent="0.25">
      <c r="A3469" s="3" t="s">
        <v>7366</v>
      </c>
      <c r="B3469" s="3" t="s">
        <v>124</v>
      </c>
      <c r="C3469" s="3" t="s">
        <v>11</v>
      </c>
      <c r="D3469" s="3" t="s">
        <v>125</v>
      </c>
      <c r="E3469" s="3" t="s">
        <v>126</v>
      </c>
      <c r="F3469" s="3" t="s">
        <v>127</v>
      </c>
      <c r="G3469" s="3">
        <v>3699183</v>
      </c>
      <c r="H3469" s="3">
        <v>3700559</v>
      </c>
      <c r="I3469" s="3" t="s">
        <v>159</v>
      </c>
      <c r="J3469" s="3">
        <v>1377</v>
      </c>
      <c r="K3469" s="3" t="s">
        <v>129</v>
      </c>
      <c r="L3469" s="3" t="s">
        <v>130</v>
      </c>
      <c r="M3469" s="3" t="s">
        <v>7367</v>
      </c>
      <c r="N3469" s="3" t="s">
        <v>624</v>
      </c>
      <c r="O3469" s="3">
        <v>458</v>
      </c>
    </row>
    <row r="3470" spans="1:16" x14ac:dyDescent="0.25">
      <c r="A3470" s="3" t="s">
        <v>7368</v>
      </c>
      <c r="B3470" s="3" t="s">
        <v>124</v>
      </c>
      <c r="C3470" s="3" t="s">
        <v>11</v>
      </c>
      <c r="D3470" s="3" t="s">
        <v>125</v>
      </c>
      <c r="E3470" s="3" t="s">
        <v>126</v>
      </c>
      <c r="F3470" s="3" t="s">
        <v>127</v>
      </c>
      <c r="G3470" s="3">
        <v>3700574</v>
      </c>
      <c r="H3470" s="3">
        <v>3701623</v>
      </c>
      <c r="I3470" s="3" t="s">
        <v>159</v>
      </c>
      <c r="J3470" s="3">
        <v>1050</v>
      </c>
      <c r="K3470" s="3" t="s">
        <v>129</v>
      </c>
      <c r="L3470" s="3" t="s">
        <v>130</v>
      </c>
      <c r="M3470" s="3" t="s">
        <v>8564</v>
      </c>
      <c r="N3470" s="3" t="s">
        <v>624</v>
      </c>
      <c r="O3470" s="3">
        <v>349</v>
      </c>
    </row>
    <row r="3471" spans="1:16" x14ac:dyDescent="0.25">
      <c r="A3471" s="3" t="s">
        <v>7369</v>
      </c>
      <c r="B3471" s="3" t="s">
        <v>124</v>
      </c>
      <c r="C3471" s="3" t="s">
        <v>11</v>
      </c>
      <c r="D3471" s="3" t="s">
        <v>125</v>
      </c>
      <c r="E3471" s="3" t="s">
        <v>126</v>
      </c>
      <c r="F3471" s="3" t="s">
        <v>127</v>
      </c>
      <c r="G3471" s="3">
        <v>3701715</v>
      </c>
      <c r="H3471" s="3">
        <v>3702761</v>
      </c>
      <c r="I3471" s="3" t="s">
        <v>159</v>
      </c>
      <c r="J3471" s="3">
        <v>1047</v>
      </c>
      <c r="K3471" s="3" t="s">
        <v>129</v>
      </c>
      <c r="L3471" s="3" t="s">
        <v>130</v>
      </c>
      <c r="M3471" s="3" t="s">
        <v>8558</v>
      </c>
      <c r="N3471" s="3" t="s">
        <v>624</v>
      </c>
      <c r="O3471" s="3">
        <v>348</v>
      </c>
    </row>
    <row r="3472" spans="1:16" x14ac:dyDescent="0.25">
      <c r="A3472" s="3" t="s">
        <v>7370</v>
      </c>
      <c r="B3472" s="3" t="s">
        <v>124</v>
      </c>
      <c r="C3472" s="3" t="s">
        <v>11</v>
      </c>
      <c r="D3472" s="3" t="s">
        <v>125</v>
      </c>
      <c r="E3472" s="3" t="s">
        <v>126</v>
      </c>
      <c r="F3472" s="3" t="s">
        <v>127</v>
      </c>
      <c r="G3472" s="3">
        <v>3702761</v>
      </c>
      <c r="H3472" s="3">
        <v>3703963</v>
      </c>
      <c r="I3472" s="3" t="s">
        <v>159</v>
      </c>
      <c r="J3472" s="3">
        <v>1203</v>
      </c>
      <c r="K3472" s="3" t="s">
        <v>129</v>
      </c>
      <c r="L3472" s="3" t="s">
        <v>130</v>
      </c>
      <c r="M3472" s="3" t="s">
        <v>8559</v>
      </c>
      <c r="N3472" s="3" t="s">
        <v>7371</v>
      </c>
      <c r="O3472" s="3">
        <v>400</v>
      </c>
    </row>
    <row r="3473" spans="1:16" x14ac:dyDescent="0.25">
      <c r="A3473" s="3" t="s">
        <v>7372</v>
      </c>
      <c r="B3473" s="3" t="s">
        <v>124</v>
      </c>
      <c r="C3473" s="3" t="s">
        <v>11</v>
      </c>
      <c r="D3473" s="3" t="s">
        <v>125</v>
      </c>
      <c r="E3473" s="3" t="s">
        <v>126</v>
      </c>
      <c r="F3473" s="3" t="s">
        <v>127</v>
      </c>
      <c r="G3473" s="3">
        <v>3703982</v>
      </c>
      <c r="H3473" s="3">
        <v>3704824</v>
      </c>
      <c r="I3473" s="3" t="s">
        <v>159</v>
      </c>
      <c r="J3473" s="3">
        <v>843</v>
      </c>
      <c r="K3473" s="3" t="s">
        <v>129</v>
      </c>
      <c r="L3473" s="3" t="s">
        <v>130</v>
      </c>
      <c r="M3473" s="3" t="s">
        <v>8561</v>
      </c>
      <c r="N3473" s="3" t="s">
        <v>616</v>
      </c>
      <c r="O3473" s="3">
        <v>280</v>
      </c>
    </row>
    <row r="3474" spans="1:16" x14ac:dyDescent="0.25">
      <c r="A3474" s="3" t="s">
        <v>7373</v>
      </c>
      <c r="B3474" s="3" t="s">
        <v>124</v>
      </c>
      <c r="C3474" s="3" t="s">
        <v>11</v>
      </c>
      <c r="D3474" s="3" t="s">
        <v>125</v>
      </c>
      <c r="E3474" s="3" t="s">
        <v>126</v>
      </c>
      <c r="F3474" s="3" t="s">
        <v>127</v>
      </c>
      <c r="G3474" s="3">
        <v>3704831</v>
      </c>
      <c r="H3474" s="3">
        <v>3705595</v>
      </c>
      <c r="I3474" s="3" t="s">
        <v>159</v>
      </c>
      <c r="J3474" s="3">
        <v>765</v>
      </c>
      <c r="K3474" s="3" t="s">
        <v>129</v>
      </c>
      <c r="L3474" s="3" t="s">
        <v>130</v>
      </c>
      <c r="M3474" s="3" t="s">
        <v>8563</v>
      </c>
      <c r="N3474" s="3" t="s">
        <v>616</v>
      </c>
      <c r="O3474" s="3">
        <v>254</v>
      </c>
    </row>
    <row r="3475" spans="1:16" x14ac:dyDescent="0.25">
      <c r="A3475" s="3" t="s">
        <v>7374</v>
      </c>
      <c r="B3475" s="3" t="s">
        <v>124</v>
      </c>
      <c r="C3475" s="3" t="s">
        <v>11</v>
      </c>
      <c r="D3475" s="3" t="s">
        <v>125</v>
      </c>
      <c r="E3475" s="3" t="s">
        <v>126</v>
      </c>
      <c r="F3475" s="3" t="s">
        <v>127</v>
      </c>
      <c r="G3475" s="3">
        <v>3705894</v>
      </c>
      <c r="H3475" s="3">
        <v>3706796</v>
      </c>
      <c r="I3475" s="3" t="s">
        <v>159</v>
      </c>
      <c r="J3475" s="3">
        <v>903</v>
      </c>
      <c r="K3475" s="3" t="s">
        <v>129</v>
      </c>
      <c r="L3475" s="3" t="s">
        <v>130</v>
      </c>
      <c r="M3475" s="3" t="s">
        <v>8565</v>
      </c>
      <c r="N3475" s="3" t="s">
        <v>796</v>
      </c>
      <c r="O3475" s="3">
        <v>300</v>
      </c>
    </row>
    <row r="3476" spans="1:16" x14ac:dyDescent="0.25">
      <c r="A3476" s="3" t="s">
        <v>7375</v>
      </c>
      <c r="B3476" s="3" t="s">
        <v>124</v>
      </c>
      <c r="C3476" s="3" t="s">
        <v>11</v>
      </c>
      <c r="D3476" s="3" t="s">
        <v>125</v>
      </c>
      <c r="E3476" s="3" t="s">
        <v>126</v>
      </c>
      <c r="F3476" s="3" t="s">
        <v>127</v>
      </c>
      <c r="G3476" s="3">
        <v>3706887</v>
      </c>
      <c r="H3476" s="3">
        <v>3707078</v>
      </c>
      <c r="I3476" s="3" t="s">
        <v>159</v>
      </c>
      <c r="J3476" s="3">
        <v>192</v>
      </c>
      <c r="K3476" s="3" t="s">
        <v>129</v>
      </c>
      <c r="L3476" s="3" t="s">
        <v>130</v>
      </c>
      <c r="M3476" s="3" t="s">
        <v>7376</v>
      </c>
      <c r="N3476" s="3" t="s">
        <v>2627</v>
      </c>
      <c r="O3476" s="3">
        <v>63</v>
      </c>
    </row>
    <row r="3477" spans="1:16" x14ac:dyDescent="0.25">
      <c r="A3477" s="3" t="s">
        <v>7377</v>
      </c>
      <c r="B3477" s="3" t="s">
        <v>124</v>
      </c>
      <c r="C3477" s="3" t="s">
        <v>11</v>
      </c>
      <c r="D3477" s="3" t="s">
        <v>125</v>
      </c>
      <c r="E3477" s="3" t="s">
        <v>126</v>
      </c>
      <c r="F3477" s="3" t="s">
        <v>127</v>
      </c>
      <c r="G3477" s="3">
        <v>3707297</v>
      </c>
      <c r="H3477" s="3">
        <v>3708478</v>
      </c>
      <c r="I3477" s="3" t="s">
        <v>128</v>
      </c>
      <c r="J3477" s="3">
        <v>1182</v>
      </c>
      <c r="K3477" s="3" t="s">
        <v>129</v>
      </c>
      <c r="L3477" s="3" t="s">
        <v>130</v>
      </c>
      <c r="M3477" s="3" t="s">
        <v>8566</v>
      </c>
      <c r="N3477" s="3" t="s">
        <v>386</v>
      </c>
      <c r="O3477" s="3">
        <v>393</v>
      </c>
    </row>
    <row r="3478" spans="1:16" x14ac:dyDescent="0.25">
      <c r="A3478" s="3" t="s">
        <v>7378</v>
      </c>
      <c r="B3478" s="3" t="s">
        <v>124</v>
      </c>
      <c r="C3478" s="3" t="s">
        <v>11</v>
      </c>
      <c r="D3478" s="3" t="s">
        <v>125</v>
      </c>
      <c r="E3478" s="3" t="s">
        <v>126</v>
      </c>
      <c r="F3478" s="3" t="s">
        <v>127</v>
      </c>
      <c r="G3478" s="3">
        <v>3708501</v>
      </c>
      <c r="H3478" s="3">
        <v>3709598</v>
      </c>
      <c r="I3478" s="3" t="s">
        <v>128</v>
      </c>
      <c r="J3478" s="3">
        <v>1098</v>
      </c>
      <c r="K3478" s="3" t="s">
        <v>129</v>
      </c>
      <c r="L3478" s="3" t="s">
        <v>130</v>
      </c>
      <c r="M3478" s="3" t="s">
        <v>8567</v>
      </c>
      <c r="N3478" s="3" t="s">
        <v>386</v>
      </c>
      <c r="O3478" s="3">
        <v>365</v>
      </c>
    </row>
    <row r="3479" spans="1:16" x14ac:dyDescent="0.25">
      <c r="A3479" s="3" t="s">
        <v>7379</v>
      </c>
      <c r="B3479" s="3" t="s">
        <v>124</v>
      </c>
      <c r="C3479" s="3" t="s">
        <v>11</v>
      </c>
      <c r="D3479" s="3" t="s">
        <v>125</v>
      </c>
      <c r="E3479" s="3" t="s">
        <v>126</v>
      </c>
      <c r="F3479" s="3" t="s">
        <v>127</v>
      </c>
      <c r="G3479" s="3">
        <v>3709688</v>
      </c>
      <c r="H3479" s="3">
        <v>3711190</v>
      </c>
      <c r="I3479" s="3" t="s">
        <v>128</v>
      </c>
      <c r="J3479" s="3">
        <v>1503</v>
      </c>
      <c r="K3479" s="3" t="s">
        <v>129</v>
      </c>
      <c r="L3479" s="3" t="s">
        <v>130</v>
      </c>
      <c r="M3479" s="3" t="s">
        <v>8568</v>
      </c>
      <c r="N3479" s="3" t="s">
        <v>452</v>
      </c>
      <c r="O3479" s="3">
        <v>500</v>
      </c>
    </row>
    <row r="3480" spans="1:16" x14ac:dyDescent="0.25">
      <c r="A3480" s="3" t="s">
        <v>7380</v>
      </c>
      <c r="B3480" s="3" t="s">
        <v>124</v>
      </c>
      <c r="C3480" s="3" t="s">
        <v>11</v>
      </c>
      <c r="D3480" s="3" t="s">
        <v>125</v>
      </c>
      <c r="E3480" s="3" t="s">
        <v>126</v>
      </c>
      <c r="F3480" s="3" t="s">
        <v>127</v>
      </c>
      <c r="G3480" s="3">
        <v>3711195</v>
      </c>
      <c r="H3480" s="3">
        <v>3711515</v>
      </c>
      <c r="I3480" s="3" t="s">
        <v>128</v>
      </c>
      <c r="J3480" s="3">
        <v>321</v>
      </c>
      <c r="K3480" s="3" t="s">
        <v>129</v>
      </c>
      <c r="L3480" s="3" t="s">
        <v>130</v>
      </c>
      <c r="M3480" s="3" t="s">
        <v>7381</v>
      </c>
      <c r="N3480" s="3" t="s">
        <v>141</v>
      </c>
      <c r="O3480" s="3">
        <v>106</v>
      </c>
    </row>
    <row r="3481" spans="1:16" x14ac:dyDescent="0.25">
      <c r="A3481" s="3" t="s">
        <v>7382</v>
      </c>
      <c r="B3481" s="3" t="s">
        <v>124</v>
      </c>
      <c r="C3481" s="3" t="s">
        <v>11</v>
      </c>
      <c r="D3481" s="3" t="s">
        <v>125</v>
      </c>
      <c r="E3481" s="3" t="s">
        <v>126</v>
      </c>
      <c r="F3481" s="3" t="s">
        <v>127</v>
      </c>
      <c r="G3481" s="3">
        <v>3712403</v>
      </c>
      <c r="H3481" s="3">
        <v>3712936</v>
      </c>
      <c r="I3481" s="3" t="s">
        <v>128</v>
      </c>
      <c r="J3481" s="3">
        <v>534</v>
      </c>
      <c r="K3481" s="3" t="s">
        <v>129</v>
      </c>
      <c r="L3481" s="3" t="s">
        <v>130</v>
      </c>
      <c r="M3481" s="3" t="s">
        <v>8614</v>
      </c>
      <c r="N3481" s="3" t="s">
        <v>141</v>
      </c>
      <c r="O3481" s="3">
        <v>177</v>
      </c>
    </row>
    <row r="3482" spans="1:16" x14ac:dyDescent="0.25">
      <c r="A3482" s="3" t="s">
        <v>7383</v>
      </c>
      <c r="B3482" s="3" t="s">
        <v>124</v>
      </c>
      <c r="C3482" s="3" t="s">
        <v>11</v>
      </c>
      <c r="D3482" s="3" t="s">
        <v>125</v>
      </c>
      <c r="E3482" s="3" t="s">
        <v>126</v>
      </c>
      <c r="F3482" s="3" t="s">
        <v>127</v>
      </c>
      <c r="G3482" s="3">
        <v>3713137</v>
      </c>
      <c r="H3482" s="3">
        <v>3713460</v>
      </c>
      <c r="I3482" s="3" t="s">
        <v>128</v>
      </c>
      <c r="J3482" s="3">
        <v>324</v>
      </c>
      <c r="K3482" s="3" t="s">
        <v>129</v>
      </c>
      <c r="L3482" s="3" t="s">
        <v>130</v>
      </c>
      <c r="M3482" s="3" t="s">
        <v>8571</v>
      </c>
      <c r="N3482" s="3" t="s">
        <v>141</v>
      </c>
      <c r="O3482" s="3">
        <v>107</v>
      </c>
    </row>
    <row r="3483" spans="1:16" x14ac:dyDescent="0.25">
      <c r="A3483" s="3" t="s">
        <v>7384</v>
      </c>
      <c r="B3483" s="3" t="s">
        <v>124</v>
      </c>
      <c r="C3483" s="3" t="s">
        <v>11</v>
      </c>
      <c r="D3483" s="3" t="s">
        <v>125</v>
      </c>
      <c r="E3483" s="3" t="s">
        <v>126</v>
      </c>
      <c r="F3483" s="3" t="s">
        <v>127</v>
      </c>
      <c r="G3483" s="3">
        <v>3713489</v>
      </c>
      <c r="H3483" s="3">
        <v>3714058</v>
      </c>
      <c r="I3483" s="3" t="s">
        <v>128</v>
      </c>
      <c r="J3483" s="3">
        <v>570</v>
      </c>
      <c r="K3483" s="3" t="s">
        <v>129</v>
      </c>
      <c r="L3483" s="3" t="s">
        <v>130</v>
      </c>
      <c r="M3483" s="3" t="s">
        <v>8573</v>
      </c>
      <c r="N3483" s="3" t="s">
        <v>141</v>
      </c>
      <c r="O3483" s="3">
        <v>189</v>
      </c>
    </row>
    <row r="3484" spans="1:16" x14ac:dyDescent="0.25">
      <c r="A3484" s="3" t="s">
        <v>7385</v>
      </c>
      <c r="B3484" s="3" t="s">
        <v>124</v>
      </c>
      <c r="C3484" s="3" t="s">
        <v>70</v>
      </c>
      <c r="D3484" s="3" t="s">
        <v>125</v>
      </c>
      <c r="E3484" s="3" t="s">
        <v>126</v>
      </c>
      <c r="F3484" s="3" t="s">
        <v>127</v>
      </c>
      <c r="G3484" s="3">
        <v>3714613</v>
      </c>
      <c r="H3484" s="3">
        <v>3714927</v>
      </c>
      <c r="I3484" s="3" t="s">
        <v>128</v>
      </c>
      <c r="J3484" s="3">
        <v>315</v>
      </c>
      <c r="K3484" s="3" t="e">
        <v>#N/A</v>
      </c>
      <c r="L3484" s="3" t="e">
        <v>#N/A</v>
      </c>
      <c r="M3484" s="3" t="e">
        <v>#N/A</v>
      </c>
      <c r="N3484" s="3" t="e">
        <v>#N/A</v>
      </c>
      <c r="O3484" s="3" t="e">
        <v>#N/A</v>
      </c>
      <c r="P3484" s="3" t="e">
        <v>#N/A</v>
      </c>
    </row>
    <row r="3485" spans="1:16" x14ac:dyDescent="0.25">
      <c r="A3485" s="3" t="s">
        <v>7386</v>
      </c>
      <c r="B3485" s="3" t="s">
        <v>124</v>
      </c>
      <c r="C3485" s="3" t="s">
        <v>11</v>
      </c>
      <c r="D3485" s="3" t="s">
        <v>125</v>
      </c>
      <c r="E3485" s="3" t="s">
        <v>126</v>
      </c>
      <c r="F3485" s="3" t="s">
        <v>127</v>
      </c>
      <c r="G3485" s="3">
        <v>3714953</v>
      </c>
      <c r="H3485" s="3">
        <v>3715573</v>
      </c>
      <c r="I3485" s="3" t="s">
        <v>128</v>
      </c>
      <c r="J3485" s="3">
        <v>621</v>
      </c>
      <c r="K3485" s="3" t="s">
        <v>129</v>
      </c>
      <c r="L3485" s="3" t="s">
        <v>130</v>
      </c>
      <c r="M3485" s="3" t="s">
        <v>8575</v>
      </c>
      <c r="N3485" s="3" t="s">
        <v>141</v>
      </c>
      <c r="O3485" s="3">
        <v>206</v>
      </c>
    </row>
    <row r="3486" spans="1:16" x14ac:dyDescent="0.25">
      <c r="A3486" s="3" t="s">
        <v>7387</v>
      </c>
      <c r="B3486" s="3" t="s">
        <v>124</v>
      </c>
      <c r="C3486" s="3" t="s">
        <v>11</v>
      </c>
      <c r="D3486" s="3" t="s">
        <v>125</v>
      </c>
      <c r="E3486" s="3" t="s">
        <v>126</v>
      </c>
      <c r="F3486" s="3" t="s">
        <v>127</v>
      </c>
      <c r="G3486" s="3">
        <v>3715787</v>
      </c>
      <c r="H3486" s="3">
        <v>3715990</v>
      </c>
      <c r="I3486" s="3" t="s">
        <v>159</v>
      </c>
      <c r="J3486" s="3">
        <v>204</v>
      </c>
      <c r="K3486" s="3" t="s">
        <v>129</v>
      </c>
      <c r="L3486" s="3" t="s">
        <v>130</v>
      </c>
      <c r="M3486" s="3" t="s">
        <v>8576</v>
      </c>
      <c r="N3486" s="3" t="s">
        <v>141</v>
      </c>
      <c r="O3486" s="3">
        <v>67</v>
      </c>
    </row>
    <row r="3487" spans="1:16" x14ac:dyDescent="0.25">
      <c r="A3487" s="3" t="s">
        <v>7388</v>
      </c>
      <c r="B3487" s="3" t="s">
        <v>124</v>
      </c>
      <c r="C3487" s="3" t="s">
        <v>11</v>
      </c>
      <c r="D3487" s="3" t="s">
        <v>125</v>
      </c>
      <c r="E3487" s="3" t="s">
        <v>126</v>
      </c>
      <c r="F3487" s="3" t="s">
        <v>127</v>
      </c>
      <c r="G3487" s="3">
        <v>3715989</v>
      </c>
      <c r="H3487" s="3">
        <v>3716315</v>
      </c>
      <c r="I3487" s="3" t="s">
        <v>128</v>
      </c>
      <c r="J3487" s="3">
        <v>327</v>
      </c>
      <c r="K3487" s="3" t="s">
        <v>129</v>
      </c>
      <c r="L3487" s="3" t="s">
        <v>130</v>
      </c>
      <c r="M3487" s="3" t="s">
        <v>8577</v>
      </c>
      <c r="N3487" s="3" t="s">
        <v>141</v>
      </c>
      <c r="O3487" s="3">
        <v>108</v>
      </c>
    </row>
    <row r="3488" spans="1:16" x14ac:dyDescent="0.25">
      <c r="A3488" s="3" t="s">
        <v>7389</v>
      </c>
      <c r="B3488" s="3" t="s">
        <v>124</v>
      </c>
      <c r="C3488" s="3" t="s">
        <v>11</v>
      </c>
      <c r="D3488" s="3" t="s">
        <v>125</v>
      </c>
      <c r="E3488" s="3" t="s">
        <v>126</v>
      </c>
      <c r="F3488" s="3" t="s">
        <v>127</v>
      </c>
      <c r="G3488" s="3">
        <v>3716338</v>
      </c>
      <c r="H3488" s="3">
        <v>3716919</v>
      </c>
      <c r="I3488" s="3" t="s">
        <v>128</v>
      </c>
      <c r="J3488" s="3">
        <v>582</v>
      </c>
      <c r="K3488" s="3" t="s">
        <v>129</v>
      </c>
      <c r="L3488" s="3" t="s">
        <v>130</v>
      </c>
      <c r="M3488" s="3" t="s">
        <v>8578</v>
      </c>
      <c r="N3488" s="3" t="s">
        <v>141</v>
      </c>
      <c r="O3488" s="3">
        <v>193</v>
      </c>
    </row>
    <row r="3489" spans="1:15" x14ac:dyDescent="0.25">
      <c r="A3489" s="3" t="s">
        <v>7390</v>
      </c>
      <c r="B3489" s="3" t="s">
        <v>124</v>
      </c>
      <c r="C3489" s="3" t="s">
        <v>11</v>
      </c>
      <c r="D3489" s="3" t="s">
        <v>125</v>
      </c>
      <c r="E3489" s="3" t="s">
        <v>126</v>
      </c>
      <c r="F3489" s="3" t="s">
        <v>127</v>
      </c>
      <c r="G3489" s="3">
        <v>3717046</v>
      </c>
      <c r="H3489" s="3">
        <v>3717618</v>
      </c>
      <c r="I3489" s="3" t="s">
        <v>128</v>
      </c>
      <c r="J3489" s="3">
        <v>573</v>
      </c>
      <c r="K3489" s="3" t="s">
        <v>129</v>
      </c>
      <c r="L3489" s="3" t="s">
        <v>130</v>
      </c>
      <c r="M3489" s="3" t="s">
        <v>8579</v>
      </c>
      <c r="N3489" s="3" t="s">
        <v>141</v>
      </c>
      <c r="O3489" s="3">
        <v>190</v>
      </c>
    </row>
    <row r="3490" spans="1:15" x14ac:dyDescent="0.25">
      <c r="A3490" s="3" t="s">
        <v>7391</v>
      </c>
      <c r="B3490" s="3" t="s">
        <v>124</v>
      </c>
      <c r="C3490" s="3" t="s">
        <v>11</v>
      </c>
      <c r="D3490" s="3" t="s">
        <v>125</v>
      </c>
      <c r="E3490" s="3" t="s">
        <v>126</v>
      </c>
      <c r="F3490" s="3" t="s">
        <v>127</v>
      </c>
      <c r="G3490" s="3">
        <v>3718316</v>
      </c>
      <c r="H3490" s="3">
        <v>3718519</v>
      </c>
      <c r="I3490" s="3" t="s">
        <v>128</v>
      </c>
      <c r="J3490" s="3">
        <v>204</v>
      </c>
      <c r="K3490" s="3" t="s">
        <v>129</v>
      </c>
      <c r="L3490" s="3" t="s">
        <v>130</v>
      </c>
      <c r="M3490" s="3" t="s">
        <v>7392</v>
      </c>
      <c r="N3490" s="3" t="s">
        <v>141</v>
      </c>
      <c r="O3490" s="3">
        <v>67</v>
      </c>
    </row>
    <row r="3491" spans="1:15" x14ac:dyDescent="0.25">
      <c r="A3491" s="3" t="s">
        <v>7393</v>
      </c>
      <c r="B3491" s="3" t="s">
        <v>124</v>
      </c>
      <c r="C3491" s="3" t="s">
        <v>11</v>
      </c>
      <c r="D3491" s="3" t="s">
        <v>125</v>
      </c>
      <c r="E3491" s="3" t="s">
        <v>126</v>
      </c>
      <c r="F3491" s="3" t="s">
        <v>127</v>
      </c>
      <c r="G3491" s="3">
        <v>3718593</v>
      </c>
      <c r="H3491" s="3">
        <v>3719129</v>
      </c>
      <c r="I3491" s="3" t="s">
        <v>128</v>
      </c>
      <c r="J3491" s="3">
        <v>537</v>
      </c>
      <c r="K3491" s="3" t="s">
        <v>129</v>
      </c>
      <c r="L3491" s="3" t="s">
        <v>130</v>
      </c>
      <c r="M3491" s="3" t="s">
        <v>8615</v>
      </c>
      <c r="N3491" s="3" t="s">
        <v>141</v>
      </c>
      <c r="O3491" s="3">
        <v>178</v>
      </c>
    </row>
    <row r="3492" spans="1:15" x14ac:dyDescent="0.25">
      <c r="A3492" s="3" t="s">
        <v>7394</v>
      </c>
      <c r="B3492" s="3" t="s">
        <v>124</v>
      </c>
      <c r="C3492" s="3" t="s">
        <v>11</v>
      </c>
      <c r="D3492" s="3" t="s">
        <v>125</v>
      </c>
      <c r="E3492" s="3" t="s">
        <v>126</v>
      </c>
      <c r="F3492" s="3" t="s">
        <v>127</v>
      </c>
      <c r="G3492" s="3">
        <v>3719866</v>
      </c>
      <c r="H3492" s="3">
        <v>3720189</v>
      </c>
      <c r="I3492" s="3" t="s">
        <v>128</v>
      </c>
      <c r="J3492" s="3">
        <v>324</v>
      </c>
      <c r="K3492" s="3" t="s">
        <v>129</v>
      </c>
      <c r="L3492" s="3" t="s">
        <v>130</v>
      </c>
      <c r="M3492" s="3" t="s">
        <v>8581</v>
      </c>
      <c r="N3492" s="3" t="s">
        <v>141</v>
      </c>
      <c r="O3492" s="3">
        <v>107</v>
      </c>
    </row>
    <row r="3493" spans="1:15" x14ac:dyDescent="0.25">
      <c r="A3493" s="3" t="s">
        <v>7395</v>
      </c>
      <c r="B3493" s="3" t="s">
        <v>124</v>
      </c>
      <c r="C3493" s="3" t="s">
        <v>11</v>
      </c>
      <c r="D3493" s="3" t="s">
        <v>125</v>
      </c>
      <c r="E3493" s="3" t="s">
        <v>126</v>
      </c>
      <c r="F3493" s="3" t="s">
        <v>127</v>
      </c>
      <c r="G3493" s="3">
        <v>3720218</v>
      </c>
      <c r="H3493" s="3">
        <v>3720793</v>
      </c>
      <c r="I3493" s="3" t="s">
        <v>128</v>
      </c>
      <c r="J3493" s="3">
        <v>576</v>
      </c>
      <c r="K3493" s="3" t="s">
        <v>129</v>
      </c>
      <c r="L3493" s="3" t="s">
        <v>130</v>
      </c>
      <c r="M3493" s="3" t="s">
        <v>8582</v>
      </c>
      <c r="N3493" s="3" t="s">
        <v>141</v>
      </c>
      <c r="O3493" s="3">
        <v>191</v>
      </c>
    </row>
    <row r="3494" spans="1:15" x14ac:dyDescent="0.25">
      <c r="A3494" s="3" t="s">
        <v>7396</v>
      </c>
      <c r="B3494" s="3" t="s">
        <v>124</v>
      </c>
      <c r="C3494" s="3" t="s">
        <v>11</v>
      </c>
      <c r="D3494" s="3" t="s">
        <v>125</v>
      </c>
      <c r="E3494" s="3" t="s">
        <v>126</v>
      </c>
      <c r="F3494" s="3" t="s">
        <v>127</v>
      </c>
      <c r="G3494" s="3">
        <v>3720858</v>
      </c>
      <c r="H3494" s="3">
        <v>3721169</v>
      </c>
      <c r="I3494" s="3" t="s">
        <v>128</v>
      </c>
      <c r="J3494" s="3">
        <v>312</v>
      </c>
      <c r="K3494" s="3" t="s">
        <v>129</v>
      </c>
      <c r="L3494" s="3" t="s">
        <v>130</v>
      </c>
      <c r="M3494" s="3" t="s">
        <v>8583</v>
      </c>
      <c r="N3494" s="3" t="s">
        <v>141</v>
      </c>
      <c r="O3494" s="3">
        <v>103</v>
      </c>
    </row>
    <row r="3495" spans="1:15" x14ac:dyDescent="0.25">
      <c r="A3495" s="3" t="s">
        <v>7397</v>
      </c>
      <c r="B3495" s="3" t="s">
        <v>124</v>
      </c>
      <c r="C3495" s="3" t="s">
        <v>11</v>
      </c>
      <c r="D3495" s="3" t="s">
        <v>125</v>
      </c>
      <c r="E3495" s="3" t="s">
        <v>126</v>
      </c>
      <c r="F3495" s="3" t="s">
        <v>127</v>
      </c>
      <c r="G3495" s="3">
        <v>3721245</v>
      </c>
      <c r="H3495" s="3">
        <v>3721781</v>
      </c>
      <c r="I3495" s="3" t="s">
        <v>128</v>
      </c>
      <c r="J3495" s="3">
        <v>537</v>
      </c>
      <c r="K3495" s="3" t="s">
        <v>129</v>
      </c>
      <c r="L3495" s="3" t="s">
        <v>130</v>
      </c>
      <c r="M3495" s="3" t="s">
        <v>8588</v>
      </c>
      <c r="N3495" s="3" t="s">
        <v>141</v>
      </c>
      <c r="O3495" s="3">
        <v>178</v>
      </c>
    </row>
    <row r="3496" spans="1:15" x14ac:dyDescent="0.25">
      <c r="A3496" s="3" t="s">
        <v>7398</v>
      </c>
      <c r="B3496" s="3" t="s">
        <v>124</v>
      </c>
      <c r="C3496" s="3" t="s">
        <v>11</v>
      </c>
      <c r="D3496" s="3" t="s">
        <v>125</v>
      </c>
      <c r="E3496" s="3" t="s">
        <v>126</v>
      </c>
      <c r="F3496" s="3" t="s">
        <v>127</v>
      </c>
      <c r="G3496" s="3">
        <v>3722422</v>
      </c>
      <c r="H3496" s="3">
        <v>3722745</v>
      </c>
      <c r="I3496" s="3" t="s">
        <v>128</v>
      </c>
      <c r="J3496" s="3">
        <v>324</v>
      </c>
      <c r="K3496" s="3" t="s">
        <v>129</v>
      </c>
      <c r="L3496" s="3" t="s">
        <v>130</v>
      </c>
      <c r="M3496" s="3" t="s">
        <v>8585</v>
      </c>
      <c r="N3496" s="3" t="s">
        <v>141</v>
      </c>
      <c r="O3496" s="3">
        <v>107</v>
      </c>
    </row>
    <row r="3497" spans="1:15" x14ac:dyDescent="0.25">
      <c r="A3497" s="3" t="s">
        <v>7399</v>
      </c>
      <c r="B3497" s="3" t="s">
        <v>124</v>
      </c>
      <c r="C3497" s="3" t="s">
        <v>11</v>
      </c>
      <c r="D3497" s="3" t="s">
        <v>125</v>
      </c>
      <c r="E3497" s="3" t="s">
        <v>126</v>
      </c>
      <c r="F3497" s="3" t="s">
        <v>127</v>
      </c>
      <c r="G3497" s="3">
        <v>3722889</v>
      </c>
      <c r="H3497" s="3">
        <v>3723422</v>
      </c>
      <c r="I3497" s="3" t="s">
        <v>128</v>
      </c>
      <c r="J3497" s="3">
        <v>534</v>
      </c>
      <c r="K3497" s="3" t="s">
        <v>129</v>
      </c>
      <c r="L3497" s="3" t="s">
        <v>130</v>
      </c>
      <c r="M3497" s="3" t="s">
        <v>7400</v>
      </c>
      <c r="N3497" s="3" t="s">
        <v>141</v>
      </c>
      <c r="O3497" s="3">
        <v>177</v>
      </c>
    </row>
    <row r="3498" spans="1:15" x14ac:dyDescent="0.25">
      <c r="A3498" s="3" t="s">
        <v>7401</v>
      </c>
      <c r="B3498" s="3" t="s">
        <v>124</v>
      </c>
      <c r="C3498" s="3" t="s">
        <v>11</v>
      </c>
      <c r="D3498" s="3" t="s">
        <v>125</v>
      </c>
      <c r="E3498" s="3" t="s">
        <v>126</v>
      </c>
      <c r="F3498" s="3" t="s">
        <v>127</v>
      </c>
      <c r="G3498" s="3">
        <v>3724085</v>
      </c>
      <c r="H3498" s="3">
        <v>3724405</v>
      </c>
      <c r="I3498" s="3" t="s">
        <v>128</v>
      </c>
      <c r="J3498" s="3">
        <v>321</v>
      </c>
      <c r="K3498" s="3" t="s">
        <v>129</v>
      </c>
      <c r="L3498" s="3" t="s">
        <v>130</v>
      </c>
      <c r="M3498" s="3" t="s">
        <v>8586</v>
      </c>
      <c r="N3498" s="3" t="s">
        <v>141</v>
      </c>
      <c r="O3498" s="3">
        <v>106</v>
      </c>
    </row>
    <row r="3499" spans="1:15" x14ac:dyDescent="0.25">
      <c r="A3499" s="3" t="s">
        <v>7402</v>
      </c>
      <c r="B3499" s="3" t="s">
        <v>124</v>
      </c>
      <c r="C3499" s="3" t="s">
        <v>11</v>
      </c>
      <c r="D3499" s="3" t="s">
        <v>125</v>
      </c>
      <c r="E3499" s="3" t="s">
        <v>126</v>
      </c>
      <c r="F3499" s="3" t="s">
        <v>127</v>
      </c>
      <c r="G3499" s="3">
        <v>3724545</v>
      </c>
      <c r="H3499" s="3">
        <v>3725003</v>
      </c>
      <c r="I3499" s="3" t="s">
        <v>128</v>
      </c>
      <c r="J3499" s="3">
        <v>459</v>
      </c>
      <c r="K3499" s="3" t="s">
        <v>129</v>
      </c>
      <c r="L3499" s="3" t="s">
        <v>130</v>
      </c>
      <c r="M3499" s="3" t="s">
        <v>8587</v>
      </c>
      <c r="N3499" s="3" t="s">
        <v>141</v>
      </c>
      <c r="O3499" s="3">
        <v>152</v>
      </c>
    </row>
    <row r="3500" spans="1:15" x14ac:dyDescent="0.25">
      <c r="A3500" s="3" t="s">
        <v>7403</v>
      </c>
      <c r="B3500" s="3" t="s">
        <v>124</v>
      </c>
      <c r="C3500" s="3" t="s">
        <v>11</v>
      </c>
      <c r="D3500" s="3" t="s">
        <v>125</v>
      </c>
      <c r="E3500" s="3" t="s">
        <v>126</v>
      </c>
      <c r="F3500" s="3" t="s">
        <v>127</v>
      </c>
      <c r="G3500" s="3">
        <v>3725079</v>
      </c>
      <c r="H3500" s="3">
        <v>3726626</v>
      </c>
      <c r="I3500" s="3" t="s">
        <v>159</v>
      </c>
      <c r="J3500" s="3">
        <v>1548</v>
      </c>
      <c r="K3500" s="3" t="s">
        <v>129</v>
      </c>
      <c r="L3500" s="3" t="s">
        <v>130</v>
      </c>
      <c r="M3500" s="3" t="s">
        <v>8589</v>
      </c>
      <c r="N3500" s="3" t="s">
        <v>141</v>
      </c>
      <c r="O3500" s="3">
        <v>515</v>
      </c>
    </row>
    <row r="3501" spans="1:15" x14ac:dyDescent="0.25">
      <c r="A3501" s="3" t="s">
        <v>7404</v>
      </c>
      <c r="B3501" s="3" t="s">
        <v>124</v>
      </c>
      <c r="C3501" s="3" t="s">
        <v>11</v>
      </c>
      <c r="D3501" s="3" t="s">
        <v>125</v>
      </c>
      <c r="E3501" s="3" t="s">
        <v>126</v>
      </c>
      <c r="F3501" s="3" t="s">
        <v>127</v>
      </c>
      <c r="G3501" s="3">
        <v>3726623</v>
      </c>
      <c r="H3501" s="3">
        <v>3727444</v>
      </c>
      <c r="I3501" s="3" t="s">
        <v>159</v>
      </c>
      <c r="J3501" s="3">
        <v>822</v>
      </c>
      <c r="K3501" s="3" t="s">
        <v>129</v>
      </c>
      <c r="L3501" s="3" t="s">
        <v>130</v>
      </c>
      <c r="M3501" s="3" t="s">
        <v>8590</v>
      </c>
      <c r="N3501" s="3" t="s">
        <v>437</v>
      </c>
      <c r="O3501" s="3">
        <v>273</v>
      </c>
    </row>
    <row r="3502" spans="1:15" x14ac:dyDescent="0.25">
      <c r="A3502" s="3" t="s">
        <v>7405</v>
      </c>
      <c r="B3502" s="3" t="s">
        <v>124</v>
      </c>
      <c r="C3502" s="3" t="s">
        <v>11</v>
      </c>
      <c r="D3502" s="3" t="s">
        <v>125</v>
      </c>
      <c r="E3502" s="3" t="s">
        <v>126</v>
      </c>
      <c r="F3502" s="3" t="s">
        <v>127</v>
      </c>
      <c r="G3502" s="3">
        <v>3727562</v>
      </c>
      <c r="H3502" s="3">
        <v>3728098</v>
      </c>
      <c r="I3502" s="3" t="s">
        <v>159</v>
      </c>
      <c r="J3502" s="3">
        <v>537</v>
      </c>
      <c r="K3502" s="3" t="s">
        <v>129</v>
      </c>
      <c r="L3502" s="3" t="s">
        <v>130</v>
      </c>
      <c r="M3502" s="3" t="s">
        <v>8591</v>
      </c>
      <c r="N3502" s="3" t="s">
        <v>141</v>
      </c>
      <c r="O3502" s="3">
        <v>178</v>
      </c>
    </row>
    <row r="3503" spans="1:15" x14ac:dyDescent="0.25">
      <c r="A3503" s="3" t="s">
        <v>7406</v>
      </c>
      <c r="B3503" s="3" t="s">
        <v>124</v>
      </c>
      <c r="C3503" s="3" t="s">
        <v>11</v>
      </c>
      <c r="D3503" s="3" t="s">
        <v>125</v>
      </c>
      <c r="E3503" s="3" t="s">
        <v>126</v>
      </c>
      <c r="F3503" s="3" t="s">
        <v>127</v>
      </c>
      <c r="G3503" s="3">
        <v>3728114</v>
      </c>
      <c r="H3503" s="3">
        <v>3729760</v>
      </c>
      <c r="I3503" s="3" t="s">
        <v>159</v>
      </c>
      <c r="J3503" s="3">
        <v>1647</v>
      </c>
      <c r="K3503" s="3" t="s">
        <v>129</v>
      </c>
      <c r="L3503" s="3" t="s">
        <v>130</v>
      </c>
      <c r="M3503" s="3" t="s">
        <v>8592</v>
      </c>
      <c r="N3503" s="3" t="s">
        <v>452</v>
      </c>
      <c r="O3503" s="3">
        <v>548</v>
      </c>
    </row>
    <row r="3504" spans="1:15" x14ac:dyDescent="0.25">
      <c r="A3504" s="3" t="s">
        <v>7407</v>
      </c>
      <c r="B3504" s="3" t="s">
        <v>124</v>
      </c>
      <c r="C3504" s="3" t="s">
        <v>11</v>
      </c>
      <c r="D3504" s="3" t="s">
        <v>125</v>
      </c>
      <c r="E3504" s="3" t="s">
        <v>126</v>
      </c>
      <c r="F3504" s="3" t="s">
        <v>127</v>
      </c>
      <c r="G3504" s="3">
        <v>3729826</v>
      </c>
      <c r="H3504" s="3">
        <v>3730635</v>
      </c>
      <c r="I3504" s="3" t="s">
        <v>128</v>
      </c>
      <c r="J3504" s="3">
        <v>810</v>
      </c>
      <c r="K3504" s="3" t="s">
        <v>129</v>
      </c>
      <c r="L3504" s="3" t="s">
        <v>130</v>
      </c>
      <c r="M3504" s="3" t="s">
        <v>8593</v>
      </c>
      <c r="N3504" s="3" t="s">
        <v>725</v>
      </c>
      <c r="O3504" s="3">
        <v>269</v>
      </c>
    </row>
    <row r="3505" spans="1:16" x14ac:dyDescent="0.25">
      <c r="A3505" s="3" t="s">
        <v>7408</v>
      </c>
      <c r="B3505" s="3" t="s">
        <v>124</v>
      </c>
      <c r="C3505" s="3" t="s">
        <v>11</v>
      </c>
      <c r="D3505" s="3" t="s">
        <v>125</v>
      </c>
      <c r="E3505" s="3" t="s">
        <v>126</v>
      </c>
      <c r="F3505" s="3" t="s">
        <v>127</v>
      </c>
      <c r="G3505" s="3">
        <v>3730706</v>
      </c>
      <c r="H3505" s="3">
        <v>3731134</v>
      </c>
      <c r="I3505" s="3" t="s">
        <v>128</v>
      </c>
      <c r="J3505" s="3">
        <v>429</v>
      </c>
      <c r="K3505" s="3" t="s">
        <v>129</v>
      </c>
      <c r="L3505" s="3" t="s">
        <v>130</v>
      </c>
      <c r="M3505" s="3" t="s">
        <v>8594</v>
      </c>
      <c r="N3505" s="3" t="s">
        <v>141</v>
      </c>
      <c r="O3505" s="3">
        <v>142</v>
      </c>
    </row>
    <row r="3506" spans="1:16" x14ac:dyDescent="0.25">
      <c r="A3506" s="3" t="s">
        <v>7409</v>
      </c>
      <c r="B3506" s="3" t="s">
        <v>124</v>
      </c>
      <c r="C3506" s="3" t="s">
        <v>70</v>
      </c>
      <c r="D3506" s="3" t="s">
        <v>125</v>
      </c>
      <c r="E3506" s="3" t="s">
        <v>126</v>
      </c>
      <c r="F3506" s="3" t="s">
        <v>127</v>
      </c>
      <c r="G3506" s="3">
        <v>3731410</v>
      </c>
      <c r="H3506" s="3">
        <v>3731989</v>
      </c>
      <c r="I3506" s="3" t="s">
        <v>159</v>
      </c>
      <c r="J3506" s="3">
        <v>580</v>
      </c>
      <c r="K3506" s="3" t="e">
        <v>#N/A</v>
      </c>
      <c r="L3506" s="3" t="e">
        <v>#N/A</v>
      </c>
      <c r="M3506" s="3" t="e">
        <v>#N/A</v>
      </c>
      <c r="N3506" s="3" t="e">
        <v>#N/A</v>
      </c>
      <c r="O3506" s="3" t="e">
        <v>#N/A</v>
      </c>
      <c r="P3506" s="3" t="e">
        <v>#N/A</v>
      </c>
    </row>
    <row r="3507" spans="1:16" x14ac:dyDescent="0.25">
      <c r="A3507" s="3" t="s">
        <v>7410</v>
      </c>
      <c r="B3507" s="3" t="s">
        <v>124</v>
      </c>
      <c r="C3507" s="3" t="s">
        <v>11</v>
      </c>
      <c r="D3507" s="3" t="s">
        <v>125</v>
      </c>
      <c r="E3507" s="3" t="s">
        <v>126</v>
      </c>
      <c r="F3507" s="3" t="s">
        <v>127</v>
      </c>
      <c r="G3507" s="3">
        <v>3732470</v>
      </c>
      <c r="H3507" s="3">
        <v>3733681</v>
      </c>
      <c r="I3507" s="3" t="s">
        <v>159</v>
      </c>
      <c r="J3507" s="3">
        <v>1212</v>
      </c>
      <c r="K3507" s="3" t="s">
        <v>129</v>
      </c>
      <c r="L3507" s="3" t="s">
        <v>130</v>
      </c>
      <c r="M3507" s="3" t="s">
        <v>7411</v>
      </c>
      <c r="N3507" s="3" t="s">
        <v>536</v>
      </c>
      <c r="O3507" s="3">
        <v>403</v>
      </c>
    </row>
    <row r="3508" spans="1:16" x14ac:dyDescent="0.25">
      <c r="A3508" s="3" t="s">
        <v>7412</v>
      </c>
      <c r="B3508" s="3" t="s">
        <v>124</v>
      </c>
      <c r="C3508" s="3" t="s">
        <v>11</v>
      </c>
      <c r="D3508" s="3" t="s">
        <v>125</v>
      </c>
      <c r="E3508" s="3" t="s">
        <v>126</v>
      </c>
      <c r="F3508" s="3" t="s">
        <v>127</v>
      </c>
      <c r="G3508" s="3">
        <v>3733710</v>
      </c>
      <c r="H3508" s="3">
        <v>3734441</v>
      </c>
      <c r="I3508" s="3" t="s">
        <v>128</v>
      </c>
      <c r="J3508" s="3">
        <v>732</v>
      </c>
      <c r="K3508" s="3" t="s">
        <v>129</v>
      </c>
      <c r="L3508" s="3" t="s">
        <v>130</v>
      </c>
      <c r="M3508" s="3" t="s">
        <v>8595</v>
      </c>
      <c r="N3508" s="3" t="s">
        <v>7413</v>
      </c>
      <c r="O3508" s="3">
        <v>243</v>
      </c>
    </row>
    <row r="3509" spans="1:16" x14ac:dyDescent="0.25">
      <c r="A3509" s="3" t="s">
        <v>7414</v>
      </c>
      <c r="B3509" s="3" t="s">
        <v>124</v>
      </c>
      <c r="C3509" s="3" t="s">
        <v>11</v>
      </c>
      <c r="D3509" s="3" t="s">
        <v>125</v>
      </c>
      <c r="E3509" s="3" t="s">
        <v>126</v>
      </c>
      <c r="F3509" s="3" t="s">
        <v>127</v>
      </c>
      <c r="G3509" s="3">
        <v>3734498</v>
      </c>
      <c r="H3509" s="3">
        <v>3735529</v>
      </c>
      <c r="I3509" s="3" t="s">
        <v>159</v>
      </c>
      <c r="J3509" s="3">
        <v>1032</v>
      </c>
      <c r="K3509" s="3" t="s">
        <v>129</v>
      </c>
      <c r="L3509" s="3" t="s">
        <v>130</v>
      </c>
      <c r="M3509" s="3" t="s">
        <v>8596</v>
      </c>
      <c r="N3509" s="3" t="s">
        <v>2725</v>
      </c>
      <c r="O3509" s="3">
        <v>343</v>
      </c>
    </row>
    <row r="3510" spans="1:16" x14ac:dyDescent="0.25">
      <c r="A3510" s="3" t="s">
        <v>7415</v>
      </c>
      <c r="B3510" s="3" t="s">
        <v>124</v>
      </c>
      <c r="C3510" s="3" t="s">
        <v>11</v>
      </c>
      <c r="D3510" s="3" t="s">
        <v>125</v>
      </c>
      <c r="E3510" s="3" t="s">
        <v>126</v>
      </c>
      <c r="F3510" s="3" t="s">
        <v>127</v>
      </c>
      <c r="G3510" s="3">
        <v>3735594</v>
      </c>
      <c r="H3510" s="3">
        <v>3736619</v>
      </c>
      <c r="I3510" s="3" t="s">
        <v>128</v>
      </c>
      <c r="J3510" s="3">
        <v>1026</v>
      </c>
      <c r="K3510" s="3" t="s">
        <v>129</v>
      </c>
      <c r="L3510" s="3" t="s">
        <v>130</v>
      </c>
      <c r="M3510" s="3" t="s">
        <v>8393</v>
      </c>
      <c r="N3510" s="3" t="s">
        <v>1387</v>
      </c>
      <c r="O3510" s="3">
        <v>341</v>
      </c>
    </row>
    <row r="3511" spans="1:16" x14ac:dyDescent="0.25">
      <c r="A3511" s="3" t="s">
        <v>7416</v>
      </c>
      <c r="B3511" s="3" t="s">
        <v>124</v>
      </c>
      <c r="C3511" s="3" t="s">
        <v>11</v>
      </c>
      <c r="D3511" s="3" t="s">
        <v>125</v>
      </c>
      <c r="E3511" s="3" t="s">
        <v>126</v>
      </c>
      <c r="F3511" s="3" t="s">
        <v>127</v>
      </c>
      <c r="G3511" s="3">
        <v>3736635</v>
      </c>
      <c r="H3511" s="3">
        <v>3737699</v>
      </c>
      <c r="I3511" s="3" t="s">
        <v>128</v>
      </c>
      <c r="J3511" s="3">
        <v>1065</v>
      </c>
      <c r="K3511" s="3" t="s">
        <v>129</v>
      </c>
      <c r="L3511" s="3" t="s">
        <v>130</v>
      </c>
      <c r="M3511" s="3" t="s">
        <v>8597</v>
      </c>
      <c r="N3511" s="3" t="s">
        <v>3292</v>
      </c>
      <c r="O3511" s="3">
        <v>354</v>
      </c>
    </row>
    <row r="3512" spans="1:16" x14ac:dyDescent="0.25">
      <c r="A3512" s="3" t="s">
        <v>7417</v>
      </c>
      <c r="B3512" s="3" t="s">
        <v>124</v>
      </c>
      <c r="C3512" s="3" t="s">
        <v>11</v>
      </c>
      <c r="D3512" s="3" t="s">
        <v>125</v>
      </c>
      <c r="E3512" s="3" t="s">
        <v>126</v>
      </c>
      <c r="F3512" s="3" t="s">
        <v>127</v>
      </c>
      <c r="G3512" s="3">
        <v>3737699</v>
      </c>
      <c r="H3512" s="3">
        <v>3738904</v>
      </c>
      <c r="I3512" s="3" t="s">
        <v>128</v>
      </c>
      <c r="J3512" s="3">
        <v>1206</v>
      </c>
      <c r="K3512" s="3" t="s">
        <v>129</v>
      </c>
      <c r="L3512" s="3" t="s">
        <v>130</v>
      </c>
      <c r="M3512" s="3" t="s">
        <v>8598</v>
      </c>
      <c r="N3512" s="3" t="s">
        <v>799</v>
      </c>
      <c r="O3512" s="3">
        <v>401</v>
      </c>
    </row>
    <row r="3513" spans="1:16" x14ac:dyDescent="0.25">
      <c r="A3513" s="3" t="s">
        <v>7418</v>
      </c>
      <c r="B3513" s="3" t="s">
        <v>124</v>
      </c>
      <c r="C3513" s="3" t="s">
        <v>70</v>
      </c>
      <c r="D3513" s="3" t="s">
        <v>125</v>
      </c>
      <c r="E3513" s="3" t="s">
        <v>126</v>
      </c>
      <c r="F3513" s="3" t="s">
        <v>127</v>
      </c>
      <c r="G3513" s="3">
        <v>3739092</v>
      </c>
      <c r="H3513" s="3">
        <v>3740719</v>
      </c>
      <c r="I3513" s="3" t="s">
        <v>128</v>
      </c>
      <c r="J3513" s="3">
        <v>1628</v>
      </c>
      <c r="K3513" s="3" t="e">
        <v>#N/A</v>
      </c>
      <c r="L3513" s="3" t="e">
        <v>#N/A</v>
      </c>
      <c r="M3513" s="3" t="e">
        <v>#N/A</v>
      </c>
      <c r="N3513" s="3" t="e">
        <v>#N/A</v>
      </c>
      <c r="O3513" s="3" t="e">
        <v>#N/A</v>
      </c>
      <c r="P3513" s="3" t="e">
        <v>#N/A</v>
      </c>
    </row>
    <row r="3514" spans="1:16" x14ac:dyDescent="0.25">
      <c r="A3514" s="3" t="s">
        <v>7419</v>
      </c>
      <c r="B3514" s="3" t="s">
        <v>124</v>
      </c>
      <c r="C3514" s="3" t="s">
        <v>11</v>
      </c>
      <c r="D3514" s="3" t="s">
        <v>125</v>
      </c>
      <c r="E3514" s="3" t="s">
        <v>126</v>
      </c>
      <c r="F3514" s="3" t="s">
        <v>127</v>
      </c>
      <c r="G3514" s="3">
        <v>3740881</v>
      </c>
      <c r="H3514" s="3">
        <v>3741825</v>
      </c>
      <c r="I3514" s="3" t="s">
        <v>128</v>
      </c>
      <c r="J3514" s="3">
        <v>945</v>
      </c>
      <c r="K3514" s="3" t="s">
        <v>129</v>
      </c>
      <c r="L3514" s="3" t="s">
        <v>130</v>
      </c>
      <c r="M3514" s="3" t="s">
        <v>8599</v>
      </c>
      <c r="N3514" s="3" t="s">
        <v>141</v>
      </c>
      <c r="O3514" s="3">
        <v>314</v>
      </c>
    </row>
    <row r="3515" spans="1:16" x14ac:dyDescent="0.25">
      <c r="A3515" s="3" t="s">
        <v>7420</v>
      </c>
      <c r="B3515" s="3" t="s">
        <v>124</v>
      </c>
      <c r="C3515" s="3" t="s">
        <v>11</v>
      </c>
      <c r="D3515" s="3" t="s">
        <v>125</v>
      </c>
      <c r="E3515" s="3" t="s">
        <v>126</v>
      </c>
      <c r="F3515" s="3" t="s">
        <v>127</v>
      </c>
      <c r="G3515" s="3">
        <v>3742073</v>
      </c>
      <c r="H3515" s="3">
        <v>3743230</v>
      </c>
      <c r="I3515" s="3" t="s">
        <v>128</v>
      </c>
      <c r="J3515" s="3">
        <v>1158</v>
      </c>
      <c r="K3515" s="3" t="s">
        <v>129</v>
      </c>
      <c r="L3515" s="3" t="s">
        <v>130</v>
      </c>
      <c r="M3515" s="3" t="s">
        <v>8601</v>
      </c>
      <c r="N3515" s="3" t="s">
        <v>7421</v>
      </c>
      <c r="O3515" s="3">
        <v>385</v>
      </c>
    </row>
    <row r="3516" spans="1:16" x14ac:dyDescent="0.25">
      <c r="A3516" s="3" t="s">
        <v>7422</v>
      </c>
      <c r="B3516" s="3" t="s">
        <v>124</v>
      </c>
      <c r="C3516" s="3" t="s">
        <v>11</v>
      </c>
      <c r="D3516" s="3" t="s">
        <v>125</v>
      </c>
      <c r="E3516" s="3" t="s">
        <v>126</v>
      </c>
      <c r="F3516" s="3" t="s">
        <v>127</v>
      </c>
      <c r="G3516" s="3">
        <v>3743236</v>
      </c>
      <c r="H3516" s="3">
        <v>3743685</v>
      </c>
      <c r="I3516" s="3" t="s">
        <v>128</v>
      </c>
      <c r="J3516" s="3">
        <v>450</v>
      </c>
      <c r="K3516" s="3" t="s">
        <v>129</v>
      </c>
      <c r="L3516" s="3" t="s">
        <v>130</v>
      </c>
      <c r="M3516" s="3" t="s">
        <v>8610</v>
      </c>
      <c r="N3516" s="3" t="s">
        <v>141</v>
      </c>
      <c r="O3516" s="3">
        <v>149</v>
      </c>
    </row>
    <row r="3517" spans="1:16" x14ac:dyDescent="0.25">
      <c r="A3517" s="3" t="s">
        <v>7423</v>
      </c>
      <c r="B3517" s="3" t="s">
        <v>124</v>
      </c>
      <c r="C3517" s="3" t="s">
        <v>11</v>
      </c>
      <c r="D3517" s="3" t="s">
        <v>125</v>
      </c>
      <c r="E3517" s="3" t="s">
        <v>126</v>
      </c>
      <c r="F3517" s="3" t="s">
        <v>127</v>
      </c>
      <c r="G3517" s="3">
        <v>3743687</v>
      </c>
      <c r="H3517" s="3">
        <v>3744841</v>
      </c>
      <c r="I3517" s="3" t="s">
        <v>159</v>
      </c>
      <c r="J3517" s="3">
        <v>1155</v>
      </c>
      <c r="K3517" s="3" t="s">
        <v>129</v>
      </c>
      <c r="L3517" s="3" t="s">
        <v>130</v>
      </c>
      <c r="M3517" s="3" t="s">
        <v>8603</v>
      </c>
      <c r="N3517" s="3" t="s">
        <v>904</v>
      </c>
      <c r="O3517" s="3">
        <v>384</v>
      </c>
    </row>
    <row r="3518" spans="1:16" x14ac:dyDescent="0.25">
      <c r="A3518" s="3" t="s">
        <v>7424</v>
      </c>
      <c r="B3518" s="3" t="s">
        <v>124</v>
      </c>
      <c r="C3518" s="3" t="s">
        <v>11</v>
      </c>
      <c r="D3518" s="3" t="s">
        <v>125</v>
      </c>
      <c r="E3518" s="3" t="s">
        <v>126</v>
      </c>
      <c r="F3518" s="3" t="s">
        <v>127</v>
      </c>
      <c r="G3518" s="3">
        <v>3744841</v>
      </c>
      <c r="H3518" s="3">
        <v>3745623</v>
      </c>
      <c r="I3518" s="3" t="s">
        <v>159</v>
      </c>
      <c r="J3518" s="3">
        <v>783</v>
      </c>
      <c r="K3518" s="3" t="s">
        <v>129</v>
      </c>
      <c r="L3518" s="3" t="s">
        <v>130</v>
      </c>
      <c r="M3518" s="3" t="s">
        <v>7425</v>
      </c>
      <c r="N3518" s="3" t="s">
        <v>268</v>
      </c>
      <c r="O3518" s="3">
        <v>260</v>
      </c>
    </row>
    <row r="3519" spans="1:16" x14ac:dyDescent="0.25">
      <c r="A3519" s="3" t="s">
        <v>7426</v>
      </c>
      <c r="B3519" s="3" t="s">
        <v>124</v>
      </c>
      <c r="C3519" s="3" t="s">
        <v>11</v>
      </c>
      <c r="D3519" s="3" t="s">
        <v>125</v>
      </c>
      <c r="E3519" s="3" t="s">
        <v>126</v>
      </c>
      <c r="F3519" s="3" t="s">
        <v>127</v>
      </c>
      <c r="G3519" s="3">
        <v>3745626</v>
      </c>
      <c r="H3519" s="3">
        <v>3746765</v>
      </c>
      <c r="I3519" s="3" t="s">
        <v>159</v>
      </c>
      <c r="J3519" s="3">
        <v>1140</v>
      </c>
      <c r="K3519" s="3" t="s">
        <v>129</v>
      </c>
      <c r="L3519" s="3" t="s">
        <v>130</v>
      </c>
      <c r="M3519" s="3" t="s">
        <v>8604</v>
      </c>
      <c r="N3519" s="3" t="s">
        <v>141</v>
      </c>
      <c r="O3519" s="3">
        <v>379</v>
      </c>
    </row>
    <row r="3520" spans="1:16" x14ac:dyDescent="0.25">
      <c r="A3520" s="3" t="s">
        <v>7427</v>
      </c>
      <c r="B3520" s="3" t="s">
        <v>124</v>
      </c>
      <c r="C3520" s="3" t="s">
        <v>70</v>
      </c>
      <c r="D3520" s="3" t="s">
        <v>125</v>
      </c>
      <c r="E3520" s="3" t="s">
        <v>126</v>
      </c>
      <c r="F3520" s="3" t="s">
        <v>127</v>
      </c>
      <c r="G3520" s="3">
        <v>3747020</v>
      </c>
      <c r="H3520" s="3">
        <v>3748030</v>
      </c>
      <c r="I3520" s="3" t="s">
        <v>159</v>
      </c>
      <c r="J3520" s="3">
        <v>1011</v>
      </c>
      <c r="K3520" s="3" t="s">
        <v>129</v>
      </c>
      <c r="L3520" s="3" t="s">
        <v>337</v>
      </c>
      <c r="N3520" s="3" t="s">
        <v>7428</v>
      </c>
      <c r="O3520" s="3">
        <v>0</v>
      </c>
      <c r="P3520" s="3" t="s">
        <v>339</v>
      </c>
    </row>
    <row r="3521" spans="1:15" x14ac:dyDescent="0.25">
      <c r="A3521" s="3" t="s">
        <v>7429</v>
      </c>
      <c r="B3521" s="3" t="s">
        <v>124</v>
      </c>
      <c r="C3521" s="3" t="s">
        <v>11</v>
      </c>
      <c r="D3521" s="3" t="s">
        <v>125</v>
      </c>
      <c r="E3521" s="3" t="s">
        <v>126</v>
      </c>
      <c r="F3521" s="3" t="s">
        <v>127</v>
      </c>
      <c r="G3521" s="3">
        <v>3748027</v>
      </c>
      <c r="H3521" s="3">
        <v>3748953</v>
      </c>
      <c r="I3521" s="3" t="s">
        <v>159</v>
      </c>
      <c r="J3521" s="3">
        <v>927</v>
      </c>
      <c r="K3521" s="3" t="s">
        <v>129</v>
      </c>
      <c r="L3521" s="3" t="s">
        <v>130</v>
      </c>
      <c r="M3521" s="3" t="s">
        <v>8605</v>
      </c>
      <c r="N3521" s="3" t="s">
        <v>7430</v>
      </c>
      <c r="O3521" s="3">
        <v>308</v>
      </c>
    </row>
    <row r="3522" spans="1:15" x14ac:dyDescent="0.25">
      <c r="A3522" s="3" t="s">
        <v>7431</v>
      </c>
      <c r="B3522" s="3" t="s">
        <v>124</v>
      </c>
      <c r="C3522" s="3" t="s">
        <v>11</v>
      </c>
      <c r="D3522" s="3" t="s">
        <v>125</v>
      </c>
      <c r="E3522" s="3" t="s">
        <v>126</v>
      </c>
      <c r="F3522" s="3" t="s">
        <v>127</v>
      </c>
      <c r="G3522" s="3">
        <v>3748987</v>
      </c>
      <c r="H3522" s="3">
        <v>3749772</v>
      </c>
      <c r="I3522" s="3" t="s">
        <v>159</v>
      </c>
      <c r="J3522" s="3">
        <v>786</v>
      </c>
      <c r="K3522" s="3" t="s">
        <v>129</v>
      </c>
      <c r="L3522" s="3" t="s">
        <v>130</v>
      </c>
      <c r="M3522" s="3" t="s">
        <v>8606</v>
      </c>
      <c r="N3522" s="3" t="s">
        <v>7432</v>
      </c>
      <c r="O3522" s="3">
        <v>261</v>
      </c>
    </row>
    <row r="3523" spans="1:15" x14ac:dyDescent="0.25">
      <c r="A3523" s="3" t="s">
        <v>7433</v>
      </c>
      <c r="B3523" s="3" t="s">
        <v>124</v>
      </c>
      <c r="C3523" s="3" t="s">
        <v>11</v>
      </c>
      <c r="D3523" s="3" t="s">
        <v>125</v>
      </c>
      <c r="E3523" s="3" t="s">
        <v>126</v>
      </c>
      <c r="F3523" s="3" t="s">
        <v>127</v>
      </c>
      <c r="G3523" s="3">
        <v>3749845</v>
      </c>
      <c r="H3523" s="3">
        <v>3751554</v>
      </c>
      <c r="I3523" s="3" t="s">
        <v>128</v>
      </c>
      <c r="J3523" s="3">
        <v>1710</v>
      </c>
      <c r="K3523" s="3" t="s">
        <v>129</v>
      </c>
      <c r="L3523" s="3" t="s">
        <v>130</v>
      </c>
      <c r="M3523" s="3" t="s">
        <v>7434</v>
      </c>
      <c r="N3523" s="3" t="s">
        <v>7435</v>
      </c>
      <c r="O3523" s="3">
        <v>569</v>
      </c>
    </row>
    <row r="3524" spans="1:15" x14ac:dyDescent="0.25">
      <c r="A3524" s="3" t="s">
        <v>7436</v>
      </c>
      <c r="B3524" s="3" t="s">
        <v>124</v>
      </c>
      <c r="C3524" s="3" t="s">
        <v>11</v>
      </c>
      <c r="D3524" s="3" t="s">
        <v>125</v>
      </c>
      <c r="E3524" s="3" t="s">
        <v>126</v>
      </c>
      <c r="F3524" s="3" t="s">
        <v>127</v>
      </c>
      <c r="G3524" s="3">
        <v>3751560</v>
      </c>
      <c r="H3524" s="3">
        <v>3752420</v>
      </c>
      <c r="I3524" s="3" t="s">
        <v>128</v>
      </c>
      <c r="J3524" s="3">
        <v>861</v>
      </c>
      <c r="K3524" s="3" t="s">
        <v>129</v>
      </c>
      <c r="L3524" s="3" t="s">
        <v>130</v>
      </c>
      <c r="M3524" s="3" t="s">
        <v>8607</v>
      </c>
      <c r="N3524" s="3" t="s">
        <v>7437</v>
      </c>
      <c r="O3524" s="3">
        <v>286</v>
      </c>
    </row>
    <row r="3525" spans="1:15" x14ac:dyDescent="0.25">
      <c r="A3525" s="3" t="s">
        <v>7438</v>
      </c>
      <c r="B3525" s="3" t="s">
        <v>124</v>
      </c>
      <c r="C3525" s="3" t="s">
        <v>11</v>
      </c>
      <c r="D3525" s="3" t="s">
        <v>125</v>
      </c>
      <c r="E3525" s="3" t="s">
        <v>126</v>
      </c>
      <c r="F3525" s="3" t="s">
        <v>127</v>
      </c>
      <c r="G3525" s="3">
        <v>3752484</v>
      </c>
      <c r="H3525" s="3">
        <v>3753323</v>
      </c>
      <c r="I3525" s="3" t="s">
        <v>159</v>
      </c>
      <c r="J3525" s="3">
        <v>840</v>
      </c>
      <c r="K3525" s="3" t="s">
        <v>129</v>
      </c>
      <c r="L3525" s="3" t="s">
        <v>130</v>
      </c>
      <c r="M3525" s="3" t="s">
        <v>7439</v>
      </c>
      <c r="N3525" s="3" t="s">
        <v>141</v>
      </c>
      <c r="O3525" s="3">
        <v>279</v>
      </c>
    </row>
    <row r="3526" spans="1:15" x14ac:dyDescent="0.25">
      <c r="A3526" s="3" t="s">
        <v>7440</v>
      </c>
      <c r="B3526" s="3" t="s">
        <v>124</v>
      </c>
      <c r="C3526" s="3" t="s">
        <v>11</v>
      </c>
      <c r="D3526" s="3" t="s">
        <v>125</v>
      </c>
      <c r="E3526" s="3" t="s">
        <v>126</v>
      </c>
      <c r="F3526" s="3" t="s">
        <v>127</v>
      </c>
      <c r="G3526" s="3">
        <v>3753412</v>
      </c>
      <c r="H3526" s="3">
        <v>3754593</v>
      </c>
      <c r="I3526" s="3" t="s">
        <v>159</v>
      </c>
      <c r="J3526" s="3">
        <v>1182</v>
      </c>
      <c r="K3526" s="3" t="s">
        <v>129</v>
      </c>
      <c r="L3526" s="3" t="s">
        <v>130</v>
      </c>
      <c r="M3526" s="3" t="s">
        <v>8608</v>
      </c>
      <c r="N3526" s="3" t="s">
        <v>3292</v>
      </c>
      <c r="O3526" s="3">
        <v>393</v>
      </c>
    </row>
    <row r="3527" spans="1:15" x14ac:dyDescent="0.25">
      <c r="A3527" s="3" t="s">
        <v>7441</v>
      </c>
      <c r="B3527" s="3" t="s">
        <v>124</v>
      </c>
      <c r="C3527" s="3" t="s">
        <v>11</v>
      </c>
      <c r="D3527" s="3" t="s">
        <v>125</v>
      </c>
      <c r="E3527" s="3" t="s">
        <v>126</v>
      </c>
      <c r="F3527" s="3" t="s">
        <v>127</v>
      </c>
      <c r="G3527" s="3">
        <v>3754593</v>
      </c>
      <c r="H3527" s="3">
        <v>3754994</v>
      </c>
      <c r="I3527" s="3" t="s">
        <v>159</v>
      </c>
      <c r="J3527" s="3">
        <v>402</v>
      </c>
      <c r="K3527" s="3" t="s">
        <v>129</v>
      </c>
      <c r="L3527" s="3" t="s">
        <v>130</v>
      </c>
      <c r="M3527" s="3" t="s">
        <v>8609</v>
      </c>
      <c r="N3527" s="3" t="s">
        <v>7442</v>
      </c>
      <c r="O3527" s="3">
        <v>133</v>
      </c>
    </row>
    <row r="3528" spans="1:15" x14ac:dyDescent="0.25">
      <c r="A3528" s="3" t="s">
        <v>7443</v>
      </c>
      <c r="B3528" s="3" t="s">
        <v>124</v>
      </c>
      <c r="C3528" s="3" t="s">
        <v>11</v>
      </c>
      <c r="D3528" s="3" t="s">
        <v>125</v>
      </c>
      <c r="E3528" s="3" t="s">
        <v>126</v>
      </c>
      <c r="F3528" s="3" t="s">
        <v>127</v>
      </c>
      <c r="G3528" s="3">
        <v>3754991</v>
      </c>
      <c r="H3528" s="3">
        <v>3755956</v>
      </c>
      <c r="I3528" s="3" t="s">
        <v>159</v>
      </c>
      <c r="J3528" s="3">
        <v>966</v>
      </c>
      <c r="K3528" s="3" t="s">
        <v>129</v>
      </c>
      <c r="L3528" s="3" t="s">
        <v>130</v>
      </c>
      <c r="M3528" s="3" t="s">
        <v>8611</v>
      </c>
      <c r="N3528" s="3" t="s">
        <v>1387</v>
      </c>
      <c r="O3528" s="3">
        <v>321</v>
      </c>
    </row>
    <row r="3529" spans="1:15" x14ac:dyDescent="0.25">
      <c r="A3529" s="3" t="s">
        <v>7444</v>
      </c>
      <c r="B3529" s="3" t="s">
        <v>124</v>
      </c>
      <c r="C3529" s="3" t="s">
        <v>11</v>
      </c>
      <c r="D3529" s="3" t="s">
        <v>125</v>
      </c>
      <c r="E3529" s="3" t="s">
        <v>126</v>
      </c>
      <c r="F3529" s="3" t="s">
        <v>127</v>
      </c>
      <c r="G3529" s="3">
        <v>3755953</v>
      </c>
      <c r="H3529" s="3">
        <v>3757116</v>
      </c>
      <c r="I3529" s="3" t="s">
        <v>159</v>
      </c>
      <c r="J3529" s="3">
        <v>1164</v>
      </c>
      <c r="K3529" s="3" t="s">
        <v>129</v>
      </c>
      <c r="L3529" s="3" t="s">
        <v>130</v>
      </c>
      <c r="M3529" s="3" t="s">
        <v>8513</v>
      </c>
      <c r="N3529" s="3" t="s">
        <v>386</v>
      </c>
      <c r="O3529" s="3">
        <v>387</v>
      </c>
    </row>
    <row r="3530" spans="1:15" x14ac:dyDescent="0.25">
      <c r="A3530" s="3" t="s">
        <v>7445</v>
      </c>
      <c r="B3530" s="3" t="s">
        <v>124</v>
      </c>
      <c r="C3530" s="3" t="s">
        <v>11</v>
      </c>
      <c r="D3530" s="3" t="s">
        <v>125</v>
      </c>
      <c r="E3530" s="3" t="s">
        <v>126</v>
      </c>
      <c r="F3530" s="3" t="s">
        <v>127</v>
      </c>
      <c r="G3530" s="3">
        <v>3757101</v>
      </c>
      <c r="H3530" s="3">
        <v>3758144</v>
      </c>
      <c r="I3530" s="3" t="s">
        <v>159</v>
      </c>
      <c r="J3530" s="3">
        <v>1044</v>
      </c>
      <c r="K3530" s="3" t="s">
        <v>129</v>
      </c>
      <c r="L3530" s="3" t="s">
        <v>130</v>
      </c>
      <c r="M3530" s="3" t="s">
        <v>7446</v>
      </c>
      <c r="N3530" s="3" t="s">
        <v>386</v>
      </c>
      <c r="O3530" s="3">
        <v>347</v>
      </c>
    </row>
    <row r="3531" spans="1:15" x14ac:dyDescent="0.25">
      <c r="A3531" s="3" t="s">
        <v>7447</v>
      </c>
      <c r="B3531" s="3" t="s">
        <v>124</v>
      </c>
      <c r="C3531" s="3" t="s">
        <v>11</v>
      </c>
      <c r="D3531" s="3" t="s">
        <v>125</v>
      </c>
      <c r="E3531" s="3" t="s">
        <v>126</v>
      </c>
      <c r="F3531" s="3" t="s">
        <v>127</v>
      </c>
      <c r="G3531" s="3">
        <v>3758162</v>
      </c>
      <c r="H3531" s="3">
        <v>3759415</v>
      </c>
      <c r="I3531" s="3" t="s">
        <v>159</v>
      </c>
      <c r="J3531" s="3">
        <v>1254</v>
      </c>
      <c r="K3531" s="3" t="s">
        <v>129</v>
      </c>
      <c r="L3531" s="3" t="s">
        <v>130</v>
      </c>
      <c r="M3531" s="3" t="s">
        <v>8523</v>
      </c>
      <c r="N3531" s="3" t="s">
        <v>4730</v>
      </c>
      <c r="O3531" s="3">
        <v>417</v>
      </c>
    </row>
    <row r="3532" spans="1:15" x14ac:dyDescent="0.25">
      <c r="A3532" s="3" t="s">
        <v>7448</v>
      </c>
      <c r="B3532" s="3" t="s">
        <v>124</v>
      </c>
      <c r="C3532" s="3" t="s">
        <v>11</v>
      </c>
      <c r="D3532" s="3" t="s">
        <v>125</v>
      </c>
      <c r="E3532" s="3" t="s">
        <v>126</v>
      </c>
      <c r="F3532" s="3" t="s">
        <v>127</v>
      </c>
      <c r="G3532" s="3">
        <v>3759577</v>
      </c>
      <c r="H3532" s="3">
        <v>3760752</v>
      </c>
      <c r="I3532" s="3" t="s">
        <v>128</v>
      </c>
      <c r="J3532" s="3">
        <v>1176</v>
      </c>
      <c r="K3532" s="3" t="s">
        <v>129</v>
      </c>
      <c r="L3532" s="3" t="s">
        <v>130</v>
      </c>
      <c r="M3532" s="3" t="s">
        <v>8534</v>
      </c>
      <c r="N3532" s="3" t="s">
        <v>799</v>
      </c>
      <c r="O3532" s="3">
        <v>391</v>
      </c>
    </row>
    <row r="3533" spans="1:15" x14ac:dyDescent="0.25">
      <c r="A3533" s="3" t="s">
        <v>7449</v>
      </c>
      <c r="B3533" s="3" t="s">
        <v>124</v>
      </c>
      <c r="C3533" s="3" t="s">
        <v>11</v>
      </c>
      <c r="D3533" s="3" t="s">
        <v>125</v>
      </c>
      <c r="E3533" s="3" t="s">
        <v>126</v>
      </c>
      <c r="F3533" s="3" t="s">
        <v>127</v>
      </c>
      <c r="G3533" s="3">
        <v>3760761</v>
      </c>
      <c r="H3533" s="3">
        <v>3761147</v>
      </c>
      <c r="I3533" s="3" t="s">
        <v>128</v>
      </c>
      <c r="J3533" s="3">
        <v>387</v>
      </c>
      <c r="K3533" s="3" t="s">
        <v>129</v>
      </c>
      <c r="L3533" s="3" t="s">
        <v>130</v>
      </c>
      <c r="M3533" s="3" t="s">
        <v>8548</v>
      </c>
      <c r="N3533" s="3" t="s">
        <v>141</v>
      </c>
      <c r="O3533" s="3">
        <v>128</v>
      </c>
    </row>
    <row r="3534" spans="1:15" x14ac:dyDescent="0.25">
      <c r="A3534" s="3" t="s">
        <v>7450</v>
      </c>
      <c r="B3534" s="3" t="s">
        <v>124</v>
      </c>
      <c r="C3534" s="3" t="s">
        <v>11</v>
      </c>
      <c r="D3534" s="3" t="s">
        <v>125</v>
      </c>
      <c r="E3534" s="3" t="s">
        <v>126</v>
      </c>
      <c r="F3534" s="3" t="s">
        <v>127</v>
      </c>
      <c r="G3534" s="3">
        <v>3761161</v>
      </c>
      <c r="H3534" s="3">
        <v>3761607</v>
      </c>
      <c r="I3534" s="3" t="s">
        <v>128</v>
      </c>
      <c r="J3534" s="3">
        <v>447</v>
      </c>
      <c r="K3534" s="3" t="s">
        <v>129</v>
      </c>
      <c r="L3534" s="3" t="s">
        <v>130</v>
      </c>
      <c r="M3534" s="3" t="s">
        <v>8565</v>
      </c>
      <c r="N3534" s="3" t="s">
        <v>5253</v>
      </c>
      <c r="O3534" s="3">
        <v>148</v>
      </c>
    </row>
    <row r="3535" spans="1:15" x14ac:dyDescent="0.25">
      <c r="A3535" s="3" t="s">
        <v>7451</v>
      </c>
      <c r="B3535" s="3" t="s">
        <v>124</v>
      </c>
      <c r="C3535" s="3" t="s">
        <v>11</v>
      </c>
      <c r="D3535" s="3" t="s">
        <v>125</v>
      </c>
      <c r="E3535" s="3" t="s">
        <v>126</v>
      </c>
      <c r="F3535" s="3" t="s">
        <v>127</v>
      </c>
      <c r="G3535" s="3">
        <v>3761620</v>
      </c>
      <c r="H3535" s="3">
        <v>3763041</v>
      </c>
      <c r="I3535" s="3" t="s">
        <v>159</v>
      </c>
      <c r="J3535" s="3">
        <v>1422</v>
      </c>
      <c r="K3535" s="3" t="s">
        <v>129</v>
      </c>
      <c r="L3535" s="3" t="s">
        <v>130</v>
      </c>
      <c r="M3535" s="3" t="s">
        <v>7452</v>
      </c>
      <c r="N3535" s="3" t="s">
        <v>241</v>
      </c>
      <c r="O3535" s="3">
        <v>473</v>
      </c>
    </row>
    <row r="3536" spans="1:15" x14ac:dyDescent="0.25">
      <c r="A3536" s="3" t="s">
        <v>7453</v>
      </c>
      <c r="B3536" s="3" t="s">
        <v>124</v>
      </c>
      <c r="C3536" s="3" t="s">
        <v>11</v>
      </c>
      <c r="D3536" s="3" t="s">
        <v>125</v>
      </c>
      <c r="E3536" s="3" t="s">
        <v>126</v>
      </c>
      <c r="F3536" s="3" t="s">
        <v>127</v>
      </c>
      <c r="G3536" s="3">
        <v>3763261</v>
      </c>
      <c r="H3536" s="3">
        <v>3764184</v>
      </c>
      <c r="I3536" s="3" t="s">
        <v>159</v>
      </c>
      <c r="J3536" s="3">
        <v>924</v>
      </c>
      <c r="K3536" s="3" t="s">
        <v>129</v>
      </c>
      <c r="L3536" s="3" t="s">
        <v>130</v>
      </c>
      <c r="M3536" s="3" t="s">
        <v>8578</v>
      </c>
      <c r="N3536" s="3" t="s">
        <v>268</v>
      </c>
      <c r="O3536" s="3">
        <v>307</v>
      </c>
    </row>
    <row r="3537" spans="1:15" x14ac:dyDescent="0.25">
      <c r="A3537" s="3" t="s">
        <v>7454</v>
      </c>
      <c r="B3537" s="3" t="s">
        <v>124</v>
      </c>
      <c r="C3537" s="3" t="s">
        <v>11</v>
      </c>
      <c r="D3537" s="3" t="s">
        <v>125</v>
      </c>
      <c r="E3537" s="3" t="s">
        <v>126</v>
      </c>
      <c r="F3537" s="3" t="s">
        <v>127</v>
      </c>
      <c r="G3537" s="3">
        <v>3764212</v>
      </c>
      <c r="H3537" s="3">
        <v>3765003</v>
      </c>
      <c r="I3537" s="3" t="s">
        <v>159</v>
      </c>
      <c r="J3537" s="3">
        <v>792</v>
      </c>
      <c r="K3537" s="3" t="s">
        <v>129</v>
      </c>
      <c r="L3537" s="3" t="s">
        <v>130</v>
      </c>
      <c r="M3537" s="3" t="s">
        <v>8589</v>
      </c>
      <c r="N3537" s="3" t="s">
        <v>268</v>
      </c>
      <c r="O3537" s="3">
        <v>263</v>
      </c>
    </row>
    <row r="3538" spans="1:15" x14ac:dyDescent="0.25">
      <c r="A3538" s="3" t="s">
        <v>7455</v>
      </c>
      <c r="B3538" s="3" t="s">
        <v>124</v>
      </c>
      <c r="C3538" s="3" t="s">
        <v>11</v>
      </c>
      <c r="D3538" s="3" t="s">
        <v>125</v>
      </c>
      <c r="E3538" s="3" t="s">
        <v>126</v>
      </c>
      <c r="F3538" s="3" t="s">
        <v>127</v>
      </c>
      <c r="G3538" s="3">
        <v>3765072</v>
      </c>
      <c r="H3538" s="3">
        <v>3765815</v>
      </c>
      <c r="I3538" s="3" t="s">
        <v>128</v>
      </c>
      <c r="J3538" s="3">
        <v>744</v>
      </c>
      <c r="K3538" s="3" t="s">
        <v>129</v>
      </c>
      <c r="L3538" s="3" t="s">
        <v>130</v>
      </c>
      <c r="M3538" s="3" t="s">
        <v>8599</v>
      </c>
      <c r="N3538" s="3" t="s">
        <v>725</v>
      </c>
      <c r="O3538" s="3">
        <v>247</v>
      </c>
    </row>
    <row r="3539" spans="1:15" x14ac:dyDescent="0.25">
      <c r="A3539" s="3" t="s">
        <v>7456</v>
      </c>
      <c r="B3539" s="3" t="s">
        <v>124</v>
      </c>
      <c r="C3539" s="3" t="s">
        <v>11</v>
      </c>
      <c r="D3539" s="3" t="s">
        <v>125</v>
      </c>
      <c r="E3539" s="3" t="s">
        <v>126</v>
      </c>
      <c r="F3539" s="3" t="s">
        <v>127</v>
      </c>
      <c r="G3539" s="3">
        <v>3765896</v>
      </c>
      <c r="H3539" s="3">
        <v>3766774</v>
      </c>
      <c r="I3539" s="3" t="s">
        <v>128</v>
      </c>
      <c r="J3539" s="3">
        <v>879</v>
      </c>
      <c r="K3539" s="3" t="s">
        <v>129</v>
      </c>
      <c r="L3539" s="3" t="s">
        <v>130</v>
      </c>
      <c r="M3539" s="3" t="s">
        <v>8611</v>
      </c>
      <c r="N3539" s="3" t="s">
        <v>7457</v>
      </c>
      <c r="O3539" s="3">
        <v>292</v>
      </c>
    </row>
    <row r="3540" spans="1:15" x14ac:dyDescent="0.25">
      <c r="A3540" s="3" t="s">
        <v>7458</v>
      </c>
      <c r="B3540" s="3" t="s">
        <v>124</v>
      </c>
      <c r="C3540" s="3" t="s">
        <v>11</v>
      </c>
      <c r="D3540" s="3" t="s">
        <v>125</v>
      </c>
      <c r="E3540" s="3" t="s">
        <v>126</v>
      </c>
      <c r="F3540" s="3" t="s">
        <v>127</v>
      </c>
      <c r="G3540" s="3">
        <v>3766774</v>
      </c>
      <c r="H3540" s="3">
        <v>3767529</v>
      </c>
      <c r="I3540" s="3" t="s">
        <v>128</v>
      </c>
      <c r="J3540" s="3">
        <v>756</v>
      </c>
      <c r="K3540" s="3" t="s">
        <v>129</v>
      </c>
      <c r="L3540" s="3" t="s">
        <v>130</v>
      </c>
      <c r="M3540" s="3" t="s">
        <v>7459</v>
      </c>
      <c r="N3540" s="3" t="s">
        <v>7457</v>
      </c>
      <c r="O3540" s="3">
        <v>251</v>
      </c>
    </row>
    <row r="3541" spans="1:15" x14ac:dyDescent="0.25">
      <c r="A3541" s="3" t="s">
        <v>7460</v>
      </c>
      <c r="B3541" s="3" t="s">
        <v>124</v>
      </c>
      <c r="C3541" s="3" t="s">
        <v>11</v>
      </c>
      <c r="D3541" s="3" t="s">
        <v>125</v>
      </c>
      <c r="E3541" s="3" t="s">
        <v>126</v>
      </c>
      <c r="F3541" s="3" t="s">
        <v>127</v>
      </c>
      <c r="G3541" s="3">
        <v>3767636</v>
      </c>
      <c r="H3541" s="3">
        <v>3768712</v>
      </c>
      <c r="I3541" s="3" t="s">
        <v>128</v>
      </c>
      <c r="J3541" s="3">
        <v>1077</v>
      </c>
      <c r="K3541" s="3" t="s">
        <v>129</v>
      </c>
      <c r="L3541" s="3" t="s">
        <v>130</v>
      </c>
      <c r="M3541" s="3" t="s">
        <v>8616</v>
      </c>
      <c r="N3541" s="3" t="s">
        <v>3309</v>
      </c>
      <c r="O3541" s="3">
        <v>358</v>
      </c>
    </row>
    <row r="3542" spans="1:15" x14ac:dyDescent="0.25">
      <c r="A3542" s="3" t="s">
        <v>7461</v>
      </c>
      <c r="B3542" s="3" t="s">
        <v>124</v>
      </c>
      <c r="C3542" s="3" t="s">
        <v>11</v>
      </c>
      <c r="D3542" s="3" t="s">
        <v>125</v>
      </c>
      <c r="E3542" s="3" t="s">
        <v>126</v>
      </c>
      <c r="F3542" s="3" t="s">
        <v>127</v>
      </c>
      <c r="G3542" s="3">
        <v>3768764</v>
      </c>
      <c r="H3542" s="3">
        <v>3769633</v>
      </c>
      <c r="I3542" s="3" t="s">
        <v>159</v>
      </c>
      <c r="J3542" s="3">
        <v>870</v>
      </c>
      <c r="K3542" s="3" t="s">
        <v>129</v>
      </c>
      <c r="L3542" s="3" t="s">
        <v>130</v>
      </c>
      <c r="M3542" s="3" t="s">
        <v>7462</v>
      </c>
      <c r="N3542" s="3" t="s">
        <v>141</v>
      </c>
      <c r="O3542" s="3">
        <v>289</v>
      </c>
    </row>
    <row r="3543" spans="1:15" x14ac:dyDescent="0.25">
      <c r="A3543" s="3" t="s">
        <v>7463</v>
      </c>
      <c r="B3543" s="3" t="s">
        <v>124</v>
      </c>
      <c r="C3543" s="3" t="s">
        <v>11</v>
      </c>
      <c r="D3543" s="3" t="s">
        <v>125</v>
      </c>
      <c r="E3543" s="3" t="s">
        <v>126</v>
      </c>
      <c r="F3543" s="3" t="s">
        <v>127</v>
      </c>
      <c r="G3543" s="3">
        <v>3769736</v>
      </c>
      <c r="H3543" s="3">
        <v>3770884</v>
      </c>
      <c r="I3543" s="3" t="s">
        <v>159</v>
      </c>
      <c r="J3543" s="3">
        <v>1149</v>
      </c>
      <c r="K3543" s="3" t="s">
        <v>129</v>
      </c>
      <c r="L3543" s="3" t="s">
        <v>130</v>
      </c>
      <c r="M3543" s="3" t="s">
        <v>7464</v>
      </c>
      <c r="N3543" s="3" t="s">
        <v>799</v>
      </c>
      <c r="O3543" s="3">
        <v>382</v>
      </c>
    </row>
    <row r="3544" spans="1:15" x14ac:dyDescent="0.25">
      <c r="A3544" s="3" t="s">
        <v>7465</v>
      </c>
      <c r="B3544" s="3" t="s">
        <v>124</v>
      </c>
      <c r="C3544" s="3" t="s">
        <v>11</v>
      </c>
      <c r="D3544" s="3" t="s">
        <v>125</v>
      </c>
      <c r="E3544" s="3" t="s">
        <v>126</v>
      </c>
      <c r="F3544" s="3" t="s">
        <v>127</v>
      </c>
      <c r="G3544" s="3">
        <v>3770906</v>
      </c>
      <c r="H3544" s="3">
        <v>3771493</v>
      </c>
      <c r="I3544" s="3" t="s">
        <v>159</v>
      </c>
      <c r="J3544" s="3">
        <v>588</v>
      </c>
      <c r="K3544" s="3" t="s">
        <v>129</v>
      </c>
      <c r="L3544" s="3" t="s">
        <v>130</v>
      </c>
      <c r="M3544" s="3" t="s">
        <v>7466</v>
      </c>
      <c r="N3544" s="3" t="s">
        <v>355</v>
      </c>
      <c r="O3544" s="3">
        <v>195</v>
      </c>
    </row>
    <row r="3545" spans="1:15" x14ac:dyDescent="0.25">
      <c r="A3545" s="3" t="s">
        <v>7467</v>
      </c>
      <c r="B3545" s="3" t="s">
        <v>124</v>
      </c>
      <c r="C3545" s="3" t="s">
        <v>11</v>
      </c>
      <c r="D3545" s="3" t="s">
        <v>125</v>
      </c>
      <c r="E3545" s="3" t="s">
        <v>126</v>
      </c>
      <c r="F3545" s="3" t="s">
        <v>127</v>
      </c>
      <c r="G3545" s="3">
        <v>3771553</v>
      </c>
      <c r="H3545" s="3">
        <v>3772341</v>
      </c>
      <c r="I3545" s="3" t="s">
        <v>159</v>
      </c>
      <c r="J3545" s="3">
        <v>789</v>
      </c>
      <c r="K3545" s="3" t="s">
        <v>129</v>
      </c>
      <c r="L3545" s="3" t="s">
        <v>130</v>
      </c>
      <c r="M3545" s="3" t="s">
        <v>7468</v>
      </c>
      <c r="N3545" s="3" t="s">
        <v>268</v>
      </c>
      <c r="O3545" s="3">
        <v>262</v>
      </c>
    </row>
    <row r="3546" spans="1:15" x14ac:dyDescent="0.25">
      <c r="A3546" s="3" t="s">
        <v>7469</v>
      </c>
      <c r="B3546" s="3" t="s">
        <v>124</v>
      </c>
      <c r="C3546" s="3" t="s">
        <v>11</v>
      </c>
      <c r="D3546" s="3" t="s">
        <v>125</v>
      </c>
      <c r="E3546" s="3" t="s">
        <v>126</v>
      </c>
      <c r="F3546" s="3" t="s">
        <v>127</v>
      </c>
      <c r="G3546" s="3">
        <v>3772338</v>
      </c>
      <c r="H3546" s="3">
        <v>3773498</v>
      </c>
      <c r="I3546" s="3" t="s">
        <v>159</v>
      </c>
      <c r="J3546" s="3">
        <v>1161</v>
      </c>
      <c r="K3546" s="3" t="s">
        <v>129</v>
      </c>
      <c r="L3546" s="3" t="s">
        <v>130</v>
      </c>
      <c r="M3546" s="3" t="s">
        <v>7470</v>
      </c>
      <c r="N3546" s="3" t="s">
        <v>386</v>
      </c>
      <c r="O3546" s="3">
        <v>386</v>
      </c>
    </row>
    <row r="3547" spans="1:15" x14ac:dyDescent="0.25">
      <c r="A3547" s="3" t="s">
        <v>7471</v>
      </c>
      <c r="B3547" s="3" t="s">
        <v>124</v>
      </c>
      <c r="C3547" s="3" t="s">
        <v>11</v>
      </c>
      <c r="D3547" s="3" t="s">
        <v>125</v>
      </c>
      <c r="E3547" s="3" t="s">
        <v>126</v>
      </c>
      <c r="F3547" s="3" t="s">
        <v>127</v>
      </c>
      <c r="G3547" s="3">
        <v>3773545</v>
      </c>
      <c r="H3547" s="3">
        <v>3775080</v>
      </c>
      <c r="I3547" s="3" t="s">
        <v>128</v>
      </c>
      <c r="J3547" s="3">
        <v>1536</v>
      </c>
      <c r="K3547" s="3" t="s">
        <v>129</v>
      </c>
      <c r="L3547" s="3" t="s">
        <v>130</v>
      </c>
      <c r="M3547" s="3" t="s">
        <v>7472</v>
      </c>
      <c r="N3547" s="3" t="s">
        <v>7473</v>
      </c>
      <c r="O3547" s="3">
        <v>511</v>
      </c>
    </row>
    <row r="3548" spans="1:15" x14ac:dyDescent="0.25">
      <c r="A3548" s="3" t="s">
        <v>7474</v>
      </c>
      <c r="B3548" s="3" t="s">
        <v>124</v>
      </c>
      <c r="C3548" s="3" t="s">
        <v>11</v>
      </c>
      <c r="D3548" s="3" t="s">
        <v>125</v>
      </c>
      <c r="E3548" s="3" t="s">
        <v>126</v>
      </c>
      <c r="F3548" s="3" t="s">
        <v>127</v>
      </c>
      <c r="G3548" s="3">
        <v>3775082</v>
      </c>
      <c r="H3548" s="3">
        <v>3776218</v>
      </c>
      <c r="I3548" s="3" t="s">
        <v>128</v>
      </c>
      <c r="J3548" s="3">
        <v>1137</v>
      </c>
      <c r="K3548" s="3" t="s">
        <v>129</v>
      </c>
      <c r="L3548" s="3" t="s">
        <v>130</v>
      </c>
      <c r="M3548" s="3" t="s">
        <v>7475</v>
      </c>
      <c r="N3548" s="3" t="s">
        <v>386</v>
      </c>
      <c r="O3548" s="3">
        <v>378</v>
      </c>
    </row>
    <row r="3549" spans="1:15" x14ac:dyDescent="0.25">
      <c r="A3549" s="3" t="s">
        <v>7476</v>
      </c>
      <c r="B3549" s="3" t="s">
        <v>124</v>
      </c>
      <c r="C3549" s="3" t="s">
        <v>11</v>
      </c>
      <c r="D3549" s="3" t="s">
        <v>125</v>
      </c>
      <c r="E3549" s="3" t="s">
        <v>126</v>
      </c>
      <c r="F3549" s="3" t="s">
        <v>127</v>
      </c>
      <c r="G3549" s="3">
        <v>3776227</v>
      </c>
      <c r="H3549" s="3">
        <v>3777165</v>
      </c>
      <c r="I3549" s="3" t="s">
        <v>128</v>
      </c>
      <c r="J3549" s="3">
        <v>939</v>
      </c>
      <c r="K3549" s="3" t="s">
        <v>129</v>
      </c>
      <c r="L3549" s="3" t="s">
        <v>130</v>
      </c>
      <c r="M3549" s="3" t="s">
        <v>7477</v>
      </c>
      <c r="N3549" s="3" t="s">
        <v>386</v>
      </c>
      <c r="O3549" s="3">
        <v>312</v>
      </c>
    </row>
    <row r="3550" spans="1:15" x14ac:dyDescent="0.25">
      <c r="A3550" s="3" t="s">
        <v>7478</v>
      </c>
      <c r="B3550" s="3" t="s">
        <v>124</v>
      </c>
      <c r="C3550" s="3" t="s">
        <v>11</v>
      </c>
      <c r="D3550" s="3" t="s">
        <v>125</v>
      </c>
      <c r="E3550" s="3" t="s">
        <v>126</v>
      </c>
      <c r="F3550" s="3" t="s">
        <v>127</v>
      </c>
      <c r="G3550" s="3">
        <v>3777162</v>
      </c>
      <c r="H3550" s="3">
        <v>3778124</v>
      </c>
      <c r="I3550" s="3" t="s">
        <v>128</v>
      </c>
      <c r="J3550" s="3">
        <v>963</v>
      </c>
      <c r="K3550" s="3" t="s">
        <v>129</v>
      </c>
      <c r="L3550" s="3" t="s">
        <v>130</v>
      </c>
      <c r="M3550" s="3" t="s">
        <v>7479</v>
      </c>
      <c r="N3550" s="3" t="s">
        <v>386</v>
      </c>
      <c r="O3550" s="3">
        <v>320</v>
      </c>
    </row>
    <row r="3551" spans="1:15" x14ac:dyDescent="0.25">
      <c r="A3551" s="3" t="s">
        <v>7480</v>
      </c>
      <c r="B3551" s="3" t="s">
        <v>124</v>
      </c>
      <c r="C3551" s="3" t="s">
        <v>11</v>
      </c>
      <c r="D3551" s="3" t="s">
        <v>125</v>
      </c>
      <c r="E3551" s="3" t="s">
        <v>126</v>
      </c>
      <c r="F3551" s="3" t="s">
        <v>127</v>
      </c>
      <c r="G3551" s="3">
        <v>3778124</v>
      </c>
      <c r="H3551" s="3">
        <v>3779290</v>
      </c>
      <c r="I3551" s="3" t="s">
        <v>128</v>
      </c>
      <c r="J3551" s="3">
        <v>1167</v>
      </c>
      <c r="K3551" s="3" t="s">
        <v>129</v>
      </c>
      <c r="L3551" s="3" t="s">
        <v>130</v>
      </c>
      <c r="M3551" s="3" t="s">
        <v>8617</v>
      </c>
      <c r="N3551" s="3" t="s">
        <v>7481</v>
      </c>
      <c r="O3551" s="3">
        <v>388</v>
      </c>
    </row>
    <row r="3552" spans="1:15" x14ac:dyDescent="0.25">
      <c r="A3552" s="3" t="s">
        <v>7482</v>
      </c>
      <c r="B3552" s="3" t="s">
        <v>124</v>
      </c>
      <c r="C3552" s="3" t="s">
        <v>11</v>
      </c>
      <c r="D3552" s="3" t="s">
        <v>125</v>
      </c>
      <c r="E3552" s="3" t="s">
        <v>126</v>
      </c>
      <c r="F3552" s="3" t="s">
        <v>127</v>
      </c>
      <c r="G3552" s="3">
        <v>3779386</v>
      </c>
      <c r="H3552" s="3">
        <v>3780216</v>
      </c>
      <c r="I3552" s="3" t="s">
        <v>159</v>
      </c>
      <c r="J3552" s="3">
        <v>831</v>
      </c>
      <c r="K3552" s="3" t="s">
        <v>129</v>
      </c>
      <c r="L3552" s="3" t="s">
        <v>130</v>
      </c>
      <c r="M3552" s="3" t="s">
        <v>7483</v>
      </c>
      <c r="N3552" s="3" t="s">
        <v>7484</v>
      </c>
      <c r="O3552" s="3">
        <v>276</v>
      </c>
    </row>
    <row r="3553" spans="1:15" x14ac:dyDescent="0.25">
      <c r="A3553" s="3" t="s">
        <v>7485</v>
      </c>
      <c r="B3553" s="3" t="s">
        <v>124</v>
      </c>
      <c r="C3553" s="3" t="s">
        <v>11</v>
      </c>
      <c r="D3553" s="3" t="s">
        <v>125</v>
      </c>
      <c r="E3553" s="3" t="s">
        <v>126</v>
      </c>
      <c r="F3553" s="3" t="s">
        <v>127</v>
      </c>
      <c r="G3553" s="3">
        <v>3780422</v>
      </c>
      <c r="H3553" s="3">
        <v>3781057</v>
      </c>
      <c r="I3553" s="3" t="s">
        <v>128</v>
      </c>
      <c r="J3553" s="3">
        <v>636</v>
      </c>
      <c r="K3553" s="3" t="s">
        <v>129</v>
      </c>
      <c r="L3553" s="3" t="s">
        <v>130</v>
      </c>
      <c r="M3553" s="3" t="s">
        <v>7486</v>
      </c>
      <c r="N3553" s="3" t="s">
        <v>141</v>
      </c>
      <c r="O3553" s="3">
        <v>211</v>
      </c>
    </row>
    <row r="3554" spans="1:15" x14ac:dyDescent="0.25">
      <c r="A3554" s="3" t="s">
        <v>7487</v>
      </c>
      <c r="B3554" s="3" t="s">
        <v>124</v>
      </c>
      <c r="C3554" s="3" t="s">
        <v>11</v>
      </c>
      <c r="D3554" s="3" t="s">
        <v>125</v>
      </c>
      <c r="E3554" s="3" t="s">
        <v>126</v>
      </c>
      <c r="F3554" s="3" t="s">
        <v>127</v>
      </c>
      <c r="G3554" s="3">
        <v>3781113</v>
      </c>
      <c r="H3554" s="3">
        <v>3781700</v>
      </c>
      <c r="I3554" s="3" t="s">
        <v>128</v>
      </c>
      <c r="J3554" s="3">
        <v>588</v>
      </c>
      <c r="K3554" s="3" t="s">
        <v>129</v>
      </c>
      <c r="L3554" s="3" t="s">
        <v>130</v>
      </c>
      <c r="M3554" s="3" t="s">
        <v>7488</v>
      </c>
      <c r="N3554" s="3" t="s">
        <v>141</v>
      </c>
      <c r="O3554" s="3">
        <v>195</v>
      </c>
    </row>
    <row r="3555" spans="1:15" x14ac:dyDescent="0.25">
      <c r="A3555" s="3" t="s">
        <v>7489</v>
      </c>
      <c r="B3555" s="3" t="s">
        <v>124</v>
      </c>
      <c r="C3555" s="3" t="s">
        <v>11</v>
      </c>
      <c r="D3555" s="3" t="s">
        <v>125</v>
      </c>
      <c r="E3555" s="3" t="s">
        <v>126</v>
      </c>
      <c r="F3555" s="3" t="s">
        <v>127</v>
      </c>
      <c r="G3555" s="3">
        <v>3781834</v>
      </c>
      <c r="H3555" s="3">
        <v>3783330</v>
      </c>
      <c r="I3555" s="3" t="s">
        <v>128</v>
      </c>
      <c r="J3555" s="3">
        <v>1497</v>
      </c>
      <c r="K3555" s="3" t="s">
        <v>129</v>
      </c>
      <c r="L3555" s="3" t="s">
        <v>130</v>
      </c>
      <c r="M3555" s="3" t="s">
        <v>7490</v>
      </c>
      <c r="N3555" s="3" t="s">
        <v>255</v>
      </c>
      <c r="O3555" s="3">
        <v>498</v>
      </c>
    </row>
    <row r="3556" spans="1:15" x14ac:dyDescent="0.25">
      <c r="A3556" s="3" t="s">
        <v>7491</v>
      </c>
      <c r="B3556" s="3" t="s">
        <v>124</v>
      </c>
      <c r="C3556" s="3" t="s">
        <v>11</v>
      </c>
      <c r="D3556" s="3" t="s">
        <v>125</v>
      </c>
      <c r="E3556" s="3" t="s">
        <v>126</v>
      </c>
      <c r="F3556" s="3" t="s">
        <v>127</v>
      </c>
      <c r="G3556" s="3">
        <v>3783286</v>
      </c>
      <c r="H3556" s="3">
        <v>3783849</v>
      </c>
      <c r="I3556" s="3" t="s">
        <v>159</v>
      </c>
      <c r="J3556" s="3">
        <v>564</v>
      </c>
      <c r="K3556" s="3" t="s">
        <v>129</v>
      </c>
      <c r="L3556" s="3" t="s">
        <v>130</v>
      </c>
      <c r="M3556" s="3" t="s">
        <v>7492</v>
      </c>
      <c r="N3556" s="3" t="s">
        <v>2655</v>
      </c>
      <c r="O3556" s="3">
        <v>187</v>
      </c>
    </row>
    <row r="3557" spans="1:15" x14ac:dyDescent="0.25">
      <c r="A3557" s="3" t="s">
        <v>7493</v>
      </c>
      <c r="B3557" s="3" t="s">
        <v>124</v>
      </c>
      <c r="C3557" s="3" t="s">
        <v>11</v>
      </c>
      <c r="D3557" s="3" t="s">
        <v>125</v>
      </c>
      <c r="E3557" s="3" t="s">
        <v>126</v>
      </c>
      <c r="F3557" s="3" t="s">
        <v>127</v>
      </c>
      <c r="G3557" s="3">
        <v>3783857</v>
      </c>
      <c r="H3557" s="3">
        <v>3784759</v>
      </c>
      <c r="I3557" s="3" t="s">
        <v>159</v>
      </c>
      <c r="J3557" s="3">
        <v>903</v>
      </c>
      <c r="K3557" s="3" t="s">
        <v>129</v>
      </c>
      <c r="L3557" s="3" t="s">
        <v>130</v>
      </c>
      <c r="M3557" s="3" t="s">
        <v>7494</v>
      </c>
      <c r="N3557" s="3" t="s">
        <v>7495</v>
      </c>
      <c r="O3557" s="3">
        <v>300</v>
      </c>
    </row>
    <row r="3558" spans="1:15" x14ac:dyDescent="0.25">
      <c r="A3558" s="3" t="s">
        <v>7496</v>
      </c>
      <c r="B3558" s="3" t="s">
        <v>124</v>
      </c>
      <c r="C3558" s="3" t="s">
        <v>11</v>
      </c>
      <c r="D3558" s="3" t="s">
        <v>125</v>
      </c>
      <c r="E3558" s="3" t="s">
        <v>126</v>
      </c>
      <c r="F3558" s="3" t="s">
        <v>127</v>
      </c>
      <c r="G3558" s="3">
        <v>3784756</v>
      </c>
      <c r="H3558" s="3">
        <v>3785634</v>
      </c>
      <c r="I3558" s="3" t="s">
        <v>159</v>
      </c>
      <c r="J3558" s="3">
        <v>879</v>
      </c>
      <c r="K3558" s="3" t="s">
        <v>129</v>
      </c>
      <c r="L3558" s="3" t="s">
        <v>130</v>
      </c>
      <c r="M3558" s="3" t="s">
        <v>7497</v>
      </c>
      <c r="N3558" s="3" t="s">
        <v>7498</v>
      </c>
      <c r="O3558" s="3">
        <v>292</v>
      </c>
    </row>
    <row r="3559" spans="1:15" x14ac:dyDescent="0.25">
      <c r="A3559" s="3" t="s">
        <v>7499</v>
      </c>
      <c r="B3559" s="3" t="s">
        <v>124</v>
      </c>
      <c r="C3559" s="3" t="s">
        <v>11</v>
      </c>
      <c r="D3559" s="3" t="s">
        <v>125</v>
      </c>
      <c r="E3559" s="3" t="s">
        <v>126</v>
      </c>
      <c r="F3559" s="3" t="s">
        <v>127</v>
      </c>
      <c r="G3559" s="3">
        <v>3785653</v>
      </c>
      <c r="H3559" s="3">
        <v>3786837</v>
      </c>
      <c r="I3559" s="3" t="s">
        <v>159</v>
      </c>
      <c r="J3559" s="3">
        <v>1185</v>
      </c>
      <c r="K3559" s="3" t="s">
        <v>129</v>
      </c>
      <c r="L3559" s="3" t="s">
        <v>130</v>
      </c>
      <c r="M3559" s="3" t="s">
        <v>7500</v>
      </c>
      <c r="N3559" s="3" t="s">
        <v>2655</v>
      </c>
      <c r="O3559" s="3">
        <v>394</v>
      </c>
    </row>
    <row r="3560" spans="1:15" x14ac:dyDescent="0.25">
      <c r="A3560" s="3" t="s">
        <v>7501</v>
      </c>
      <c r="B3560" s="3" t="s">
        <v>124</v>
      </c>
      <c r="C3560" s="3" t="s">
        <v>11</v>
      </c>
      <c r="D3560" s="3" t="s">
        <v>125</v>
      </c>
      <c r="E3560" s="3" t="s">
        <v>126</v>
      </c>
      <c r="F3560" s="3" t="s">
        <v>127</v>
      </c>
      <c r="G3560" s="3">
        <v>3787047</v>
      </c>
      <c r="H3560" s="3">
        <v>3788123</v>
      </c>
      <c r="I3560" s="3" t="s">
        <v>128</v>
      </c>
      <c r="J3560" s="3">
        <v>1077</v>
      </c>
      <c r="K3560" s="3" t="s">
        <v>129</v>
      </c>
      <c r="L3560" s="3" t="s">
        <v>130</v>
      </c>
      <c r="M3560" s="3" t="s">
        <v>7502</v>
      </c>
      <c r="N3560" s="3" t="s">
        <v>7421</v>
      </c>
      <c r="O3560" s="3">
        <v>358</v>
      </c>
    </row>
    <row r="3561" spans="1:15" x14ac:dyDescent="0.25">
      <c r="A3561" s="3" t="s">
        <v>7503</v>
      </c>
      <c r="B3561" s="3" t="s">
        <v>124</v>
      </c>
      <c r="C3561" s="3" t="s">
        <v>11</v>
      </c>
      <c r="D3561" s="3" t="s">
        <v>125</v>
      </c>
      <c r="E3561" s="3" t="s">
        <v>126</v>
      </c>
      <c r="F3561" s="3" t="s">
        <v>127</v>
      </c>
      <c r="G3561" s="3">
        <v>3788149</v>
      </c>
      <c r="H3561" s="3">
        <v>3788682</v>
      </c>
      <c r="I3561" s="3" t="s">
        <v>128</v>
      </c>
      <c r="J3561" s="3">
        <v>534</v>
      </c>
      <c r="K3561" s="3" t="s">
        <v>129</v>
      </c>
      <c r="L3561" s="3" t="s">
        <v>130</v>
      </c>
      <c r="M3561" s="3" t="s">
        <v>7504</v>
      </c>
      <c r="N3561" s="3" t="s">
        <v>141</v>
      </c>
      <c r="O3561" s="3">
        <v>177</v>
      </c>
    </row>
    <row r="3562" spans="1:15" x14ac:dyDescent="0.25">
      <c r="A3562" s="3" t="s">
        <v>7505</v>
      </c>
      <c r="B3562" s="3" t="s">
        <v>124</v>
      </c>
      <c r="C3562" s="3" t="s">
        <v>11</v>
      </c>
      <c r="D3562" s="3" t="s">
        <v>125</v>
      </c>
      <c r="E3562" s="3" t="s">
        <v>126</v>
      </c>
      <c r="F3562" s="3" t="s">
        <v>127</v>
      </c>
      <c r="G3562" s="3">
        <v>3788780</v>
      </c>
      <c r="H3562" s="3">
        <v>3790912</v>
      </c>
      <c r="I3562" s="3" t="s">
        <v>159</v>
      </c>
      <c r="J3562" s="3">
        <v>2133</v>
      </c>
      <c r="K3562" s="3" t="s">
        <v>129</v>
      </c>
      <c r="L3562" s="3" t="s">
        <v>130</v>
      </c>
      <c r="M3562" s="3" t="s">
        <v>8618</v>
      </c>
      <c r="N3562" s="3" t="s">
        <v>386</v>
      </c>
      <c r="O3562" s="3">
        <v>710</v>
      </c>
    </row>
    <row r="3563" spans="1:15" x14ac:dyDescent="0.25">
      <c r="A3563" s="3" t="s">
        <v>7506</v>
      </c>
      <c r="B3563" s="3" t="s">
        <v>124</v>
      </c>
      <c r="C3563" s="3" t="s">
        <v>11</v>
      </c>
      <c r="D3563" s="3" t="s">
        <v>125</v>
      </c>
      <c r="E3563" s="3" t="s">
        <v>126</v>
      </c>
      <c r="F3563" s="3" t="s">
        <v>127</v>
      </c>
      <c r="G3563" s="3">
        <v>3791121</v>
      </c>
      <c r="H3563" s="3">
        <v>3791789</v>
      </c>
      <c r="I3563" s="3" t="s">
        <v>128</v>
      </c>
      <c r="J3563" s="3">
        <v>669</v>
      </c>
      <c r="K3563" s="3" t="s">
        <v>129</v>
      </c>
      <c r="L3563" s="3" t="s">
        <v>130</v>
      </c>
      <c r="M3563" s="3" t="s">
        <v>7507</v>
      </c>
      <c r="N3563" s="3" t="s">
        <v>225</v>
      </c>
      <c r="O3563" s="3">
        <v>222</v>
      </c>
    </row>
    <row r="3564" spans="1:15" x14ac:dyDescent="0.25">
      <c r="A3564" s="3" t="s">
        <v>7508</v>
      </c>
      <c r="B3564" s="3" t="s">
        <v>124</v>
      </c>
      <c r="C3564" s="3" t="s">
        <v>11</v>
      </c>
      <c r="D3564" s="3" t="s">
        <v>125</v>
      </c>
      <c r="E3564" s="3" t="s">
        <v>126</v>
      </c>
      <c r="F3564" s="3" t="s">
        <v>127</v>
      </c>
      <c r="G3564" s="3">
        <v>3791786</v>
      </c>
      <c r="H3564" s="3">
        <v>3792874</v>
      </c>
      <c r="I3564" s="3" t="s">
        <v>159</v>
      </c>
      <c r="J3564" s="3">
        <v>1089</v>
      </c>
      <c r="K3564" s="3" t="s">
        <v>129</v>
      </c>
      <c r="L3564" s="3" t="s">
        <v>130</v>
      </c>
      <c r="M3564" s="3" t="s">
        <v>7509</v>
      </c>
      <c r="N3564" s="3" t="s">
        <v>7510</v>
      </c>
      <c r="O3564" s="3">
        <v>362</v>
      </c>
    </row>
    <row r="3565" spans="1:15" x14ac:dyDescent="0.25">
      <c r="A3565" s="3" t="s">
        <v>7511</v>
      </c>
      <c r="B3565" s="3" t="s">
        <v>124</v>
      </c>
      <c r="C3565" s="3" t="s">
        <v>11</v>
      </c>
      <c r="D3565" s="3" t="s">
        <v>125</v>
      </c>
      <c r="E3565" s="3" t="s">
        <v>126</v>
      </c>
      <c r="F3565" s="3" t="s">
        <v>127</v>
      </c>
      <c r="G3565" s="3">
        <v>3793015</v>
      </c>
      <c r="H3565" s="3">
        <v>3793920</v>
      </c>
      <c r="I3565" s="3" t="s">
        <v>128</v>
      </c>
      <c r="J3565" s="3">
        <v>906</v>
      </c>
      <c r="K3565" s="3" t="s">
        <v>129</v>
      </c>
      <c r="L3565" s="3" t="s">
        <v>130</v>
      </c>
      <c r="M3565" s="3" t="s">
        <v>7512</v>
      </c>
      <c r="N3565" s="3" t="s">
        <v>1126</v>
      </c>
      <c r="O3565" s="3">
        <v>301</v>
      </c>
    </row>
    <row r="3566" spans="1:15" x14ac:dyDescent="0.25">
      <c r="A3566" s="3" t="s">
        <v>7513</v>
      </c>
      <c r="B3566" s="3" t="s">
        <v>124</v>
      </c>
      <c r="C3566" s="3" t="s">
        <v>11</v>
      </c>
      <c r="D3566" s="3" t="s">
        <v>125</v>
      </c>
      <c r="E3566" s="3" t="s">
        <v>126</v>
      </c>
      <c r="F3566" s="3" t="s">
        <v>127</v>
      </c>
      <c r="G3566" s="3">
        <v>3793938</v>
      </c>
      <c r="H3566" s="3">
        <v>3794765</v>
      </c>
      <c r="I3566" s="3" t="s">
        <v>128</v>
      </c>
      <c r="J3566" s="3">
        <v>828</v>
      </c>
      <c r="K3566" s="3" t="s">
        <v>129</v>
      </c>
      <c r="L3566" s="3" t="s">
        <v>130</v>
      </c>
      <c r="M3566" s="3" t="s">
        <v>7514</v>
      </c>
      <c r="N3566" s="3" t="s">
        <v>1208</v>
      </c>
      <c r="O3566" s="3">
        <v>275</v>
      </c>
    </row>
    <row r="3567" spans="1:15" x14ac:dyDescent="0.25">
      <c r="A3567" s="3" t="s">
        <v>7515</v>
      </c>
      <c r="B3567" s="3" t="s">
        <v>124</v>
      </c>
      <c r="C3567" s="3" t="s">
        <v>11</v>
      </c>
      <c r="D3567" s="3" t="s">
        <v>125</v>
      </c>
      <c r="E3567" s="3" t="s">
        <v>126</v>
      </c>
      <c r="F3567" s="3" t="s">
        <v>127</v>
      </c>
      <c r="G3567" s="3">
        <v>3794765</v>
      </c>
      <c r="H3567" s="3">
        <v>3795622</v>
      </c>
      <c r="I3567" s="3" t="s">
        <v>128</v>
      </c>
      <c r="J3567" s="3">
        <v>858</v>
      </c>
      <c r="K3567" s="3" t="s">
        <v>129</v>
      </c>
      <c r="L3567" s="3" t="s">
        <v>130</v>
      </c>
      <c r="M3567" s="3" t="s">
        <v>7516</v>
      </c>
      <c r="N3567" s="3" t="s">
        <v>7053</v>
      </c>
      <c r="O3567" s="3">
        <v>285</v>
      </c>
    </row>
    <row r="3568" spans="1:15" x14ac:dyDescent="0.25">
      <c r="A3568" s="3" t="s">
        <v>7517</v>
      </c>
      <c r="B3568" s="3" t="s">
        <v>124</v>
      </c>
      <c r="C3568" s="3" t="s">
        <v>11</v>
      </c>
      <c r="D3568" s="3" t="s">
        <v>125</v>
      </c>
      <c r="E3568" s="3" t="s">
        <v>126</v>
      </c>
      <c r="F3568" s="3" t="s">
        <v>127</v>
      </c>
      <c r="G3568" s="3">
        <v>3795711</v>
      </c>
      <c r="H3568" s="3">
        <v>3796421</v>
      </c>
      <c r="I3568" s="3" t="s">
        <v>128</v>
      </c>
      <c r="J3568" s="3">
        <v>711</v>
      </c>
      <c r="K3568" s="3" t="s">
        <v>129</v>
      </c>
      <c r="L3568" s="3" t="s">
        <v>130</v>
      </c>
      <c r="M3568" s="3" t="s">
        <v>7518</v>
      </c>
      <c r="N3568" s="3" t="s">
        <v>141</v>
      </c>
      <c r="O3568" s="3">
        <v>236</v>
      </c>
    </row>
    <row r="3569" spans="1:16" x14ac:dyDescent="0.25">
      <c r="A3569" s="3" t="s">
        <v>7519</v>
      </c>
      <c r="B3569" s="3" t="s">
        <v>124</v>
      </c>
      <c r="C3569" s="3" t="s">
        <v>70</v>
      </c>
      <c r="D3569" s="3" t="s">
        <v>125</v>
      </c>
      <c r="E3569" s="3" t="s">
        <v>126</v>
      </c>
      <c r="F3569" s="3" t="s">
        <v>127</v>
      </c>
      <c r="G3569" s="3">
        <v>3796510</v>
      </c>
      <c r="H3569" s="3">
        <v>3797060</v>
      </c>
      <c r="I3569" s="3" t="s">
        <v>128</v>
      </c>
      <c r="J3569" s="3">
        <v>551</v>
      </c>
      <c r="K3569" s="3" t="e">
        <v>#N/A</v>
      </c>
      <c r="L3569" s="3" t="e">
        <v>#N/A</v>
      </c>
      <c r="M3569" s="3" t="e">
        <v>#N/A</v>
      </c>
      <c r="N3569" s="3" t="e">
        <v>#N/A</v>
      </c>
      <c r="O3569" s="3" t="e">
        <v>#N/A</v>
      </c>
      <c r="P3569" s="3" t="e">
        <v>#N/A</v>
      </c>
    </row>
    <row r="3570" spans="1:16" x14ac:dyDescent="0.25">
      <c r="A3570" s="3" t="s">
        <v>7520</v>
      </c>
      <c r="B3570" s="3" t="s">
        <v>124</v>
      </c>
      <c r="C3570" s="3" t="s">
        <v>11</v>
      </c>
      <c r="D3570" s="3" t="s">
        <v>125</v>
      </c>
      <c r="E3570" s="3" t="s">
        <v>126</v>
      </c>
      <c r="F3570" s="3" t="s">
        <v>127</v>
      </c>
      <c r="G3570" s="3">
        <v>3797060</v>
      </c>
      <c r="H3570" s="3">
        <v>3797980</v>
      </c>
      <c r="I3570" s="3" t="s">
        <v>128</v>
      </c>
      <c r="J3570" s="3">
        <v>921</v>
      </c>
      <c r="K3570" s="3" t="s">
        <v>129</v>
      </c>
      <c r="L3570" s="3" t="s">
        <v>130</v>
      </c>
      <c r="M3570" s="3" t="s">
        <v>7521</v>
      </c>
      <c r="N3570" s="3" t="s">
        <v>1112</v>
      </c>
      <c r="O3570" s="3">
        <v>306</v>
      </c>
    </row>
    <row r="3571" spans="1:16" x14ac:dyDescent="0.25">
      <c r="A3571" s="3" t="s">
        <v>7522</v>
      </c>
      <c r="B3571" s="3" t="s">
        <v>124</v>
      </c>
      <c r="C3571" s="3" t="s">
        <v>11</v>
      </c>
      <c r="D3571" s="3" t="s">
        <v>125</v>
      </c>
      <c r="E3571" s="3" t="s">
        <v>126</v>
      </c>
      <c r="F3571" s="3" t="s">
        <v>127</v>
      </c>
      <c r="G3571" s="3">
        <v>3797984</v>
      </c>
      <c r="H3571" s="3">
        <v>3799225</v>
      </c>
      <c r="I3571" s="3" t="s">
        <v>128</v>
      </c>
      <c r="J3571" s="3">
        <v>1242</v>
      </c>
      <c r="K3571" s="3" t="s">
        <v>129</v>
      </c>
      <c r="L3571" s="3" t="s">
        <v>130</v>
      </c>
      <c r="M3571" s="3" t="s">
        <v>7523</v>
      </c>
      <c r="N3571" s="3" t="s">
        <v>7524</v>
      </c>
      <c r="O3571" s="3">
        <v>413</v>
      </c>
    </row>
    <row r="3572" spans="1:16" x14ac:dyDescent="0.25">
      <c r="A3572" s="3" t="s">
        <v>7525</v>
      </c>
      <c r="B3572" s="3" t="s">
        <v>124</v>
      </c>
      <c r="C3572" s="3" t="s">
        <v>11</v>
      </c>
      <c r="D3572" s="3" t="s">
        <v>125</v>
      </c>
      <c r="E3572" s="3" t="s">
        <v>126</v>
      </c>
      <c r="F3572" s="3" t="s">
        <v>127</v>
      </c>
      <c r="G3572" s="3">
        <v>3799222</v>
      </c>
      <c r="H3572" s="3">
        <v>3800160</v>
      </c>
      <c r="I3572" s="3" t="s">
        <v>159</v>
      </c>
      <c r="J3572" s="3">
        <v>939</v>
      </c>
      <c r="K3572" s="3" t="s">
        <v>129</v>
      </c>
      <c r="L3572" s="3" t="s">
        <v>130</v>
      </c>
      <c r="M3572" s="3" t="s">
        <v>7526</v>
      </c>
      <c r="N3572" s="3" t="s">
        <v>781</v>
      </c>
      <c r="O3572" s="3">
        <v>312</v>
      </c>
    </row>
    <row r="3573" spans="1:16" x14ac:dyDescent="0.25">
      <c r="A3573" s="3" t="s">
        <v>7527</v>
      </c>
      <c r="B3573" s="3" t="s">
        <v>124</v>
      </c>
      <c r="C3573" s="3" t="s">
        <v>11</v>
      </c>
      <c r="D3573" s="3" t="s">
        <v>125</v>
      </c>
      <c r="E3573" s="3" t="s">
        <v>126</v>
      </c>
      <c r="F3573" s="3" t="s">
        <v>127</v>
      </c>
      <c r="G3573" s="3">
        <v>3800195</v>
      </c>
      <c r="H3573" s="3">
        <v>3801124</v>
      </c>
      <c r="I3573" s="3" t="s">
        <v>159</v>
      </c>
      <c r="J3573" s="3">
        <v>930</v>
      </c>
      <c r="K3573" s="3" t="s">
        <v>129</v>
      </c>
      <c r="L3573" s="3" t="s">
        <v>130</v>
      </c>
      <c r="M3573" s="3" t="s">
        <v>7528</v>
      </c>
      <c r="N3573" s="3" t="s">
        <v>5637</v>
      </c>
      <c r="O3573" s="3">
        <v>309</v>
      </c>
    </row>
    <row r="3574" spans="1:16" x14ac:dyDescent="0.25">
      <c r="A3574" s="3" t="s">
        <v>7529</v>
      </c>
      <c r="B3574" s="3" t="s">
        <v>124</v>
      </c>
      <c r="C3574" s="3" t="s">
        <v>11</v>
      </c>
      <c r="D3574" s="3" t="s">
        <v>125</v>
      </c>
      <c r="E3574" s="3" t="s">
        <v>126</v>
      </c>
      <c r="F3574" s="3" t="s">
        <v>127</v>
      </c>
      <c r="G3574" s="3">
        <v>3801114</v>
      </c>
      <c r="H3574" s="3">
        <v>3802535</v>
      </c>
      <c r="I3574" s="3" t="s">
        <v>159</v>
      </c>
      <c r="J3574" s="3">
        <v>1422</v>
      </c>
      <c r="K3574" s="3" t="s">
        <v>129</v>
      </c>
      <c r="L3574" s="3" t="s">
        <v>130</v>
      </c>
      <c r="M3574" s="3" t="s">
        <v>8619</v>
      </c>
      <c r="N3574" s="3" t="s">
        <v>7530</v>
      </c>
      <c r="O3574" s="3">
        <v>473</v>
      </c>
    </row>
    <row r="3575" spans="1:16" x14ac:dyDescent="0.25">
      <c r="A3575" s="3" t="s">
        <v>7531</v>
      </c>
      <c r="B3575" s="3" t="s">
        <v>124</v>
      </c>
      <c r="C3575" s="3" t="s">
        <v>11</v>
      </c>
      <c r="D3575" s="3" t="s">
        <v>125</v>
      </c>
      <c r="E3575" s="3" t="s">
        <v>126</v>
      </c>
      <c r="F3575" s="3" t="s">
        <v>127</v>
      </c>
      <c r="G3575" s="3">
        <v>3802590</v>
      </c>
      <c r="H3575" s="3">
        <v>3803066</v>
      </c>
      <c r="I3575" s="3" t="s">
        <v>159</v>
      </c>
      <c r="J3575" s="3">
        <v>477</v>
      </c>
      <c r="K3575" s="3" t="s">
        <v>129</v>
      </c>
      <c r="L3575" s="3" t="s">
        <v>130</v>
      </c>
      <c r="M3575" s="3" t="s">
        <v>7532</v>
      </c>
      <c r="N3575" s="3" t="s">
        <v>7533</v>
      </c>
      <c r="O3575" s="3">
        <v>158</v>
      </c>
    </row>
    <row r="3576" spans="1:16" x14ac:dyDescent="0.25">
      <c r="A3576" s="3" t="s">
        <v>7534</v>
      </c>
      <c r="B3576" s="3" t="s">
        <v>124</v>
      </c>
      <c r="C3576" s="3" t="s">
        <v>11</v>
      </c>
      <c r="D3576" s="3" t="s">
        <v>125</v>
      </c>
      <c r="E3576" s="3" t="s">
        <v>126</v>
      </c>
      <c r="F3576" s="3" t="s">
        <v>127</v>
      </c>
      <c r="G3576" s="3">
        <v>3803063</v>
      </c>
      <c r="H3576" s="3">
        <v>3803767</v>
      </c>
      <c r="I3576" s="3" t="s">
        <v>159</v>
      </c>
      <c r="J3576" s="3">
        <v>705</v>
      </c>
      <c r="K3576" s="3" t="s">
        <v>129</v>
      </c>
      <c r="L3576" s="3" t="s">
        <v>130</v>
      </c>
      <c r="M3576" s="3" t="s">
        <v>7535</v>
      </c>
      <c r="N3576" s="3" t="s">
        <v>7536</v>
      </c>
      <c r="O3576" s="3">
        <v>234</v>
      </c>
    </row>
    <row r="3577" spans="1:16" x14ac:dyDescent="0.25">
      <c r="A3577" s="3" t="s">
        <v>7537</v>
      </c>
      <c r="B3577" s="3" t="s">
        <v>124</v>
      </c>
      <c r="C3577" s="3" t="s">
        <v>11</v>
      </c>
      <c r="D3577" s="3" t="s">
        <v>125</v>
      </c>
      <c r="E3577" s="3" t="s">
        <v>126</v>
      </c>
      <c r="F3577" s="3" t="s">
        <v>127</v>
      </c>
      <c r="G3577" s="3">
        <v>3803786</v>
      </c>
      <c r="H3577" s="3">
        <v>3804274</v>
      </c>
      <c r="I3577" s="3" t="s">
        <v>159</v>
      </c>
      <c r="J3577" s="3">
        <v>489</v>
      </c>
      <c r="K3577" s="3" t="s">
        <v>129</v>
      </c>
      <c r="L3577" s="3" t="s">
        <v>130</v>
      </c>
      <c r="M3577" s="3" t="s">
        <v>7538</v>
      </c>
      <c r="N3577" s="3" t="s">
        <v>7539</v>
      </c>
      <c r="O3577" s="3">
        <v>162</v>
      </c>
    </row>
    <row r="3578" spans="1:16" x14ac:dyDescent="0.25">
      <c r="A3578" s="3" t="s">
        <v>7540</v>
      </c>
      <c r="B3578" s="3" t="s">
        <v>124</v>
      </c>
      <c r="C3578" s="3" t="s">
        <v>11</v>
      </c>
      <c r="D3578" s="3" t="s">
        <v>125</v>
      </c>
      <c r="E3578" s="3" t="s">
        <v>126</v>
      </c>
      <c r="F3578" s="3" t="s">
        <v>127</v>
      </c>
      <c r="G3578" s="3">
        <v>3804609</v>
      </c>
      <c r="H3578" s="3">
        <v>3805160</v>
      </c>
      <c r="I3578" s="3" t="s">
        <v>128</v>
      </c>
      <c r="J3578" s="3">
        <v>552</v>
      </c>
      <c r="K3578" s="3" t="s">
        <v>129</v>
      </c>
      <c r="L3578" s="3" t="s">
        <v>130</v>
      </c>
      <c r="M3578" s="3" t="s">
        <v>7541</v>
      </c>
      <c r="N3578" s="3" t="s">
        <v>141</v>
      </c>
      <c r="O3578" s="3">
        <v>183</v>
      </c>
    </row>
    <row r="3579" spans="1:16" x14ac:dyDescent="0.25">
      <c r="A3579" s="3" t="s">
        <v>7542</v>
      </c>
      <c r="B3579" s="3" t="s">
        <v>124</v>
      </c>
      <c r="C3579" s="3" t="s">
        <v>11</v>
      </c>
      <c r="D3579" s="3" t="s">
        <v>125</v>
      </c>
      <c r="E3579" s="3" t="s">
        <v>126</v>
      </c>
      <c r="F3579" s="3" t="s">
        <v>127</v>
      </c>
      <c r="G3579" s="3">
        <v>3805199</v>
      </c>
      <c r="H3579" s="3">
        <v>3806638</v>
      </c>
      <c r="I3579" s="3" t="s">
        <v>128</v>
      </c>
      <c r="J3579" s="3">
        <v>1440</v>
      </c>
      <c r="K3579" s="3" t="s">
        <v>129</v>
      </c>
      <c r="L3579" s="3" t="s">
        <v>130</v>
      </c>
      <c r="M3579" s="3" t="s">
        <v>7543</v>
      </c>
      <c r="N3579" s="3" t="s">
        <v>7544</v>
      </c>
      <c r="O3579" s="3">
        <v>479</v>
      </c>
    </row>
    <row r="3580" spans="1:16" x14ac:dyDescent="0.25">
      <c r="A3580" s="3" t="s">
        <v>7545</v>
      </c>
      <c r="B3580" s="3" t="s">
        <v>124</v>
      </c>
      <c r="C3580" s="3" t="s">
        <v>11</v>
      </c>
      <c r="D3580" s="3" t="s">
        <v>125</v>
      </c>
      <c r="E3580" s="3" t="s">
        <v>126</v>
      </c>
      <c r="F3580" s="3" t="s">
        <v>127</v>
      </c>
      <c r="G3580" s="3">
        <v>3806645</v>
      </c>
      <c r="H3580" s="3">
        <v>3807718</v>
      </c>
      <c r="I3580" s="3" t="s">
        <v>128</v>
      </c>
      <c r="J3580" s="3">
        <v>1074</v>
      </c>
      <c r="K3580" s="3" t="s">
        <v>129</v>
      </c>
      <c r="L3580" s="3" t="s">
        <v>130</v>
      </c>
      <c r="M3580" s="3" t="s">
        <v>7546</v>
      </c>
      <c r="N3580" s="3" t="s">
        <v>7547</v>
      </c>
      <c r="O3580" s="3">
        <v>357</v>
      </c>
    </row>
    <row r="3581" spans="1:16" x14ac:dyDescent="0.25">
      <c r="A3581" s="3" t="s">
        <v>7548</v>
      </c>
      <c r="B3581" s="3" t="s">
        <v>124</v>
      </c>
      <c r="C3581" s="3" t="s">
        <v>11</v>
      </c>
      <c r="D3581" s="3" t="s">
        <v>125</v>
      </c>
      <c r="E3581" s="3" t="s">
        <v>126</v>
      </c>
      <c r="F3581" s="3" t="s">
        <v>127</v>
      </c>
      <c r="G3581" s="3">
        <v>3807725</v>
      </c>
      <c r="H3581" s="3">
        <v>3808543</v>
      </c>
      <c r="I3581" s="3" t="s">
        <v>159</v>
      </c>
      <c r="J3581" s="3">
        <v>819</v>
      </c>
      <c r="K3581" s="3" t="s">
        <v>129</v>
      </c>
      <c r="L3581" s="3" t="s">
        <v>130</v>
      </c>
      <c r="M3581" s="3" t="s">
        <v>7549</v>
      </c>
      <c r="N3581" s="3" t="s">
        <v>141</v>
      </c>
      <c r="O3581" s="3">
        <v>272</v>
      </c>
    </row>
    <row r="3582" spans="1:16" x14ac:dyDescent="0.25">
      <c r="A3582" s="3" t="s">
        <v>7550</v>
      </c>
      <c r="B3582" s="3" t="s">
        <v>124</v>
      </c>
      <c r="C3582" s="3" t="s">
        <v>11</v>
      </c>
      <c r="D3582" s="3" t="s">
        <v>125</v>
      </c>
      <c r="E3582" s="3" t="s">
        <v>126</v>
      </c>
      <c r="F3582" s="3" t="s">
        <v>127</v>
      </c>
      <c r="G3582" s="3">
        <v>3808580</v>
      </c>
      <c r="H3582" s="3">
        <v>3809203</v>
      </c>
      <c r="I3582" s="3" t="s">
        <v>159</v>
      </c>
      <c r="J3582" s="3">
        <v>624</v>
      </c>
      <c r="K3582" s="3" t="s">
        <v>129</v>
      </c>
      <c r="L3582" s="3" t="s">
        <v>130</v>
      </c>
      <c r="M3582" s="3" t="s">
        <v>7551</v>
      </c>
      <c r="N3582" s="3" t="s">
        <v>7552</v>
      </c>
      <c r="O3582" s="3">
        <v>207</v>
      </c>
    </row>
    <row r="3583" spans="1:16" x14ac:dyDescent="0.25">
      <c r="A3583" s="3" t="s">
        <v>7553</v>
      </c>
      <c r="B3583" s="3" t="s">
        <v>124</v>
      </c>
      <c r="C3583" s="3" t="s">
        <v>11</v>
      </c>
      <c r="D3583" s="3" t="s">
        <v>125</v>
      </c>
      <c r="E3583" s="3" t="s">
        <v>126</v>
      </c>
      <c r="F3583" s="3" t="s">
        <v>127</v>
      </c>
      <c r="G3583" s="3">
        <v>3809202</v>
      </c>
      <c r="H3583" s="3">
        <v>3810095</v>
      </c>
      <c r="I3583" s="3" t="s">
        <v>128</v>
      </c>
      <c r="J3583" s="3">
        <v>894</v>
      </c>
      <c r="K3583" s="3" t="s">
        <v>129</v>
      </c>
      <c r="L3583" s="3" t="s">
        <v>130</v>
      </c>
      <c r="M3583" s="3" t="s">
        <v>7554</v>
      </c>
      <c r="N3583" s="3" t="s">
        <v>7555</v>
      </c>
      <c r="O3583" s="3">
        <v>297</v>
      </c>
    </row>
    <row r="3584" spans="1:16" x14ac:dyDescent="0.25">
      <c r="A3584" s="3" t="s">
        <v>7556</v>
      </c>
      <c r="B3584" s="3" t="s">
        <v>124</v>
      </c>
      <c r="C3584" s="3" t="s">
        <v>11</v>
      </c>
      <c r="D3584" s="3" t="s">
        <v>125</v>
      </c>
      <c r="E3584" s="3" t="s">
        <v>126</v>
      </c>
      <c r="F3584" s="3" t="s">
        <v>127</v>
      </c>
      <c r="G3584" s="3">
        <v>3810102</v>
      </c>
      <c r="H3584" s="3">
        <v>3810872</v>
      </c>
      <c r="I3584" s="3" t="s">
        <v>159</v>
      </c>
      <c r="J3584" s="3">
        <v>771</v>
      </c>
      <c r="K3584" s="3" t="s">
        <v>129</v>
      </c>
      <c r="L3584" s="3" t="s">
        <v>130</v>
      </c>
      <c r="M3584" s="3" t="s">
        <v>8620</v>
      </c>
      <c r="N3584" s="3" t="s">
        <v>850</v>
      </c>
      <c r="O3584" s="3">
        <v>256</v>
      </c>
    </row>
    <row r="3585" spans="1:16" x14ac:dyDescent="0.25">
      <c r="A3585" s="3" t="s">
        <v>7557</v>
      </c>
      <c r="B3585" s="3" t="s">
        <v>124</v>
      </c>
      <c r="C3585" s="3" t="s">
        <v>11</v>
      </c>
      <c r="D3585" s="3" t="s">
        <v>125</v>
      </c>
      <c r="E3585" s="3" t="s">
        <v>126</v>
      </c>
      <c r="F3585" s="3" t="s">
        <v>127</v>
      </c>
      <c r="G3585" s="3">
        <v>3810933</v>
      </c>
      <c r="H3585" s="3">
        <v>3811250</v>
      </c>
      <c r="I3585" s="3" t="s">
        <v>128</v>
      </c>
      <c r="J3585" s="3">
        <v>318</v>
      </c>
      <c r="K3585" s="3" t="s">
        <v>129</v>
      </c>
      <c r="L3585" s="3" t="s">
        <v>130</v>
      </c>
      <c r="M3585" s="3" t="s">
        <v>7558</v>
      </c>
      <c r="N3585" s="3" t="s">
        <v>2655</v>
      </c>
      <c r="O3585" s="3">
        <v>105</v>
      </c>
    </row>
    <row r="3586" spans="1:16" x14ac:dyDescent="0.25">
      <c r="A3586" s="3" t="s">
        <v>7559</v>
      </c>
      <c r="B3586" s="3" t="s">
        <v>124</v>
      </c>
      <c r="C3586" s="3" t="s">
        <v>11</v>
      </c>
      <c r="D3586" s="3" t="s">
        <v>125</v>
      </c>
      <c r="E3586" s="3" t="s">
        <v>126</v>
      </c>
      <c r="F3586" s="3" t="s">
        <v>127</v>
      </c>
      <c r="G3586" s="3">
        <v>3811225</v>
      </c>
      <c r="H3586" s="3">
        <v>3812589</v>
      </c>
      <c r="I3586" s="3" t="s">
        <v>128</v>
      </c>
      <c r="J3586" s="3">
        <v>1365</v>
      </c>
      <c r="K3586" s="3" t="s">
        <v>129</v>
      </c>
      <c r="L3586" s="3" t="s">
        <v>130</v>
      </c>
      <c r="M3586" s="3" t="s">
        <v>7560</v>
      </c>
      <c r="N3586" s="3" t="s">
        <v>5402</v>
      </c>
      <c r="O3586" s="3">
        <v>454</v>
      </c>
    </row>
    <row r="3587" spans="1:16" x14ac:dyDescent="0.25">
      <c r="A3587" s="3" t="s">
        <v>7561</v>
      </c>
      <c r="B3587" s="3" t="s">
        <v>124</v>
      </c>
      <c r="C3587" s="3" t="s">
        <v>70</v>
      </c>
      <c r="D3587" s="3" t="s">
        <v>125</v>
      </c>
      <c r="E3587" s="3" t="s">
        <v>126</v>
      </c>
      <c r="F3587" s="3" t="s">
        <v>127</v>
      </c>
      <c r="G3587" s="3">
        <v>3812688</v>
      </c>
      <c r="H3587" s="3">
        <v>3814100</v>
      </c>
      <c r="I3587" s="3" t="s">
        <v>159</v>
      </c>
      <c r="J3587" s="3">
        <v>1413</v>
      </c>
      <c r="K3587" s="3" t="e">
        <v>#N/A</v>
      </c>
      <c r="L3587" s="3" t="e">
        <v>#N/A</v>
      </c>
      <c r="M3587" s="3" t="e">
        <v>#N/A</v>
      </c>
      <c r="N3587" s="3" t="e">
        <v>#N/A</v>
      </c>
      <c r="O3587" s="3" t="e">
        <v>#N/A</v>
      </c>
      <c r="P3587" s="3" t="e">
        <v>#N/A</v>
      </c>
    </row>
    <row r="3588" spans="1:16" x14ac:dyDescent="0.25">
      <c r="A3588" s="3" t="s">
        <v>7562</v>
      </c>
      <c r="B3588" s="3" t="s">
        <v>124</v>
      </c>
      <c r="C3588" s="3" t="s">
        <v>11</v>
      </c>
      <c r="D3588" s="3" t="s">
        <v>125</v>
      </c>
      <c r="E3588" s="3" t="s">
        <v>126</v>
      </c>
      <c r="F3588" s="3" t="s">
        <v>127</v>
      </c>
      <c r="G3588" s="3">
        <v>3814575</v>
      </c>
      <c r="H3588" s="3">
        <v>3817121</v>
      </c>
      <c r="I3588" s="3" t="s">
        <v>159</v>
      </c>
      <c r="J3588" s="3">
        <v>2547</v>
      </c>
      <c r="K3588" s="3" t="s">
        <v>129</v>
      </c>
      <c r="L3588" s="3" t="s">
        <v>130</v>
      </c>
      <c r="M3588" s="3" t="s">
        <v>7563</v>
      </c>
      <c r="N3588" s="3" t="s">
        <v>7564</v>
      </c>
      <c r="O3588" s="3">
        <v>848</v>
      </c>
    </row>
    <row r="3589" spans="1:16" x14ac:dyDescent="0.25">
      <c r="A3589" s="3" t="s">
        <v>7565</v>
      </c>
      <c r="B3589" s="3" t="s">
        <v>124</v>
      </c>
      <c r="C3589" s="3" t="s">
        <v>11</v>
      </c>
      <c r="D3589" s="3" t="s">
        <v>125</v>
      </c>
      <c r="E3589" s="3" t="s">
        <v>126</v>
      </c>
      <c r="F3589" s="3" t="s">
        <v>127</v>
      </c>
      <c r="G3589" s="3">
        <v>3817421</v>
      </c>
      <c r="H3589" s="3">
        <v>3817759</v>
      </c>
      <c r="I3589" s="3" t="s">
        <v>159</v>
      </c>
      <c r="J3589" s="3">
        <v>339</v>
      </c>
      <c r="K3589" s="3" t="s">
        <v>129</v>
      </c>
      <c r="L3589" s="3" t="s">
        <v>130</v>
      </c>
      <c r="M3589" s="3" t="s">
        <v>7566</v>
      </c>
      <c r="N3589" s="3" t="s">
        <v>7567</v>
      </c>
      <c r="O3589" s="3">
        <v>112</v>
      </c>
    </row>
    <row r="3590" spans="1:16" x14ac:dyDescent="0.25">
      <c r="A3590" s="3" t="s">
        <v>7568</v>
      </c>
      <c r="B3590" s="3" t="s">
        <v>124</v>
      </c>
      <c r="C3590" s="3" t="s">
        <v>11</v>
      </c>
      <c r="D3590" s="3" t="s">
        <v>125</v>
      </c>
      <c r="E3590" s="3" t="s">
        <v>126</v>
      </c>
      <c r="F3590" s="3" t="s">
        <v>127</v>
      </c>
      <c r="G3590" s="3">
        <v>3817875</v>
      </c>
      <c r="H3590" s="3">
        <v>3819398</v>
      </c>
      <c r="I3590" s="3" t="s">
        <v>159</v>
      </c>
      <c r="J3590" s="3">
        <v>1524</v>
      </c>
      <c r="K3590" s="3" t="s">
        <v>129</v>
      </c>
      <c r="L3590" s="3" t="s">
        <v>130</v>
      </c>
      <c r="M3590" s="3" t="s">
        <v>7569</v>
      </c>
      <c r="N3590" s="3" t="s">
        <v>4345</v>
      </c>
      <c r="O3590" s="3">
        <v>507</v>
      </c>
    </row>
    <row r="3591" spans="1:16" x14ac:dyDescent="0.25">
      <c r="A3591" s="3" t="s">
        <v>7570</v>
      </c>
      <c r="B3591" s="3" t="s">
        <v>124</v>
      </c>
      <c r="C3591" s="3" t="s">
        <v>11</v>
      </c>
      <c r="D3591" s="3" t="s">
        <v>125</v>
      </c>
      <c r="E3591" s="3" t="s">
        <v>126</v>
      </c>
      <c r="F3591" s="3" t="s">
        <v>127</v>
      </c>
      <c r="G3591" s="3">
        <v>3819478</v>
      </c>
      <c r="H3591" s="3">
        <v>3820302</v>
      </c>
      <c r="I3591" s="3" t="s">
        <v>159</v>
      </c>
      <c r="J3591" s="3">
        <v>825</v>
      </c>
      <c r="K3591" s="3" t="s">
        <v>129</v>
      </c>
      <c r="L3591" s="3" t="s">
        <v>130</v>
      </c>
      <c r="M3591" s="3" t="s">
        <v>7571</v>
      </c>
      <c r="N3591" s="3" t="s">
        <v>7572</v>
      </c>
      <c r="O3591" s="3">
        <v>274</v>
      </c>
    </row>
    <row r="3592" spans="1:16" x14ac:dyDescent="0.25">
      <c r="A3592" s="3" t="s">
        <v>7573</v>
      </c>
      <c r="B3592" s="3" t="s">
        <v>124</v>
      </c>
      <c r="C3592" s="3" t="s">
        <v>11</v>
      </c>
      <c r="D3592" s="3" t="s">
        <v>125</v>
      </c>
      <c r="E3592" s="3" t="s">
        <v>126</v>
      </c>
      <c r="F3592" s="3" t="s">
        <v>127</v>
      </c>
      <c r="G3592" s="3">
        <v>3820305</v>
      </c>
      <c r="H3592" s="3">
        <v>3820733</v>
      </c>
      <c r="I3592" s="3" t="s">
        <v>159</v>
      </c>
      <c r="J3592" s="3">
        <v>429</v>
      </c>
      <c r="K3592" s="3" t="s">
        <v>129</v>
      </c>
      <c r="L3592" s="3" t="s">
        <v>130</v>
      </c>
      <c r="M3592" s="3" t="s">
        <v>7574</v>
      </c>
      <c r="N3592" s="3" t="s">
        <v>7575</v>
      </c>
      <c r="O3592" s="3">
        <v>142</v>
      </c>
    </row>
    <row r="3593" spans="1:16" x14ac:dyDescent="0.25">
      <c r="A3593" s="3" t="s">
        <v>7576</v>
      </c>
      <c r="B3593" s="3" t="s">
        <v>124</v>
      </c>
      <c r="C3593" s="3" t="s">
        <v>11</v>
      </c>
      <c r="D3593" s="3" t="s">
        <v>125</v>
      </c>
      <c r="E3593" s="3" t="s">
        <v>126</v>
      </c>
      <c r="F3593" s="3" t="s">
        <v>127</v>
      </c>
      <c r="G3593" s="3">
        <v>3820733</v>
      </c>
      <c r="H3593" s="3">
        <v>3821683</v>
      </c>
      <c r="I3593" s="3" t="s">
        <v>159</v>
      </c>
      <c r="J3593" s="3">
        <v>951</v>
      </c>
      <c r="K3593" s="3" t="s">
        <v>129</v>
      </c>
      <c r="L3593" s="3" t="s">
        <v>130</v>
      </c>
      <c r="M3593" s="3" t="s">
        <v>7577</v>
      </c>
      <c r="N3593" s="3" t="s">
        <v>7578</v>
      </c>
      <c r="O3593" s="3">
        <v>316</v>
      </c>
    </row>
    <row r="3594" spans="1:16" x14ac:dyDescent="0.25">
      <c r="A3594" s="3" t="s">
        <v>7579</v>
      </c>
      <c r="B3594" s="3" t="s">
        <v>124</v>
      </c>
      <c r="C3594" s="3" t="s">
        <v>11</v>
      </c>
      <c r="D3594" s="3" t="s">
        <v>125</v>
      </c>
      <c r="E3594" s="3" t="s">
        <v>126</v>
      </c>
      <c r="F3594" s="3" t="s">
        <v>127</v>
      </c>
      <c r="G3594" s="3">
        <v>3821680</v>
      </c>
      <c r="H3594" s="3">
        <v>3822591</v>
      </c>
      <c r="I3594" s="3" t="s">
        <v>159</v>
      </c>
      <c r="J3594" s="3">
        <v>912</v>
      </c>
      <c r="K3594" s="3" t="s">
        <v>129</v>
      </c>
      <c r="L3594" s="3" t="s">
        <v>130</v>
      </c>
      <c r="M3594" s="3" t="s">
        <v>7580</v>
      </c>
      <c r="N3594" s="3" t="s">
        <v>358</v>
      </c>
      <c r="O3594" s="3">
        <v>303</v>
      </c>
    </row>
    <row r="3595" spans="1:16" x14ac:dyDescent="0.25">
      <c r="A3595" s="3" t="s">
        <v>7581</v>
      </c>
      <c r="B3595" s="3" t="s">
        <v>124</v>
      </c>
      <c r="C3595" s="3" t="s">
        <v>11</v>
      </c>
      <c r="D3595" s="3" t="s">
        <v>125</v>
      </c>
      <c r="E3595" s="3" t="s">
        <v>126</v>
      </c>
      <c r="F3595" s="3" t="s">
        <v>127</v>
      </c>
      <c r="G3595" s="3">
        <v>3822692</v>
      </c>
      <c r="H3595" s="3">
        <v>3823990</v>
      </c>
      <c r="I3595" s="3" t="s">
        <v>159</v>
      </c>
      <c r="J3595" s="3">
        <v>1299</v>
      </c>
      <c r="K3595" s="3" t="s">
        <v>129</v>
      </c>
      <c r="L3595" s="3" t="s">
        <v>130</v>
      </c>
      <c r="M3595" s="3" t="s">
        <v>7582</v>
      </c>
      <c r="N3595" s="3" t="s">
        <v>141</v>
      </c>
      <c r="O3595" s="3">
        <v>432</v>
      </c>
    </row>
    <row r="3596" spans="1:16" x14ac:dyDescent="0.25">
      <c r="A3596" s="3" t="s">
        <v>7583</v>
      </c>
      <c r="B3596" s="3" t="s">
        <v>124</v>
      </c>
      <c r="C3596" s="3" t="s">
        <v>11</v>
      </c>
      <c r="D3596" s="3" t="s">
        <v>125</v>
      </c>
      <c r="E3596" s="3" t="s">
        <v>126</v>
      </c>
      <c r="F3596" s="3" t="s">
        <v>127</v>
      </c>
      <c r="G3596" s="3">
        <v>3824136</v>
      </c>
      <c r="H3596" s="3">
        <v>3824612</v>
      </c>
      <c r="I3596" s="3" t="s">
        <v>159</v>
      </c>
      <c r="J3596" s="3">
        <v>477</v>
      </c>
      <c r="K3596" s="3" t="s">
        <v>129</v>
      </c>
      <c r="L3596" s="3" t="s">
        <v>130</v>
      </c>
      <c r="M3596" s="3" t="s">
        <v>8621</v>
      </c>
      <c r="N3596" s="3" t="s">
        <v>141</v>
      </c>
      <c r="O3596" s="3">
        <v>158</v>
      </c>
    </row>
    <row r="3597" spans="1:16" x14ac:dyDescent="0.25">
      <c r="A3597" s="3" t="s">
        <v>7584</v>
      </c>
      <c r="B3597" s="3" t="s">
        <v>124</v>
      </c>
      <c r="C3597" s="3" t="s">
        <v>11</v>
      </c>
      <c r="D3597" s="3" t="s">
        <v>125</v>
      </c>
      <c r="E3597" s="3" t="s">
        <v>126</v>
      </c>
      <c r="F3597" s="3" t="s">
        <v>127</v>
      </c>
      <c r="G3597" s="3">
        <v>3824612</v>
      </c>
      <c r="H3597" s="3">
        <v>3825154</v>
      </c>
      <c r="I3597" s="3" t="s">
        <v>159</v>
      </c>
      <c r="J3597" s="3">
        <v>543</v>
      </c>
      <c r="K3597" s="3" t="s">
        <v>129</v>
      </c>
      <c r="L3597" s="3" t="s">
        <v>130</v>
      </c>
      <c r="M3597" s="3" t="s">
        <v>7585</v>
      </c>
      <c r="N3597" s="3" t="s">
        <v>7586</v>
      </c>
      <c r="O3597" s="3">
        <v>180</v>
      </c>
    </row>
    <row r="3598" spans="1:16" x14ac:dyDescent="0.25">
      <c r="A3598" s="3" t="s">
        <v>7587</v>
      </c>
      <c r="B3598" s="3" t="s">
        <v>124</v>
      </c>
      <c r="C3598" s="3" t="s">
        <v>11</v>
      </c>
      <c r="D3598" s="3" t="s">
        <v>125</v>
      </c>
      <c r="E3598" s="3" t="s">
        <v>126</v>
      </c>
      <c r="F3598" s="3" t="s">
        <v>127</v>
      </c>
      <c r="G3598" s="3">
        <v>3825207</v>
      </c>
      <c r="H3598" s="3">
        <v>3825605</v>
      </c>
      <c r="I3598" s="3" t="s">
        <v>159</v>
      </c>
      <c r="J3598" s="3">
        <v>399</v>
      </c>
      <c r="K3598" s="3" t="s">
        <v>129</v>
      </c>
      <c r="L3598" s="3" t="s">
        <v>130</v>
      </c>
      <c r="M3598" s="3" t="s">
        <v>7588</v>
      </c>
      <c r="N3598" s="3" t="s">
        <v>7589</v>
      </c>
      <c r="O3598" s="3">
        <v>132</v>
      </c>
    </row>
    <row r="3599" spans="1:16" x14ac:dyDescent="0.25">
      <c r="A3599" s="3" t="s">
        <v>7590</v>
      </c>
      <c r="B3599" s="3" t="s">
        <v>124</v>
      </c>
      <c r="C3599" s="3" t="s">
        <v>11</v>
      </c>
      <c r="D3599" s="3" t="s">
        <v>125</v>
      </c>
      <c r="E3599" s="3" t="s">
        <v>126</v>
      </c>
      <c r="F3599" s="3" t="s">
        <v>127</v>
      </c>
      <c r="G3599" s="3">
        <v>3825598</v>
      </c>
      <c r="H3599" s="3">
        <v>3826452</v>
      </c>
      <c r="I3599" s="3" t="s">
        <v>159</v>
      </c>
      <c r="J3599" s="3">
        <v>855</v>
      </c>
      <c r="K3599" s="3" t="s">
        <v>129</v>
      </c>
      <c r="L3599" s="3" t="s">
        <v>130</v>
      </c>
      <c r="M3599" s="3" t="s">
        <v>7591</v>
      </c>
      <c r="N3599" s="3" t="s">
        <v>6304</v>
      </c>
      <c r="O3599" s="3">
        <v>284</v>
      </c>
    </row>
    <row r="3600" spans="1:16" x14ac:dyDescent="0.25">
      <c r="A3600" s="3" t="s">
        <v>7592</v>
      </c>
      <c r="B3600" s="3" t="s">
        <v>124</v>
      </c>
      <c r="C3600" s="3" t="s">
        <v>11</v>
      </c>
      <c r="D3600" s="3" t="s">
        <v>125</v>
      </c>
      <c r="E3600" s="3" t="s">
        <v>126</v>
      </c>
      <c r="F3600" s="3" t="s">
        <v>127</v>
      </c>
      <c r="G3600" s="3">
        <v>3826449</v>
      </c>
      <c r="H3600" s="3">
        <v>3827081</v>
      </c>
      <c r="I3600" s="3" t="s">
        <v>159</v>
      </c>
      <c r="J3600" s="3">
        <v>633</v>
      </c>
      <c r="K3600" s="3" t="s">
        <v>129</v>
      </c>
      <c r="L3600" s="3" t="s">
        <v>130</v>
      </c>
      <c r="M3600" s="3" t="s">
        <v>7593</v>
      </c>
      <c r="N3600" s="3" t="s">
        <v>7594</v>
      </c>
      <c r="O3600" s="3">
        <v>210</v>
      </c>
    </row>
    <row r="3601" spans="1:15" x14ac:dyDescent="0.25">
      <c r="A3601" s="3" t="s">
        <v>7595</v>
      </c>
      <c r="B3601" s="3" t="s">
        <v>124</v>
      </c>
      <c r="C3601" s="3" t="s">
        <v>11</v>
      </c>
      <c r="D3601" s="3" t="s">
        <v>125</v>
      </c>
      <c r="E3601" s="3" t="s">
        <v>126</v>
      </c>
      <c r="F3601" s="3" t="s">
        <v>127</v>
      </c>
      <c r="G3601" s="3">
        <v>3827098</v>
      </c>
      <c r="H3601" s="3">
        <v>3829458</v>
      </c>
      <c r="I3601" s="3" t="s">
        <v>159</v>
      </c>
      <c r="J3601" s="3">
        <v>2361</v>
      </c>
      <c r="K3601" s="3" t="s">
        <v>129</v>
      </c>
      <c r="L3601" s="3" t="s">
        <v>130</v>
      </c>
      <c r="M3601" s="3" t="s">
        <v>7596</v>
      </c>
      <c r="N3601" s="3" t="s">
        <v>7597</v>
      </c>
      <c r="O3601" s="3">
        <v>786</v>
      </c>
    </row>
    <row r="3602" spans="1:15" x14ac:dyDescent="0.25">
      <c r="A3602" s="3" t="s">
        <v>7598</v>
      </c>
      <c r="B3602" s="3" t="s">
        <v>124</v>
      </c>
      <c r="C3602" s="3" t="s">
        <v>11</v>
      </c>
      <c r="D3602" s="3" t="s">
        <v>125</v>
      </c>
      <c r="E3602" s="3" t="s">
        <v>126</v>
      </c>
      <c r="F3602" s="3" t="s">
        <v>127</v>
      </c>
      <c r="G3602" s="3">
        <v>3829751</v>
      </c>
      <c r="H3602" s="3">
        <v>3830683</v>
      </c>
      <c r="I3602" s="3" t="s">
        <v>128</v>
      </c>
      <c r="J3602" s="3">
        <v>933</v>
      </c>
      <c r="K3602" s="3" t="s">
        <v>129</v>
      </c>
      <c r="L3602" s="3" t="s">
        <v>130</v>
      </c>
      <c r="M3602" s="3" t="s">
        <v>7599</v>
      </c>
      <c r="N3602" s="3" t="s">
        <v>6486</v>
      </c>
      <c r="O3602" s="3">
        <v>310</v>
      </c>
    </row>
    <row r="3603" spans="1:15" x14ac:dyDescent="0.25">
      <c r="A3603" s="3" t="s">
        <v>7600</v>
      </c>
      <c r="B3603" s="3" t="s">
        <v>124</v>
      </c>
      <c r="C3603" s="3" t="s">
        <v>11</v>
      </c>
      <c r="D3603" s="3" t="s">
        <v>125</v>
      </c>
      <c r="E3603" s="3" t="s">
        <v>126</v>
      </c>
      <c r="F3603" s="3" t="s">
        <v>127</v>
      </c>
      <c r="G3603" s="3">
        <v>3830680</v>
      </c>
      <c r="H3603" s="3">
        <v>3831891</v>
      </c>
      <c r="I3603" s="3" t="s">
        <v>128</v>
      </c>
      <c r="J3603" s="3">
        <v>1212</v>
      </c>
      <c r="K3603" s="3" t="s">
        <v>129</v>
      </c>
      <c r="L3603" s="3" t="s">
        <v>130</v>
      </c>
      <c r="M3603" s="3" t="s">
        <v>7601</v>
      </c>
      <c r="N3603" s="3" t="s">
        <v>2655</v>
      </c>
      <c r="O3603" s="3">
        <v>403</v>
      </c>
    </row>
    <row r="3604" spans="1:15" x14ac:dyDescent="0.25">
      <c r="A3604" s="3" t="s">
        <v>7602</v>
      </c>
      <c r="B3604" s="3" t="s">
        <v>124</v>
      </c>
      <c r="C3604" s="3" t="s">
        <v>11</v>
      </c>
      <c r="D3604" s="3" t="s">
        <v>125</v>
      </c>
      <c r="E3604" s="3" t="s">
        <v>126</v>
      </c>
      <c r="F3604" s="3" t="s">
        <v>127</v>
      </c>
      <c r="G3604" s="3">
        <v>3831891</v>
      </c>
      <c r="H3604" s="3">
        <v>3832904</v>
      </c>
      <c r="I3604" s="3" t="s">
        <v>128</v>
      </c>
      <c r="J3604" s="3">
        <v>1014</v>
      </c>
      <c r="K3604" s="3" t="s">
        <v>129</v>
      </c>
      <c r="L3604" s="3" t="s">
        <v>130</v>
      </c>
      <c r="M3604" s="3" t="s">
        <v>7603</v>
      </c>
      <c r="N3604" s="3" t="s">
        <v>2881</v>
      </c>
      <c r="O3604" s="3">
        <v>337</v>
      </c>
    </row>
    <row r="3605" spans="1:15" x14ac:dyDescent="0.25">
      <c r="A3605" s="3" t="s">
        <v>7604</v>
      </c>
      <c r="B3605" s="3" t="s">
        <v>124</v>
      </c>
      <c r="C3605" s="3" t="s">
        <v>11</v>
      </c>
      <c r="D3605" s="3" t="s">
        <v>125</v>
      </c>
      <c r="E3605" s="3" t="s">
        <v>126</v>
      </c>
      <c r="F3605" s="3" t="s">
        <v>127</v>
      </c>
      <c r="G3605" s="3">
        <v>3833451</v>
      </c>
      <c r="H3605" s="3">
        <v>3834194</v>
      </c>
      <c r="I3605" s="3" t="s">
        <v>128</v>
      </c>
      <c r="J3605" s="3">
        <v>744</v>
      </c>
      <c r="K3605" s="3" t="s">
        <v>129</v>
      </c>
      <c r="L3605" s="3" t="s">
        <v>130</v>
      </c>
      <c r="M3605" s="3" t="s">
        <v>7605</v>
      </c>
      <c r="N3605" s="3" t="s">
        <v>141</v>
      </c>
      <c r="O3605" s="3">
        <v>247</v>
      </c>
    </row>
    <row r="3606" spans="1:15" x14ac:dyDescent="0.25">
      <c r="A3606" s="3" t="s">
        <v>7606</v>
      </c>
      <c r="B3606" s="3" t="s">
        <v>124</v>
      </c>
      <c r="C3606" s="3" t="s">
        <v>11</v>
      </c>
      <c r="D3606" s="3" t="s">
        <v>125</v>
      </c>
      <c r="E3606" s="3" t="s">
        <v>126</v>
      </c>
      <c r="F3606" s="3" t="s">
        <v>127</v>
      </c>
      <c r="G3606" s="3">
        <v>3834208</v>
      </c>
      <c r="H3606" s="3">
        <v>3834819</v>
      </c>
      <c r="I3606" s="3" t="s">
        <v>159</v>
      </c>
      <c r="J3606" s="3">
        <v>612</v>
      </c>
      <c r="K3606" s="3" t="s">
        <v>129</v>
      </c>
      <c r="L3606" s="3" t="s">
        <v>130</v>
      </c>
      <c r="M3606" s="3" t="s">
        <v>8394</v>
      </c>
      <c r="N3606" s="3" t="s">
        <v>7607</v>
      </c>
      <c r="O3606" s="3">
        <v>203</v>
      </c>
    </row>
    <row r="3607" spans="1:15" x14ac:dyDescent="0.25">
      <c r="A3607" s="3" t="s">
        <v>7608</v>
      </c>
      <c r="B3607" s="3" t="s">
        <v>124</v>
      </c>
      <c r="C3607" s="3" t="s">
        <v>11</v>
      </c>
      <c r="D3607" s="3" t="s">
        <v>125</v>
      </c>
      <c r="E3607" s="3" t="s">
        <v>126</v>
      </c>
      <c r="F3607" s="3" t="s">
        <v>127</v>
      </c>
      <c r="G3607" s="3">
        <v>3834884</v>
      </c>
      <c r="H3607" s="3">
        <v>3835855</v>
      </c>
      <c r="I3607" s="3" t="s">
        <v>159</v>
      </c>
      <c r="J3607" s="3">
        <v>972</v>
      </c>
      <c r="K3607" s="3" t="s">
        <v>129</v>
      </c>
      <c r="L3607" s="3" t="s">
        <v>130</v>
      </c>
      <c r="M3607" s="3" t="s">
        <v>8622</v>
      </c>
      <c r="N3607" s="3" t="s">
        <v>7609</v>
      </c>
      <c r="O3607" s="3">
        <v>323</v>
      </c>
    </row>
    <row r="3608" spans="1:15" x14ac:dyDescent="0.25">
      <c r="A3608" s="3" t="s">
        <v>7610</v>
      </c>
      <c r="B3608" s="3" t="s">
        <v>124</v>
      </c>
      <c r="C3608" s="3" t="s">
        <v>11</v>
      </c>
      <c r="D3608" s="3" t="s">
        <v>125</v>
      </c>
      <c r="E3608" s="3" t="s">
        <v>126</v>
      </c>
      <c r="F3608" s="3" t="s">
        <v>127</v>
      </c>
      <c r="G3608" s="3">
        <v>3835834</v>
      </c>
      <c r="H3608" s="3">
        <v>3836931</v>
      </c>
      <c r="I3608" s="3" t="s">
        <v>159</v>
      </c>
      <c r="J3608" s="3">
        <v>1098</v>
      </c>
      <c r="K3608" s="3" t="s">
        <v>129</v>
      </c>
      <c r="L3608" s="3" t="s">
        <v>130</v>
      </c>
      <c r="M3608" s="3" t="s">
        <v>7611</v>
      </c>
      <c r="N3608" s="3" t="s">
        <v>285</v>
      </c>
      <c r="O3608" s="3">
        <v>365</v>
      </c>
    </row>
    <row r="3609" spans="1:15" x14ac:dyDescent="0.25">
      <c r="A3609" s="3" t="s">
        <v>7612</v>
      </c>
      <c r="B3609" s="3" t="s">
        <v>124</v>
      </c>
      <c r="C3609" s="3" t="s">
        <v>11</v>
      </c>
      <c r="D3609" s="3" t="s">
        <v>125</v>
      </c>
      <c r="E3609" s="3" t="s">
        <v>126</v>
      </c>
      <c r="F3609" s="3" t="s">
        <v>127</v>
      </c>
      <c r="G3609" s="3">
        <v>3836928</v>
      </c>
      <c r="H3609" s="3">
        <v>3838319</v>
      </c>
      <c r="I3609" s="3" t="s">
        <v>159</v>
      </c>
      <c r="J3609" s="3">
        <v>1392</v>
      </c>
      <c r="K3609" s="3" t="s">
        <v>129</v>
      </c>
      <c r="L3609" s="3" t="s">
        <v>130</v>
      </c>
      <c r="M3609" s="3" t="s">
        <v>7613</v>
      </c>
      <c r="N3609" s="3" t="s">
        <v>2034</v>
      </c>
      <c r="O3609" s="3">
        <v>463</v>
      </c>
    </row>
    <row r="3610" spans="1:15" x14ac:dyDescent="0.25">
      <c r="A3610" s="3" t="s">
        <v>7614</v>
      </c>
      <c r="B3610" s="3" t="s">
        <v>124</v>
      </c>
      <c r="C3610" s="3" t="s">
        <v>11</v>
      </c>
      <c r="D3610" s="3" t="s">
        <v>125</v>
      </c>
      <c r="E3610" s="3" t="s">
        <v>126</v>
      </c>
      <c r="F3610" s="3" t="s">
        <v>127</v>
      </c>
      <c r="G3610" s="3">
        <v>3838444</v>
      </c>
      <c r="H3610" s="3">
        <v>3838932</v>
      </c>
      <c r="I3610" s="3" t="s">
        <v>128</v>
      </c>
      <c r="J3610" s="3">
        <v>489</v>
      </c>
      <c r="K3610" s="3" t="s">
        <v>129</v>
      </c>
      <c r="L3610" s="3" t="s">
        <v>130</v>
      </c>
      <c r="M3610" s="3" t="s">
        <v>7615</v>
      </c>
      <c r="N3610" s="3" t="s">
        <v>7616</v>
      </c>
      <c r="O3610" s="3">
        <v>162</v>
      </c>
    </row>
    <row r="3611" spans="1:15" x14ac:dyDescent="0.25">
      <c r="A3611" s="3" t="s">
        <v>7617</v>
      </c>
      <c r="B3611" s="3" t="s">
        <v>124</v>
      </c>
      <c r="C3611" s="3" t="s">
        <v>11</v>
      </c>
      <c r="D3611" s="3" t="s">
        <v>125</v>
      </c>
      <c r="E3611" s="3" t="s">
        <v>126</v>
      </c>
      <c r="F3611" s="3" t="s">
        <v>127</v>
      </c>
      <c r="G3611" s="3">
        <v>3838959</v>
      </c>
      <c r="H3611" s="3">
        <v>3839660</v>
      </c>
      <c r="I3611" s="3" t="s">
        <v>128</v>
      </c>
      <c r="J3611" s="3">
        <v>702</v>
      </c>
      <c r="K3611" s="3" t="s">
        <v>129</v>
      </c>
      <c r="L3611" s="3" t="s">
        <v>130</v>
      </c>
      <c r="M3611" s="3" t="s">
        <v>7618</v>
      </c>
      <c r="N3611" s="3" t="s">
        <v>141</v>
      </c>
      <c r="O3611" s="3">
        <v>233</v>
      </c>
    </row>
    <row r="3612" spans="1:15" x14ac:dyDescent="0.25">
      <c r="A3612" s="3" t="s">
        <v>7619</v>
      </c>
      <c r="B3612" s="3" t="s">
        <v>124</v>
      </c>
      <c r="C3612" s="3" t="s">
        <v>11</v>
      </c>
      <c r="D3612" s="3" t="s">
        <v>125</v>
      </c>
      <c r="E3612" s="3" t="s">
        <v>126</v>
      </c>
      <c r="F3612" s="3" t="s">
        <v>127</v>
      </c>
      <c r="G3612" s="3">
        <v>3839874</v>
      </c>
      <c r="H3612" s="3">
        <v>3840974</v>
      </c>
      <c r="I3612" s="3" t="s">
        <v>159</v>
      </c>
      <c r="J3612" s="3">
        <v>1101</v>
      </c>
      <c r="K3612" s="3" t="s">
        <v>129</v>
      </c>
      <c r="L3612" s="3" t="s">
        <v>130</v>
      </c>
      <c r="M3612" s="3" t="s">
        <v>7620</v>
      </c>
      <c r="N3612" s="3" t="s">
        <v>141</v>
      </c>
      <c r="O3612" s="3">
        <v>366</v>
      </c>
    </row>
    <row r="3613" spans="1:15" x14ac:dyDescent="0.25">
      <c r="A3613" s="3" t="s">
        <v>7621</v>
      </c>
      <c r="B3613" s="3" t="s">
        <v>124</v>
      </c>
      <c r="C3613" s="3" t="s">
        <v>11</v>
      </c>
      <c r="D3613" s="3" t="s">
        <v>125</v>
      </c>
      <c r="E3613" s="3" t="s">
        <v>126</v>
      </c>
      <c r="F3613" s="3" t="s">
        <v>127</v>
      </c>
      <c r="G3613" s="3">
        <v>3841131</v>
      </c>
      <c r="H3613" s="3">
        <v>3842411</v>
      </c>
      <c r="I3613" s="3" t="s">
        <v>128</v>
      </c>
      <c r="J3613" s="3">
        <v>1281</v>
      </c>
      <c r="K3613" s="3" t="s">
        <v>129</v>
      </c>
      <c r="L3613" s="3" t="s">
        <v>130</v>
      </c>
      <c r="M3613" s="3" t="s">
        <v>7622</v>
      </c>
      <c r="N3613" s="3" t="s">
        <v>141</v>
      </c>
      <c r="O3613" s="3">
        <v>426</v>
      </c>
    </row>
    <row r="3614" spans="1:15" x14ac:dyDescent="0.25">
      <c r="A3614" s="3" t="s">
        <v>7623</v>
      </c>
      <c r="B3614" s="3" t="s">
        <v>124</v>
      </c>
      <c r="C3614" s="3" t="s">
        <v>11</v>
      </c>
      <c r="D3614" s="3" t="s">
        <v>125</v>
      </c>
      <c r="E3614" s="3" t="s">
        <v>126</v>
      </c>
      <c r="F3614" s="3" t="s">
        <v>127</v>
      </c>
      <c r="G3614" s="3">
        <v>3842449</v>
      </c>
      <c r="H3614" s="3">
        <v>3843159</v>
      </c>
      <c r="I3614" s="3" t="s">
        <v>128</v>
      </c>
      <c r="J3614" s="3">
        <v>711</v>
      </c>
      <c r="K3614" s="3" t="s">
        <v>129</v>
      </c>
      <c r="L3614" s="3" t="s">
        <v>130</v>
      </c>
      <c r="M3614" s="3" t="s">
        <v>7624</v>
      </c>
      <c r="N3614" s="3" t="s">
        <v>743</v>
      </c>
      <c r="O3614" s="3">
        <v>236</v>
      </c>
    </row>
    <row r="3615" spans="1:15" x14ac:dyDescent="0.25">
      <c r="A3615" s="3" t="s">
        <v>7625</v>
      </c>
      <c r="B3615" s="3" t="s">
        <v>124</v>
      </c>
      <c r="C3615" s="3" t="s">
        <v>11</v>
      </c>
      <c r="D3615" s="3" t="s">
        <v>125</v>
      </c>
      <c r="E3615" s="3" t="s">
        <v>126</v>
      </c>
      <c r="F3615" s="3" t="s">
        <v>127</v>
      </c>
      <c r="G3615" s="3">
        <v>3843173</v>
      </c>
      <c r="H3615" s="3">
        <v>3843514</v>
      </c>
      <c r="I3615" s="3" t="s">
        <v>128</v>
      </c>
      <c r="J3615" s="3">
        <v>342</v>
      </c>
      <c r="K3615" s="3" t="s">
        <v>129</v>
      </c>
      <c r="L3615" s="3" t="s">
        <v>130</v>
      </c>
      <c r="M3615" s="3" t="s">
        <v>7626</v>
      </c>
      <c r="N3615" s="3" t="s">
        <v>141</v>
      </c>
      <c r="O3615" s="3">
        <v>113</v>
      </c>
    </row>
    <row r="3616" spans="1:15" x14ac:dyDescent="0.25">
      <c r="A3616" s="3" t="s">
        <v>7627</v>
      </c>
      <c r="B3616" s="3" t="s">
        <v>124</v>
      </c>
      <c r="C3616" s="3" t="s">
        <v>11</v>
      </c>
      <c r="D3616" s="3" t="s">
        <v>125</v>
      </c>
      <c r="E3616" s="3" t="s">
        <v>126</v>
      </c>
      <c r="F3616" s="3" t="s">
        <v>127</v>
      </c>
      <c r="G3616" s="3">
        <v>3843511</v>
      </c>
      <c r="H3616" s="3">
        <v>3844470</v>
      </c>
      <c r="I3616" s="3" t="s">
        <v>159</v>
      </c>
      <c r="J3616" s="3">
        <v>960</v>
      </c>
      <c r="K3616" s="3" t="s">
        <v>129</v>
      </c>
      <c r="L3616" s="3" t="s">
        <v>130</v>
      </c>
      <c r="M3616" s="3" t="s">
        <v>7628</v>
      </c>
      <c r="N3616" s="3" t="s">
        <v>7629</v>
      </c>
      <c r="O3616" s="3">
        <v>319</v>
      </c>
    </row>
    <row r="3617" spans="1:16" x14ac:dyDescent="0.25">
      <c r="A3617" s="3" t="s">
        <v>7630</v>
      </c>
      <c r="B3617" s="3" t="s">
        <v>124</v>
      </c>
      <c r="C3617" s="3" t="s">
        <v>11</v>
      </c>
      <c r="D3617" s="3" t="s">
        <v>125</v>
      </c>
      <c r="E3617" s="3" t="s">
        <v>126</v>
      </c>
      <c r="F3617" s="3" t="s">
        <v>127</v>
      </c>
      <c r="G3617" s="3">
        <v>3844499</v>
      </c>
      <c r="H3617" s="3">
        <v>3846229</v>
      </c>
      <c r="I3617" s="3" t="s">
        <v>128</v>
      </c>
      <c r="J3617" s="3">
        <v>1731</v>
      </c>
      <c r="K3617" s="3" t="s">
        <v>129</v>
      </c>
      <c r="L3617" s="3" t="s">
        <v>130</v>
      </c>
      <c r="M3617" s="3" t="s">
        <v>7631</v>
      </c>
      <c r="N3617" s="3" t="s">
        <v>141</v>
      </c>
      <c r="O3617" s="3">
        <v>576</v>
      </c>
    </row>
    <row r="3618" spans="1:16" x14ac:dyDescent="0.25">
      <c r="A3618" s="3" t="s">
        <v>7632</v>
      </c>
      <c r="B3618" s="3" t="s">
        <v>124</v>
      </c>
      <c r="C3618" s="3" t="s">
        <v>11</v>
      </c>
      <c r="D3618" s="3" t="s">
        <v>125</v>
      </c>
      <c r="E3618" s="3" t="s">
        <v>126</v>
      </c>
      <c r="F3618" s="3" t="s">
        <v>127</v>
      </c>
      <c r="G3618" s="3">
        <v>3846810</v>
      </c>
      <c r="H3618" s="3">
        <v>3847610</v>
      </c>
      <c r="I3618" s="3" t="s">
        <v>128</v>
      </c>
      <c r="J3618" s="3">
        <v>801</v>
      </c>
      <c r="K3618" s="3" t="s">
        <v>129</v>
      </c>
      <c r="L3618" s="3" t="s">
        <v>130</v>
      </c>
      <c r="M3618" s="3" t="s">
        <v>7633</v>
      </c>
      <c r="N3618" s="3" t="s">
        <v>141</v>
      </c>
      <c r="O3618" s="3">
        <v>266</v>
      </c>
    </row>
    <row r="3619" spans="1:16" x14ac:dyDescent="0.25">
      <c r="A3619" s="3" t="s">
        <v>7634</v>
      </c>
      <c r="B3619" s="3" t="s">
        <v>124</v>
      </c>
      <c r="C3619" s="3" t="s">
        <v>149</v>
      </c>
      <c r="D3619" s="3" t="s">
        <v>125</v>
      </c>
      <c r="E3619" s="3" t="s">
        <v>126</v>
      </c>
      <c r="F3619" s="3" t="s">
        <v>127</v>
      </c>
      <c r="G3619" s="3">
        <v>3847790</v>
      </c>
      <c r="H3619" s="3">
        <v>3847865</v>
      </c>
      <c r="I3619" s="3" t="s">
        <v>159</v>
      </c>
      <c r="J3619" s="3">
        <v>76</v>
      </c>
      <c r="K3619" s="3" t="s">
        <v>149</v>
      </c>
      <c r="N3619" s="3" t="s">
        <v>1590</v>
      </c>
      <c r="O3619" s="3">
        <v>0</v>
      </c>
      <c r="P3619" s="3" t="s">
        <v>7635</v>
      </c>
    </row>
    <row r="3620" spans="1:16" x14ac:dyDescent="0.25">
      <c r="A3620" s="3" t="s">
        <v>7636</v>
      </c>
      <c r="B3620" s="3" t="s">
        <v>124</v>
      </c>
      <c r="C3620" s="3" t="s">
        <v>11</v>
      </c>
      <c r="D3620" s="3" t="s">
        <v>125</v>
      </c>
      <c r="E3620" s="3" t="s">
        <v>126</v>
      </c>
      <c r="F3620" s="3" t="s">
        <v>127</v>
      </c>
      <c r="G3620" s="3">
        <v>3847939</v>
      </c>
      <c r="H3620" s="3">
        <v>3849156</v>
      </c>
      <c r="I3620" s="3" t="s">
        <v>159</v>
      </c>
      <c r="J3620" s="3">
        <v>1218</v>
      </c>
      <c r="K3620" s="3" t="s">
        <v>129</v>
      </c>
      <c r="L3620" s="3" t="s">
        <v>130</v>
      </c>
      <c r="M3620" s="3" t="s">
        <v>7637</v>
      </c>
      <c r="N3620" s="3" t="s">
        <v>7638</v>
      </c>
      <c r="O3620" s="3">
        <v>405</v>
      </c>
    </row>
    <row r="3621" spans="1:16" x14ac:dyDescent="0.25">
      <c r="A3621" s="3" t="s">
        <v>7639</v>
      </c>
      <c r="B3621" s="3" t="s">
        <v>124</v>
      </c>
      <c r="C3621" s="3" t="s">
        <v>11</v>
      </c>
      <c r="D3621" s="3" t="s">
        <v>125</v>
      </c>
      <c r="E3621" s="3" t="s">
        <v>126</v>
      </c>
      <c r="F3621" s="3" t="s">
        <v>127</v>
      </c>
      <c r="G3621" s="3">
        <v>3849313</v>
      </c>
      <c r="H3621" s="3">
        <v>3850905</v>
      </c>
      <c r="I3621" s="3" t="s">
        <v>128</v>
      </c>
      <c r="J3621" s="3">
        <v>1593</v>
      </c>
      <c r="K3621" s="3" t="s">
        <v>129</v>
      </c>
      <c r="L3621" s="3" t="s">
        <v>130</v>
      </c>
      <c r="M3621" s="3" t="s">
        <v>7640</v>
      </c>
      <c r="N3621" s="3" t="s">
        <v>7641</v>
      </c>
      <c r="O3621" s="3">
        <v>530</v>
      </c>
    </row>
    <row r="3622" spans="1:16" x14ac:dyDescent="0.25">
      <c r="A3622" s="3" t="s">
        <v>7642</v>
      </c>
      <c r="B3622" s="3" t="s">
        <v>124</v>
      </c>
      <c r="C3622" s="3" t="s">
        <v>11</v>
      </c>
      <c r="D3622" s="3" t="s">
        <v>125</v>
      </c>
      <c r="E3622" s="3" t="s">
        <v>126</v>
      </c>
      <c r="F3622" s="3" t="s">
        <v>127</v>
      </c>
      <c r="G3622" s="3">
        <v>3850923</v>
      </c>
      <c r="H3622" s="3">
        <v>3853766</v>
      </c>
      <c r="I3622" s="3" t="s">
        <v>159</v>
      </c>
      <c r="J3622" s="3">
        <v>2844</v>
      </c>
      <c r="K3622" s="3" t="s">
        <v>129</v>
      </c>
      <c r="L3622" s="3" t="s">
        <v>130</v>
      </c>
      <c r="M3622" s="3" t="s">
        <v>7643</v>
      </c>
      <c r="N3622" s="3" t="s">
        <v>7644</v>
      </c>
      <c r="O3622" s="3">
        <v>947</v>
      </c>
    </row>
    <row r="3623" spans="1:16" x14ac:dyDescent="0.25">
      <c r="A3623" s="3" t="s">
        <v>7645</v>
      </c>
      <c r="B3623" s="3" t="s">
        <v>124</v>
      </c>
      <c r="C3623" s="3" t="s">
        <v>11</v>
      </c>
      <c r="D3623" s="3" t="s">
        <v>125</v>
      </c>
      <c r="E3623" s="3" t="s">
        <v>126</v>
      </c>
      <c r="F3623" s="3" t="s">
        <v>127</v>
      </c>
      <c r="G3623" s="3">
        <v>3853962</v>
      </c>
      <c r="H3623" s="3">
        <v>3854561</v>
      </c>
      <c r="I3623" s="3" t="s">
        <v>159</v>
      </c>
      <c r="J3623" s="3">
        <v>600</v>
      </c>
      <c r="K3623" s="3" t="s">
        <v>129</v>
      </c>
      <c r="L3623" s="3" t="s">
        <v>130</v>
      </c>
      <c r="M3623" s="3" t="s">
        <v>7646</v>
      </c>
      <c r="N3623" s="3" t="s">
        <v>141</v>
      </c>
      <c r="O3623" s="3">
        <v>199</v>
      </c>
    </row>
    <row r="3624" spans="1:16" x14ac:dyDescent="0.25">
      <c r="A3624" s="3" t="s">
        <v>7647</v>
      </c>
      <c r="B3624" s="3" t="s">
        <v>124</v>
      </c>
      <c r="C3624" s="3" t="s">
        <v>11</v>
      </c>
      <c r="D3624" s="3" t="s">
        <v>125</v>
      </c>
      <c r="E3624" s="3" t="s">
        <v>126</v>
      </c>
      <c r="F3624" s="3" t="s">
        <v>127</v>
      </c>
      <c r="G3624" s="3">
        <v>3854732</v>
      </c>
      <c r="H3624" s="3">
        <v>3854935</v>
      </c>
      <c r="I3624" s="3" t="s">
        <v>159</v>
      </c>
      <c r="J3624" s="3">
        <v>204</v>
      </c>
      <c r="K3624" s="3" t="s">
        <v>129</v>
      </c>
      <c r="L3624" s="3" t="s">
        <v>130</v>
      </c>
      <c r="M3624" s="3" t="s">
        <v>7648</v>
      </c>
      <c r="N3624" s="3" t="s">
        <v>4490</v>
      </c>
      <c r="O3624" s="3">
        <v>67</v>
      </c>
    </row>
    <row r="3625" spans="1:16" x14ac:dyDescent="0.25">
      <c r="A3625" s="3" t="s">
        <v>7649</v>
      </c>
      <c r="B3625" s="3" t="s">
        <v>124</v>
      </c>
      <c r="C3625" s="3" t="s">
        <v>11</v>
      </c>
      <c r="D3625" s="3" t="s">
        <v>125</v>
      </c>
      <c r="E3625" s="3" t="s">
        <v>126</v>
      </c>
      <c r="F3625" s="3" t="s">
        <v>127</v>
      </c>
      <c r="G3625" s="3">
        <v>3855284</v>
      </c>
      <c r="H3625" s="3">
        <v>3857611</v>
      </c>
      <c r="I3625" s="3" t="s">
        <v>128</v>
      </c>
      <c r="J3625" s="3">
        <v>2328</v>
      </c>
      <c r="K3625" s="3" t="s">
        <v>129</v>
      </c>
      <c r="L3625" s="3" t="s">
        <v>130</v>
      </c>
      <c r="M3625" s="3" t="s">
        <v>8623</v>
      </c>
      <c r="N3625" s="3" t="s">
        <v>2368</v>
      </c>
      <c r="O3625" s="3">
        <v>775</v>
      </c>
    </row>
    <row r="3626" spans="1:16" x14ac:dyDescent="0.25">
      <c r="A3626" s="3" t="s">
        <v>7650</v>
      </c>
      <c r="B3626" s="3" t="s">
        <v>124</v>
      </c>
      <c r="C3626" s="3" t="s">
        <v>11</v>
      </c>
      <c r="D3626" s="3" t="s">
        <v>125</v>
      </c>
      <c r="E3626" s="3" t="s">
        <v>126</v>
      </c>
      <c r="F3626" s="3" t="s">
        <v>127</v>
      </c>
      <c r="G3626" s="3">
        <v>3858504</v>
      </c>
      <c r="H3626" s="3">
        <v>3859541</v>
      </c>
      <c r="I3626" s="3" t="s">
        <v>128</v>
      </c>
      <c r="J3626" s="3">
        <v>1038</v>
      </c>
      <c r="K3626" s="3" t="s">
        <v>129</v>
      </c>
      <c r="L3626" s="3" t="s">
        <v>130</v>
      </c>
      <c r="M3626" s="3" t="s">
        <v>7651</v>
      </c>
      <c r="N3626" s="3" t="s">
        <v>141</v>
      </c>
      <c r="O3626" s="3">
        <v>345</v>
      </c>
    </row>
    <row r="3627" spans="1:16" x14ac:dyDescent="0.25">
      <c r="A3627" s="3" t="s">
        <v>7652</v>
      </c>
      <c r="B3627" s="3" t="s">
        <v>124</v>
      </c>
      <c r="C3627" s="3" t="s">
        <v>11</v>
      </c>
      <c r="D3627" s="3" t="s">
        <v>125</v>
      </c>
      <c r="E3627" s="3" t="s">
        <v>126</v>
      </c>
      <c r="F3627" s="3" t="s">
        <v>127</v>
      </c>
      <c r="G3627" s="3">
        <v>3859938</v>
      </c>
      <c r="H3627" s="3">
        <v>3861407</v>
      </c>
      <c r="I3627" s="3" t="s">
        <v>128</v>
      </c>
      <c r="J3627" s="3">
        <v>1470</v>
      </c>
      <c r="K3627" s="3" t="s">
        <v>129</v>
      </c>
      <c r="L3627" s="3" t="s">
        <v>130</v>
      </c>
      <c r="M3627" s="3" t="s">
        <v>7653</v>
      </c>
      <c r="N3627" s="3" t="s">
        <v>141</v>
      </c>
      <c r="O3627" s="3">
        <v>489</v>
      </c>
    </row>
    <row r="3628" spans="1:16" x14ac:dyDescent="0.25">
      <c r="A3628" s="3" t="s">
        <v>7654</v>
      </c>
      <c r="B3628" s="3" t="s">
        <v>124</v>
      </c>
      <c r="C3628" s="3" t="s">
        <v>11</v>
      </c>
      <c r="D3628" s="3" t="s">
        <v>125</v>
      </c>
      <c r="E3628" s="3" t="s">
        <v>126</v>
      </c>
      <c r="F3628" s="3" t="s">
        <v>127</v>
      </c>
      <c r="G3628" s="3">
        <v>3861401</v>
      </c>
      <c r="H3628" s="3">
        <v>3861523</v>
      </c>
      <c r="I3628" s="3" t="s">
        <v>128</v>
      </c>
      <c r="J3628" s="3">
        <v>123</v>
      </c>
      <c r="K3628" s="3" t="s">
        <v>129</v>
      </c>
      <c r="L3628" s="3" t="s">
        <v>130</v>
      </c>
      <c r="M3628" s="3" t="s">
        <v>7655</v>
      </c>
      <c r="N3628" s="3" t="s">
        <v>7656</v>
      </c>
      <c r="O3628" s="3">
        <v>40</v>
      </c>
    </row>
    <row r="3629" spans="1:16" x14ac:dyDescent="0.25">
      <c r="A3629" s="3" t="s">
        <v>7657</v>
      </c>
      <c r="B3629" s="3" t="s">
        <v>124</v>
      </c>
      <c r="C3629" s="3" t="s">
        <v>11</v>
      </c>
      <c r="D3629" s="3" t="s">
        <v>125</v>
      </c>
      <c r="E3629" s="3" t="s">
        <v>126</v>
      </c>
      <c r="F3629" s="3" t="s">
        <v>127</v>
      </c>
      <c r="G3629" s="3">
        <v>3861558</v>
      </c>
      <c r="H3629" s="3">
        <v>3861902</v>
      </c>
      <c r="I3629" s="3" t="s">
        <v>159</v>
      </c>
      <c r="J3629" s="3">
        <v>345</v>
      </c>
      <c r="K3629" s="3" t="s">
        <v>129</v>
      </c>
      <c r="L3629" s="3" t="s">
        <v>130</v>
      </c>
      <c r="M3629" s="3" t="s">
        <v>7658</v>
      </c>
      <c r="N3629" s="3" t="s">
        <v>7053</v>
      </c>
      <c r="O3629" s="3">
        <v>114</v>
      </c>
    </row>
    <row r="3630" spans="1:16" x14ac:dyDescent="0.25">
      <c r="A3630" s="3" t="s">
        <v>7659</v>
      </c>
      <c r="B3630" s="3" t="s">
        <v>124</v>
      </c>
      <c r="C3630" s="3" t="s">
        <v>11</v>
      </c>
      <c r="D3630" s="3" t="s">
        <v>125</v>
      </c>
      <c r="E3630" s="3" t="s">
        <v>126</v>
      </c>
      <c r="F3630" s="3" t="s">
        <v>127</v>
      </c>
      <c r="G3630" s="3">
        <v>3861919</v>
      </c>
      <c r="H3630" s="3">
        <v>3862146</v>
      </c>
      <c r="I3630" s="3" t="s">
        <v>159</v>
      </c>
      <c r="J3630" s="3">
        <v>228</v>
      </c>
      <c r="K3630" s="3" t="s">
        <v>129</v>
      </c>
      <c r="L3630" s="3" t="s">
        <v>130</v>
      </c>
      <c r="M3630" s="3" t="s">
        <v>7660</v>
      </c>
      <c r="N3630" s="3" t="s">
        <v>7661</v>
      </c>
      <c r="O3630" s="3">
        <v>75</v>
      </c>
    </row>
    <row r="3631" spans="1:16" x14ac:dyDescent="0.25">
      <c r="A3631" s="3" t="s">
        <v>7662</v>
      </c>
      <c r="B3631" s="3" t="s">
        <v>124</v>
      </c>
      <c r="C3631" s="3" t="s">
        <v>11</v>
      </c>
      <c r="D3631" s="3" t="s">
        <v>125</v>
      </c>
      <c r="E3631" s="3" t="s">
        <v>126</v>
      </c>
      <c r="F3631" s="3" t="s">
        <v>127</v>
      </c>
      <c r="G3631" s="3">
        <v>3862245</v>
      </c>
      <c r="H3631" s="3">
        <v>3862436</v>
      </c>
      <c r="I3631" s="3" t="s">
        <v>159</v>
      </c>
      <c r="J3631" s="3">
        <v>192</v>
      </c>
      <c r="K3631" s="3" t="s">
        <v>129</v>
      </c>
      <c r="L3631" s="3" t="s">
        <v>130</v>
      </c>
      <c r="M3631" s="3" t="s">
        <v>7663</v>
      </c>
      <c r="N3631" s="3" t="s">
        <v>141</v>
      </c>
      <c r="O3631" s="3">
        <v>63</v>
      </c>
    </row>
    <row r="3632" spans="1:16" x14ac:dyDescent="0.25">
      <c r="A3632" s="3" t="s">
        <v>7664</v>
      </c>
      <c r="B3632" s="3" t="s">
        <v>124</v>
      </c>
      <c r="C3632" s="3" t="s">
        <v>11</v>
      </c>
      <c r="D3632" s="3" t="s">
        <v>125</v>
      </c>
      <c r="E3632" s="3" t="s">
        <v>126</v>
      </c>
      <c r="F3632" s="3" t="s">
        <v>127</v>
      </c>
      <c r="G3632" s="3">
        <v>3862461</v>
      </c>
      <c r="H3632" s="3">
        <v>3863048</v>
      </c>
      <c r="I3632" s="3" t="s">
        <v>159</v>
      </c>
      <c r="J3632" s="3">
        <v>588</v>
      </c>
      <c r="K3632" s="3" t="s">
        <v>129</v>
      </c>
      <c r="L3632" s="3" t="s">
        <v>130</v>
      </c>
      <c r="M3632" s="3" t="s">
        <v>8395</v>
      </c>
      <c r="N3632" s="3" t="s">
        <v>141</v>
      </c>
      <c r="O3632" s="3">
        <v>195</v>
      </c>
    </row>
    <row r="3633" spans="1:16" x14ac:dyDescent="0.25">
      <c r="A3633" s="3" t="s">
        <v>7665</v>
      </c>
      <c r="B3633" s="3" t="s">
        <v>124</v>
      </c>
      <c r="C3633" s="3" t="s">
        <v>11</v>
      </c>
      <c r="D3633" s="3" t="s">
        <v>125</v>
      </c>
      <c r="E3633" s="3" t="s">
        <v>126</v>
      </c>
      <c r="F3633" s="3" t="s">
        <v>127</v>
      </c>
      <c r="G3633" s="3">
        <v>3863237</v>
      </c>
      <c r="H3633" s="3">
        <v>3864040</v>
      </c>
      <c r="I3633" s="3" t="s">
        <v>159</v>
      </c>
      <c r="J3633" s="3">
        <v>804</v>
      </c>
      <c r="K3633" s="3" t="s">
        <v>129</v>
      </c>
      <c r="L3633" s="3" t="s">
        <v>130</v>
      </c>
      <c r="M3633" s="3" t="s">
        <v>7666</v>
      </c>
      <c r="N3633" s="3" t="s">
        <v>141</v>
      </c>
      <c r="O3633" s="3">
        <v>267</v>
      </c>
    </row>
    <row r="3634" spans="1:16" x14ac:dyDescent="0.25">
      <c r="A3634" s="3" t="s">
        <v>7667</v>
      </c>
      <c r="B3634" s="3" t="s">
        <v>124</v>
      </c>
      <c r="C3634" s="3" t="s">
        <v>11</v>
      </c>
      <c r="D3634" s="3" t="s">
        <v>125</v>
      </c>
      <c r="E3634" s="3" t="s">
        <v>126</v>
      </c>
      <c r="F3634" s="3" t="s">
        <v>127</v>
      </c>
      <c r="G3634" s="3">
        <v>3864037</v>
      </c>
      <c r="H3634" s="3">
        <v>3865200</v>
      </c>
      <c r="I3634" s="3" t="s">
        <v>159</v>
      </c>
      <c r="J3634" s="3">
        <v>1164</v>
      </c>
      <c r="K3634" s="3" t="s">
        <v>129</v>
      </c>
      <c r="L3634" s="3" t="s">
        <v>130</v>
      </c>
      <c r="M3634" s="3" t="s">
        <v>7668</v>
      </c>
      <c r="N3634" s="3" t="s">
        <v>141</v>
      </c>
      <c r="O3634" s="3">
        <v>387</v>
      </c>
    </row>
    <row r="3635" spans="1:16" x14ac:dyDescent="0.25">
      <c r="A3635" s="3" t="s">
        <v>7669</v>
      </c>
      <c r="B3635" s="3" t="s">
        <v>124</v>
      </c>
      <c r="C3635" s="3" t="s">
        <v>11</v>
      </c>
      <c r="D3635" s="3" t="s">
        <v>125</v>
      </c>
      <c r="E3635" s="3" t="s">
        <v>126</v>
      </c>
      <c r="F3635" s="3" t="s">
        <v>127</v>
      </c>
      <c r="G3635" s="3">
        <v>3865197</v>
      </c>
      <c r="H3635" s="3">
        <v>3866273</v>
      </c>
      <c r="I3635" s="3" t="s">
        <v>159</v>
      </c>
      <c r="J3635" s="3">
        <v>1077</v>
      </c>
      <c r="K3635" s="3" t="s">
        <v>129</v>
      </c>
      <c r="L3635" s="3" t="s">
        <v>130</v>
      </c>
      <c r="M3635" s="3" t="s">
        <v>7670</v>
      </c>
      <c r="N3635" s="3" t="s">
        <v>141</v>
      </c>
      <c r="O3635" s="3">
        <v>358</v>
      </c>
    </row>
    <row r="3636" spans="1:16" x14ac:dyDescent="0.25">
      <c r="A3636" s="3" t="s">
        <v>7671</v>
      </c>
      <c r="B3636" s="3" t="s">
        <v>124</v>
      </c>
      <c r="C3636" s="3" t="s">
        <v>11</v>
      </c>
      <c r="D3636" s="3" t="s">
        <v>125</v>
      </c>
      <c r="E3636" s="3" t="s">
        <v>126</v>
      </c>
      <c r="F3636" s="3" t="s">
        <v>127</v>
      </c>
      <c r="G3636" s="3">
        <v>3866765</v>
      </c>
      <c r="H3636" s="3">
        <v>3867622</v>
      </c>
      <c r="I3636" s="3" t="s">
        <v>128</v>
      </c>
      <c r="J3636" s="3">
        <v>858</v>
      </c>
      <c r="K3636" s="3" t="s">
        <v>129</v>
      </c>
      <c r="L3636" s="3" t="s">
        <v>130</v>
      </c>
      <c r="M3636" s="3" t="s">
        <v>7672</v>
      </c>
      <c r="N3636" s="3" t="s">
        <v>7673</v>
      </c>
      <c r="O3636" s="3">
        <v>285</v>
      </c>
    </row>
    <row r="3637" spans="1:16" x14ac:dyDescent="0.25">
      <c r="A3637" s="3" t="s">
        <v>7674</v>
      </c>
      <c r="B3637" s="3" t="s">
        <v>124</v>
      </c>
      <c r="C3637" s="3" t="s">
        <v>11</v>
      </c>
      <c r="D3637" s="3" t="s">
        <v>125</v>
      </c>
      <c r="E3637" s="3" t="s">
        <v>126</v>
      </c>
      <c r="F3637" s="3" t="s">
        <v>127</v>
      </c>
      <c r="G3637" s="3">
        <v>3868067</v>
      </c>
      <c r="H3637" s="3">
        <v>3868837</v>
      </c>
      <c r="I3637" s="3" t="s">
        <v>159</v>
      </c>
      <c r="J3637" s="3">
        <v>771</v>
      </c>
      <c r="K3637" s="3" t="s">
        <v>129</v>
      </c>
      <c r="L3637" s="3" t="s">
        <v>130</v>
      </c>
      <c r="M3637" s="3" t="s">
        <v>7675</v>
      </c>
      <c r="N3637" s="3" t="s">
        <v>358</v>
      </c>
      <c r="O3637" s="3">
        <v>256</v>
      </c>
    </row>
    <row r="3638" spans="1:16" x14ac:dyDescent="0.25">
      <c r="A3638" s="3" t="s">
        <v>7676</v>
      </c>
      <c r="B3638" s="3" t="s">
        <v>124</v>
      </c>
      <c r="C3638" s="3" t="s">
        <v>11</v>
      </c>
      <c r="D3638" s="3" t="s">
        <v>125</v>
      </c>
      <c r="E3638" s="3" t="s">
        <v>126</v>
      </c>
      <c r="F3638" s="3" t="s">
        <v>127</v>
      </c>
      <c r="G3638" s="3">
        <v>3868849</v>
      </c>
      <c r="H3638" s="3">
        <v>3870531</v>
      </c>
      <c r="I3638" s="3" t="s">
        <v>159</v>
      </c>
      <c r="J3638" s="3">
        <v>1683</v>
      </c>
      <c r="K3638" s="3" t="s">
        <v>129</v>
      </c>
      <c r="L3638" s="3" t="s">
        <v>130</v>
      </c>
      <c r="M3638" s="3" t="s">
        <v>8624</v>
      </c>
      <c r="N3638" s="3" t="s">
        <v>1208</v>
      </c>
      <c r="O3638" s="3">
        <v>560</v>
      </c>
    </row>
    <row r="3639" spans="1:16" x14ac:dyDescent="0.25">
      <c r="A3639" s="3" t="s">
        <v>7677</v>
      </c>
      <c r="B3639" s="3" t="s">
        <v>124</v>
      </c>
      <c r="C3639" s="3" t="s">
        <v>11</v>
      </c>
      <c r="D3639" s="3" t="s">
        <v>125</v>
      </c>
      <c r="E3639" s="3" t="s">
        <v>126</v>
      </c>
      <c r="F3639" s="3" t="s">
        <v>127</v>
      </c>
      <c r="G3639" s="3">
        <v>3870528</v>
      </c>
      <c r="H3639" s="3">
        <v>3871391</v>
      </c>
      <c r="I3639" s="3" t="s">
        <v>159</v>
      </c>
      <c r="J3639" s="3">
        <v>864</v>
      </c>
      <c r="K3639" s="3" t="s">
        <v>129</v>
      </c>
      <c r="L3639" s="3" t="s">
        <v>130</v>
      </c>
      <c r="M3639" s="3" t="s">
        <v>7678</v>
      </c>
      <c r="N3639" s="3" t="s">
        <v>6176</v>
      </c>
      <c r="O3639" s="3">
        <v>287</v>
      </c>
    </row>
    <row r="3640" spans="1:16" x14ac:dyDescent="0.25">
      <c r="A3640" s="3" t="s">
        <v>7679</v>
      </c>
      <c r="B3640" s="3" t="s">
        <v>124</v>
      </c>
      <c r="C3640" s="3" t="s">
        <v>11</v>
      </c>
      <c r="D3640" s="3" t="s">
        <v>125</v>
      </c>
      <c r="E3640" s="3" t="s">
        <v>126</v>
      </c>
      <c r="F3640" s="3" t="s">
        <v>127</v>
      </c>
      <c r="G3640" s="3">
        <v>3871384</v>
      </c>
      <c r="H3640" s="3">
        <v>3872310</v>
      </c>
      <c r="I3640" s="3" t="s">
        <v>159</v>
      </c>
      <c r="J3640" s="3">
        <v>927</v>
      </c>
      <c r="K3640" s="3" t="s">
        <v>129</v>
      </c>
      <c r="L3640" s="3" t="s">
        <v>130</v>
      </c>
      <c r="M3640" s="3" t="s">
        <v>7680</v>
      </c>
      <c r="N3640" s="3" t="s">
        <v>616</v>
      </c>
      <c r="O3640" s="3">
        <v>308</v>
      </c>
    </row>
    <row r="3641" spans="1:16" x14ac:dyDescent="0.25">
      <c r="A3641" s="3" t="s">
        <v>7681</v>
      </c>
      <c r="B3641" s="3" t="s">
        <v>124</v>
      </c>
      <c r="C3641" s="3" t="s">
        <v>11</v>
      </c>
      <c r="D3641" s="3" t="s">
        <v>125</v>
      </c>
      <c r="E3641" s="3" t="s">
        <v>126</v>
      </c>
      <c r="F3641" s="3" t="s">
        <v>127</v>
      </c>
      <c r="G3641" s="3">
        <v>3872312</v>
      </c>
      <c r="H3641" s="3">
        <v>3873964</v>
      </c>
      <c r="I3641" s="3" t="s">
        <v>159</v>
      </c>
      <c r="J3641" s="3">
        <v>1653</v>
      </c>
      <c r="K3641" s="3" t="s">
        <v>129</v>
      </c>
      <c r="L3641" s="3" t="s">
        <v>130</v>
      </c>
      <c r="M3641" s="3" t="s">
        <v>7682</v>
      </c>
      <c r="N3641" s="3" t="s">
        <v>1126</v>
      </c>
      <c r="O3641" s="3">
        <v>550</v>
      </c>
    </row>
    <row r="3642" spans="1:16" x14ac:dyDescent="0.25">
      <c r="A3642" s="3" t="s">
        <v>7683</v>
      </c>
      <c r="B3642" s="3" t="s">
        <v>124</v>
      </c>
      <c r="C3642" s="3" t="s">
        <v>11</v>
      </c>
      <c r="D3642" s="3" t="s">
        <v>125</v>
      </c>
      <c r="E3642" s="3" t="s">
        <v>126</v>
      </c>
      <c r="F3642" s="3" t="s">
        <v>127</v>
      </c>
      <c r="G3642" s="3">
        <v>3874056</v>
      </c>
      <c r="H3642" s="3">
        <v>3874520</v>
      </c>
      <c r="I3642" s="3" t="s">
        <v>159</v>
      </c>
      <c r="J3642" s="3">
        <v>465</v>
      </c>
      <c r="K3642" s="3" t="s">
        <v>129</v>
      </c>
      <c r="L3642" s="3" t="s">
        <v>130</v>
      </c>
      <c r="M3642" s="3" t="s">
        <v>7684</v>
      </c>
      <c r="N3642" s="3" t="s">
        <v>141</v>
      </c>
      <c r="O3642" s="3">
        <v>154</v>
      </c>
    </row>
    <row r="3643" spans="1:16" x14ac:dyDescent="0.25">
      <c r="A3643" s="3" t="s">
        <v>7685</v>
      </c>
      <c r="B3643" s="3" t="s">
        <v>124</v>
      </c>
      <c r="C3643" s="3" t="s">
        <v>11</v>
      </c>
      <c r="D3643" s="3" t="s">
        <v>125</v>
      </c>
      <c r="E3643" s="3" t="s">
        <v>126</v>
      </c>
      <c r="F3643" s="3" t="s">
        <v>127</v>
      </c>
      <c r="G3643" s="3">
        <v>3874681</v>
      </c>
      <c r="H3643" s="3">
        <v>3876633</v>
      </c>
      <c r="I3643" s="3" t="s">
        <v>128</v>
      </c>
      <c r="J3643" s="3">
        <v>1953</v>
      </c>
      <c r="K3643" s="3" t="s">
        <v>129</v>
      </c>
      <c r="L3643" s="3" t="s">
        <v>130</v>
      </c>
      <c r="M3643" s="3" t="s">
        <v>7686</v>
      </c>
      <c r="N3643" s="3" t="s">
        <v>2194</v>
      </c>
      <c r="O3643" s="3">
        <v>650</v>
      </c>
    </row>
    <row r="3644" spans="1:16" x14ac:dyDescent="0.25">
      <c r="A3644" s="3" t="s">
        <v>7687</v>
      </c>
      <c r="B3644" s="3" t="s">
        <v>124</v>
      </c>
      <c r="C3644" s="3" t="s">
        <v>11</v>
      </c>
      <c r="D3644" s="3" t="s">
        <v>125</v>
      </c>
      <c r="E3644" s="3" t="s">
        <v>126</v>
      </c>
      <c r="F3644" s="3" t="s">
        <v>127</v>
      </c>
      <c r="G3644" s="3">
        <v>3876641</v>
      </c>
      <c r="H3644" s="3">
        <v>3877345</v>
      </c>
      <c r="I3644" s="3" t="s">
        <v>159</v>
      </c>
      <c r="J3644" s="3">
        <v>705</v>
      </c>
      <c r="K3644" s="3" t="s">
        <v>129</v>
      </c>
      <c r="L3644" s="3" t="s">
        <v>130</v>
      </c>
      <c r="M3644" s="3" t="s">
        <v>7688</v>
      </c>
      <c r="N3644" s="3" t="s">
        <v>898</v>
      </c>
      <c r="O3644" s="3">
        <v>234</v>
      </c>
    </row>
    <row r="3645" spans="1:16" x14ac:dyDescent="0.25">
      <c r="A3645" s="3" t="s">
        <v>7689</v>
      </c>
      <c r="B3645" s="3" t="s">
        <v>124</v>
      </c>
      <c r="C3645" s="3" t="s">
        <v>11</v>
      </c>
      <c r="D3645" s="3" t="s">
        <v>125</v>
      </c>
      <c r="E3645" s="3" t="s">
        <v>126</v>
      </c>
      <c r="F3645" s="3" t="s">
        <v>127</v>
      </c>
      <c r="G3645" s="3">
        <v>3877538</v>
      </c>
      <c r="H3645" s="3">
        <v>3878083</v>
      </c>
      <c r="I3645" s="3" t="s">
        <v>128</v>
      </c>
      <c r="J3645" s="3">
        <v>546</v>
      </c>
      <c r="K3645" s="3" t="s">
        <v>129</v>
      </c>
      <c r="L3645" s="3" t="s">
        <v>130</v>
      </c>
      <c r="M3645" s="3" t="s">
        <v>7690</v>
      </c>
      <c r="N3645" s="3" t="s">
        <v>141</v>
      </c>
      <c r="O3645" s="3">
        <v>181</v>
      </c>
    </row>
    <row r="3646" spans="1:16" x14ac:dyDescent="0.25">
      <c r="A3646" s="3" t="s">
        <v>7691</v>
      </c>
      <c r="B3646" s="3" t="s">
        <v>124</v>
      </c>
      <c r="C3646" s="3" t="s">
        <v>11</v>
      </c>
      <c r="D3646" s="3" t="s">
        <v>125</v>
      </c>
      <c r="E3646" s="3" t="s">
        <v>126</v>
      </c>
      <c r="F3646" s="3" t="s">
        <v>127</v>
      </c>
      <c r="G3646" s="3">
        <v>3878084</v>
      </c>
      <c r="H3646" s="3">
        <v>3879058</v>
      </c>
      <c r="I3646" s="3" t="s">
        <v>128</v>
      </c>
      <c r="J3646" s="3">
        <v>975</v>
      </c>
      <c r="K3646" s="3" t="s">
        <v>129</v>
      </c>
      <c r="L3646" s="3" t="s">
        <v>130</v>
      </c>
      <c r="M3646" s="3" t="s">
        <v>7692</v>
      </c>
      <c r="N3646" s="3" t="s">
        <v>850</v>
      </c>
      <c r="O3646" s="3">
        <v>324</v>
      </c>
    </row>
    <row r="3647" spans="1:16" x14ac:dyDescent="0.25">
      <c r="A3647" s="3" t="s">
        <v>7693</v>
      </c>
      <c r="B3647" s="3" t="s">
        <v>124</v>
      </c>
      <c r="C3647" s="3" t="s">
        <v>11</v>
      </c>
      <c r="D3647" s="3" t="s">
        <v>125</v>
      </c>
      <c r="E3647" s="3" t="s">
        <v>126</v>
      </c>
      <c r="F3647" s="3" t="s">
        <v>127</v>
      </c>
      <c r="G3647" s="3">
        <v>3879051</v>
      </c>
      <c r="H3647" s="3">
        <v>3880253</v>
      </c>
      <c r="I3647" s="3" t="s">
        <v>159</v>
      </c>
      <c r="J3647" s="3">
        <v>1203</v>
      </c>
      <c r="K3647" s="3" t="s">
        <v>129</v>
      </c>
      <c r="L3647" s="3" t="s">
        <v>130</v>
      </c>
      <c r="M3647" s="3" t="s">
        <v>7694</v>
      </c>
      <c r="N3647" s="3" t="s">
        <v>492</v>
      </c>
      <c r="O3647" s="3">
        <v>400</v>
      </c>
    </row>
    <row r="3648" spans="1:16" x14ac:dyDescent="0.25">
      <c r="A3648" s="3" t="s">
        <v>7695</v>
      </c>
      <c r="B3648" s="3" t="s">
        <v>124</v>
      </c>
      <c r="C3648" s="3" t="s">
        <v>70</v>
      </c>
      <c r="D3648" s="3" t="s">
        <v>125</v>
      </c>
      <c r="E3648" s="3" t="s">
        <v>126</v>
      </c>
      <c r="F3648" s="3" t="s">
        <v>127</v>
      </c>
      <c r="G3648" s="3">
        <v>3880382</v>
      </c>
      <c r="H3648" s="3">
        <v>3881221</v>
      </c>
      <c r="I3648" s="3" t="s">
        <v>159</v>
      </c>
      <c r="J3648" s="3">
        <v>840</v>
      </c>
      <c r="K3648" s="3" t="s">
        <v>129</v>
      </c>
      <c r="L3648" s="3" t="s">
        <v>337</v>
      </c>
      <c r="N3648" s="3" t="s">
        <v>141</v>
      </c>
      <c r="O3648" s="3">
        <v>0</v>
      </c>
      <c r="P3648" s="3" t="s">
        <v>339</v>
      </c>
    </row>
    <row r="3649" spans="1:16" x14ac:dyDescent="0.25">
      <c r="A3649" s="3" t="s">
        <v>7696</v>
      </c>
      <c r="B3649" s="3" t="s">
        <v>124</v>
      </c>
      <c r="C3649" s="3" t="s">
        <v>11</v>
      </c>
      <c r="D3649" s="3" t="s">
        <v>125</v>
      </c>
      <c r="E3649" s="3" t="s">
        <v>126</v>
      </c>
      <c r="F3649" s="3" t="s">
        <v>127</v>
      </c>
      <c r="G3649" s="3">
        <v>3881218</v>
      </c>
      <c r="H3649" s="3">
        <v>3881865</v>
      </c>
      <c r="I3649" s="3" t="s">
        <v>159</v>
      </c>
      <c r="J3649" s="3">
        <v>648</v>
      </c>
      <c r="K3649" s="3" t="s">
        <v>129</v>
      </c>
      <c r="L3649" s="3" t="s">
        <v>130</v>
      </c>
      <c r="M3649" s="3" t="s">
        <v>7697</v>
      </c>
      <c r="N3649" s="3" t="s">
        <v>141</v>
      </c>
      <c r="O3649" s="3">
        <v>215</v>
      </c>
    </row>
    <row r="3650" spans="1:16" x14ac:dyDescent="0.25">
      <c r="A3650" s="3" t="s">
        <v>7698</v>
      </c>
      <c r="B3650" s="3" t="s">
        <v>124</v>
      </c>
      <c r="C3650" s="3" t="s">
        <v>11</v>
      </c>
      <c r="D3650" s="3" t="s">
        <v>125</v>
      </c>
      <c r="E3650" s="3" t="s">
        <v>126</v>
      </c>
      <c r="F3650" s="3" t="s">
        <v>127</v>
      </c>
      <c r="G3650" s="3">
        <v>3881915</v>
      </c>
      <c r="H3650" s="3">
        <v>3882676</v>
      </c>
      <c r="I3650" s="3" t="s">
        <v>159</v>
      </c>
      <c r="J3650" s="3">
        <v>762</v>
      </c>
      <c r="K3650" s="3" t="s">
        <v>129</v>
      </c>
      <c r="L3650" s="3" t="s">
        <v>130</v>
      </c>
      <c r="M3650" s="3" t="s">
        <v>8625</v>
      </c>
      <c r="N3650" s="3" t="s">
        <v>7699</v>
      </c>
      <c r="O3650" s="3">
        <v>253</v>
      </c>
    </row>
    <row r="3651" spans="1:16" x14ac:dyDescent="0.25">
      <c r="A3651" s="3" t="s">
        <v>7700</v>
      </c>
      <c r="B3651" s="3" t="s">
        <v>124</v>
      </c>
      <c r="C3651" s="3" t="s">
        <v>11</v>
      </c>
      <c r="D3651" s="3" t="s">
        <v>125</v>
      </c>
      <c r="E3651" s="3" t="s">
        <v>126</v>
      </c>
      <c r="F3651" s="3" t="s">
        <v>127</v>
      </c>
      <c r="G3651" s="3">
        <v>3882768</v>
      </c>
      <c r="H3651" s="3">
        <v>3883163</v>
      </c>
      <c r="I3651" s="3" t="s">
        <v>128</v>
      </c>
      <c r="J3651" s="3">
        <v>396</v>
      </c>
      <c r="K3651" s="3" t="s">
        <v>129</v>
      </c>
      <c r="L3651" s="3" t="s">
        <v>130</v>
      </c>
      <c r="M3651" s="3" t="s">
        <v>8617</v>
      </c>
      <c r="N3651" s="3" t="s">
        <v>141</v>
      </c>
      <c r="O3651" s="3">
        <v>131</v>
      </c>
    </row>
    <row r="3652" spans="1:16" x14ac:dyDescent="0.25">
      <c r="A3652" s="3" t="s">
        <v>7701</v>
      </c>
      <c r="B3652" s="3" t="s">
        <v>124</v>
      </c>
      <c r="C3652" s="3" t="s">
        <v>11</v>
      </c>
      <c r="D3652" s="3" t="s">
        <v>125</v>
      </c>
      <c r="E3652" s="3" t="s">
        <v>126</v>
      </c>
      <c r="F3652" s="3" t="s">
        <v>127</v>
      </c>
      <c r="G3652" s="3">
        <v>3883272</v>
      </c>
      <c r="H3652" s="3">
        <v>3883946</v>
      </c>
      <c r="I3652" s="3" t="s">
        <v>128</v>
      </c>
      <c r="J3652" s="3">
        <v>675</v>
      </c>
      <c r="K3652" s="3" t="s">
        <v>129</v>
      </c>
      <c r="L3652" s="3" t="s">
        <v>130</v>
      </c>
      <c r="M3652" s="3" t="s">
        <v>8618</v>
      </c>
      <c r="N3652" s="3" t="s">
        <v>7702</v>
      </c>
      <c r="O3652" s="3">
        <v>224</v>
      </c>
    </row>
    <row r="3653" spans="1:16" x14ac:dyDescent="0.25">
      <c r="A3653" s="3" t="s">
        <v>7703</v>
      </c>
      <c r="B3653" s="3" t="s">
        <v>124</v>
      </c>
      <c r="C3653" s="3" t="s">
        <v>11</v>
      </c>
      <c r="D3653" s="3" t="s">
        <v>125</v>
      </c>
      <c r="E3653" s="3" t="s">
        <v>126</v>
      </c>
      <c r="F3653" s="3" t="s">
        <v>127</v>
      </c>
      <c r="G3653" s="3">
        <v>3884126</v>
      </c>
      <c r="H3653" s="3">
        <v>3884914</v>
      </c>
      <c r="I3653" s="3" t="s">
        <v>159</v>
      </c>
      <c r="J3653" s="3">
        <v>789</v>
      </c>
      <c r="K3653" s="3" t="s">
        <v>129</v>
      </c>
      <c r="L3653" s="3" t="s">
        <v>130</v>
      </c>
      <c r="M3653" s="3" t="s">
        <v>8619</v>
      </c>
      <c r="N3653" s="3" t="s">
        <v>1112</v>
      </c>
      <c r="O3653" s="3">
        <v>262</v>
      </c>
    </row>
    <row r="3654" spans="1:16" x14ac:dyDescent="0.25">
      <c r="A3654" s="3" t="s">
        <v>7704</v>
      </c>
      <c r="B3654" s="3" t="s">
        <v>124</v>
      </c>
      <c r="C3654" s="3" t="s">
        <v>11</v>
      </c>
      <c r="D3654" s="3" t="s">
        <v>125</v>
      </c>
      <c r="E3654" s="3" t="s">
        <v>126</v>
      </c>
      <c r="F3654" s="3" t="s">
        <v>127</v>
      </c>
      <c r="G3654" s="3">
        <v>3884920</v>
      </c>
      <c r="H3654" s="3">
        <v>3885393</v>
      </c>
      <c r="I3654" s="3" t="s">
        <v>159</v>
      </c>
      <c r="J3654" s="3">
        <v>474</v>
      </c>
      <c r="K3654" s="3" t="s">
        <v>129</v>
      </c>
      <c r="L3654" s="3" t="s">
        <v>130</v>
      </c>
      <c r="M3654" s="3" t="s">
        <v>8626</v>
      </c>
      <c r="N3654" s="3" t="s">
        <v>440</v>
      </c>
      <c r="O3654" s="3">
        <v>157</v>
      </c>
    </row>
    <row r="3655" spans="1:16" x14ac:dyDescent="0.25">
      <c r="A3655" s="3" t="s">
        <v>7705</v>
      </c>
      <c r="B3655" s="3" t="s">
        <v>124</v>
      </c>
      <c r="C3655" s="3" t="s">
        <v>11</v>
      </c>
      <c r="D3655" s="3" t="s">
        <v>125</v>
      </c>
      <c r="E3655" s="3" t="s">
        <v>126</v>
      </c>
      <c r="F3655" s="3" t="s">
        <v>127</v>
      </c>
      <c r="G3655" s="3">
        <v>3885653</v>
      </c>
      <c r="H3655" s="3">
        <v>3886678</v>
      </c>
      <c r="I3655" s="3" t="s">
        <v>128</v>
      </c>
      <c r="J3655" s="3">
        <v>1026</v>
      </c>
      <c r="K3655" s="3" t="s">
        <v>129</v>
      </c>
      <c r="L3655" s="3" t="s">
        <v>130</v>
      </c>
      <c r="M3655" s="3" t="s">
        <v>8622</v>
      </c>
      <c r="N3655" s="3" t="s">
        <v>1214</v>
      </c>
      <c r="O3655" s="3">
        <v>341</v>
      </c>
    </row>
    <row r="3656" spans="1:16" x14ac:dyDescent="0.25">
      <c r="A3656" s="3" t="s">
        <v>7706</v>
      </c>
      <c r="B3656" s="3" t="s">
        <v>124</v>
      </c>
      <c r="C3656" s="3" t="s">
        <v>11</v>
      </c>
      <c r="D3656" s="3" t="s">
        <v>125</v>
      </c>
      <c r="E3656" s="3" t="s">
        <v>126</v>
      </c>
      <c r="F3656" s="3" t="s">
        <v>127</v>
      </c>
      <c r="G3656" s="3">
        <v>3886675</v>
      </c>
      <c r="H3656" s="3">
        <v>3887820</v>
      </c>
      <c r="I3656" s="3" t="s">
        <v>128</v>
      </c>
      <c r="J3656" s="3">
        <v>1146</v>
      </c>
      <c r="K3656" s="3" t="s">
        <v>129</v>
      </c>
      <c r="L3656" s="3" t="s">
        <v>130</v>
      </c>
      <c r="M3656" s="3" t="s">
        <v>8623</v>
      </c>
      <c r="N3656" s="3" t="s">
        <v>7707</v>
      </c>
      <c r="O3656" s="3">
        <v>381</v>
      </c>
    </row>
    <row r="3657" spans="1:16" x14ac:dyDescent="0.25">
      <c r="A3657" s="3" t="s">
        <v>7708</v>
      </c>
      <c r="B3657" s="3" t="s">
        <v>124</v>
      </c>
      <c r="C3657" s="3" t="s">
        <v>11</v>
      </c>
      <c r="D3657" s="3" t="s">
        <v>125</v>
      </c>
      <c r="E3657" s="3" t="s">
        <v>126</v>
      </c>
      <c r="F3657" s="3" t="s">
        <v>127</v>
      </c>
      <c r="G3657" s="3">
        <v>3887864</v>
      </c>
      <c r="H3657" s="3">
        <v>3888214</v>
      </c>
      <c r="I3657" s="3" t="s">
        <v>159</v>
      </c>
      <c r="J3657" s="3">
        <v>351</v>
      </c>
      <c r="K3657" s="3" t="s">
        <v>129</v>
      </c>
      <c r="L3657" s="3" t="s">
        <v>130</v>
      </c>
      <c r="M3657" s="3" t="s">
        <v>8624</v>
      </c>
      <c r="N3657" s="3" t="s">
        <v>225</v>
      </c>
      <c r="O3657" s="3">
        <v>116</v>
      </c>
    </row>
    <row r="3658" spans="1:16" x14ac:dyDescent="0.25">
      <c r="A3658" s="3" t="s">
        <v>7709</v>
      </c>
      <c r="B3658" s="3" t="s">
        <v>124</v>
      </c>
      <c r="C3658" s="3" t="s">
        <v>11</v>
      </c>
      <c r="D3658" s="3" t="s">
        <v>125</v>
      </c>
      <c r="E3658" s="3" t="s">
        <v>126</v>
      </c>
      <c r="F3658" s="3" t="s">
        <v>127</v>
      </c>
      <c r="G3658" s="3">
        <v>3888573</v>
      </c>
      <c r="H3658" s="3">
        <v>3890993</v>
      </c>
      <c r="I3658" s="3" t="s">
        <v>128</v>
      </c>
      <c r="J3658" s="3">
        <v>2421</v>
      </c>
      <c r="K3658" s="3" t="s">
        <v>129</v>
      </c>
      <c r="L3658" s="3" t="s">
        <v>130</v>
      </c>
      <c r="M3658" s="3" t="s">
        <v>8627</v>
      </c>
      <c r="N3658" s="3" t="s">
        <v>200</v>
      </c>
      <c r="O3658" s="3">
        <v>806</v>
      </c>
    </row>
    <row r="3659" spans="1:16" x14ac:dyDescent="0.25">
      <c r="A3659" s="3" t="s">
        <v>7710</v>
      </c>
      <c r="B3659" s="3" t="s">
        <v>124</v>
      </c>
      <c r="C3659" s="3" t="s">
        <v>11</v>
      </c>
      <c r="D3659" s="3" t="s">
        <v>125</v>
      </c>
      <c r="E3659" s="3" t="s">
        <v>126</v>
      </c>
      <c r="F3659" s="3" t="s">
        <v>127</v>
      </c>
      <c r="G3659" s="3">
        <v>3891060</v>
      </c>
      <c r="H3659" s="3">
        <v>3892082</v>
      </c>
      <c r="I3659" s="3" t="s">
        <v>128</v>
      </c>
      <c r="J3659" s="3">
        <v>1023</v>
      </c>
      <c r="K3659" s="3" t="s">
        <v>129</v>
      </c>
      <c r="L3659" s="3" t="s">
        <v>130</v>
      </c>
      <c r="M3659" s="3" t="s">
        <v>8628</v>
      </c>
      <c r="N3659" s="3" t="s">
        <v>3283</v>
      </c>
      <c r="O3659" s="3">
        <v>340</v>
      </c>
    </row>
    <row r="3660" spans="1:16" x14ac:dyDescent="0.25">
      <c r="A3660" s="3" t="s">
        <v>7711</v>
      </c>
      <c r="B3660" s="3" t="s">
        <v>124</v>
      </c>
      <c r="C3660" s="3" t="s">
        <v>11</v>
      </c>
      <c r="D3660" s="3" t="s">
        <v>125</v>
      </c>
      <c r="E3660" s="3" t="s">
        <v>126</v>
      </c>
      <c r="F3660" s="3" t="s">
        <v>127</v>
      </c>
      <c r="G3660" s="3">
        <v>3892079</v>
      </c>
      <c r="H3660" s="3">
        <v>3893194</v>
      </c>
      <c r="I3660" s="3" t="s">
        <v>128</v>
      </c>
      <c r="J3660" s="3">
        <v>1116</v>
      </c>
      <c r="K3660" s="3" t="s">
        <v>129</v>
      </c>
      <c r="L3660" s="3" t="s">
        <v>130</v>
      </c>
      <c r="M3660" s="3" t="s">
        <v>7712</v>
      </c>
      <c r="N3660" s="3" t="s">
        <v>7713</v>
      </c>
      <c r="O3660" s="3">
        <v>371</v>
      </c>
    </row>
    <row r="3661" spans="1:16" x14ac:dyDescent="0.25">
      <c r="A3661" s="3" t="s">
        <v>7714</v>
      </c>
      <c r="B3661" s="3" t="s">
        <v>124</v>
      </c>
      <c r="C3661" s="3" t="s">
        <v>149</v>
      </c>
      <c r="D3661" s="3" t="s">
        <v>125</v>
      </c>
      <c r="E3661" s="3" t="s">
        <v>126</v>
      </c>
      <c r="F3661" s="3" t="s">
        <v>127</v>
      </c>
      <c r="G3661" s="3">
        <v>3893265</v>
      </c>
      <c r="H3661" s="3">
        <v>3893341</v>
      </c>
      <c r="I3661" s="3" t="s">
        <v>128</v>
      </c>
      <c r="J3661" s="3">
        <v>77</v>
      </c>
      <c r="K3661" s="3" t="s">
        <v>149</v>
      </c>
      <c r="N3661" s="3" t="s">
        <v>4481</v>
      </c>
      <c r="O3661" s="3">
        <v>0</v>
      </c>
      <c r="P3661" s="3" t="s">
        <v>7715</v>
      </c>
    </row>
    <row r="3662" spans="1:16" x14ac:dyDescent="0.25">
      <c r="A3662" s="3" t="s">
        <v>7716</v>
      </c>
      <c r="B3662" s="3" t="s">
        <v>124</v>
      </c>
      <c r="C3662" s="3" t="s">
        <v>11</v>
      </c>
      <c r="D3662" s="3" t="s">
        <v>125</v>
      </c>
      <c r="E3662" s="3" t="s">
        <v>126</v>
      </c>
      <c r="F3662" s="3" t="s">
        <v>127</v>
      </c>
      <c r="G3662" s="3">
        <v>3893484</v>
      </c>
      <c r="H3662" s="3">
        <v>3894176</v>
      </c>
      <c r="I3662" s="3" t="s">
        <v>159</v>
      </c>
      <c r="J3662" s="3">
        <v>693</v>
      </c>
      <c r="K3662" s="3" t="s">
        <v>129</v>
      </c>
      <c r="L3662" s="3" t="s">
        <v>130</v>
      </c>
      <c r="M3662" s="3" t="s">
        <v>7717</v>
      </c>
      <c r="N3662" s="3" t="s">
        <v>440</v>
      </c>
      <c r="O3662" s="3">
        <v>230</v>
      </c>
    </row>
    <row r="3663" spans="1:16" x14ac:dyDescent="0.25">
      <c r="A3663" s="3" t="s">
        <v>7718</v>
      </c>
      <c r="B3663" s="3" t="s">
        <v>124</v>
      </c>
      <c r="C3663" s="3" t="s">
        <v>11</v>
      </c>
      <c r="D3663" s="3" t="s">
        <v>125</v>
      </c>
      <c r="E3663" s="3" t="s">
        <v>126</v>
      </c>
      <c r="F3663" s="3" t="s">
        <v>127</v>
      </c>
      <c r="G3663" s="3">
        <v>3894327</v>
      </c>
      <c r="H3663" s="3">
        <v>3896228</v>
      </c>
      <c r="I3663" s="3" t="s">
        <v>128</v>
      </c>
      <c r="J3663" s="3">
        <v>1902</v>
      </c>
      <c r="K3663" s="3" t="s">
        <v>129</v>
      </c>
      <c r="L3663" s="3" t="s">
        <v>130</v>
      </c>
      <c r="M3663" s="3" t="s">
        <v>7719</v>
      </c>
      <c r="N3663" s="3" t="s">
        <v>7720</v>
      </c>
      <c r="O3663" s="3">
        <v>633</v>
      </c>
    </row>
    <row r="3664" spans="1:16" x14ac:dyDescent="0.25">
      <c r="A3664" s="3" t="s">
        <v>7721</v>
      </c>
      <c r="B3664" s="3" t="s">
        <v>124</v>
      </c>
      <c r="C3664" s="3" t="s">
        <v>11</v>
      </c>
      <c r="D3664" s="3" t="s">
        <v>125</v>
      </c>
      <c r="E3664" s="3" t="s">
        <v>126</v>
      </c>
      <c r="F3664" s="3" t="s">
        <v>127</v>
      </c>
      <c r="G3664" s="3">
        <v>3896292</v>
      </c>
      <c r="H3664" s="3">
        <v>3896666</v>
      </c>
      <c r="I3664" s="3" t="s">
        <v>159</v>
      </c>
      <c r="J3664" s="3">
        <v>375</v>
      </c>
      <c r="K3664" s="3" t="s">
        <v>129</v>
      </c>
      <c r="L3664" s="3" t="s">
        <v>130</v>
      </c>
      <c r="M3664" s="3" t="s">
        <v>7722</v>
      </c>
      <c r="N3664" s="3" t="s">
        <v>854</v>
      </c>
      <c r="O3664" s="3">
        <v>124</v>
      </c>
    </row>
    <row r="3665" spans="1:16" x14ac:dyDescent="0.25">
      <c r="A3665" s="3" t="s">
        <v>7723</v>
      </c>
      <c r="B3665" s="3" t="s">
        <v>124</v>
      </c>
      <c r="C3665" s="3" t="s">
        <v>11</v>
      </c>
      <c r="D3665" s="3" t="s">
        <v>125</v>
      </c>
      <c r="E3665" s="3" t="s">
        <v>126</v>
      </c>
      <c r="F3665" s="3" t="s">
        <v>127</v>
      </c>
      <c r="G3665" s="3">
        <v>3897091</v>
      </c>
      <c r="H3665" s="3">
        <v>3898311</v>
      </c>
      <c r="I3665" s="3" t="s">
        <v>159</v>
      </c>
      <c r="J3665" s="3">
        <v>1221</v>
      </c>
      <c r="K3665" s="3" t="s">
        <v>129</v>
      </c>
      <c r="L3665" s="3" t="s">
        <v>130</v>
      </c>
      <c r="M3665" s="3" t="s">
        <v>7724</v>
      </c>
      <c r="N3665" s="3" t="s">
        <v>536</v>
      </c>
      <c r="O3665" s="3">
        <v>406</v>
      </c>
    </row>
    <row r="3666" spans="1:16" x14ac:dyDescent="0.25">
      <c r="A3666" s="3" t="s">
        <v>7725</v>
      </c>
      <c r="B3666" s="3" t="s">
        <v>124</v>
      </c>
      <c r="C3666" s="3" t="s">
        <v>11</v>
      </c>
      <c r="D3666" s="3" t="s">
        <v>125</v>
      </c>
      <c r="E3666" s="3" t="s">
        <v>126</v>
      </c>
      <c r="F3666" s="3" t="s">
        <v>127</v>
      </c>
      <c r="G3666" s="3">
        <v>3899046</v>
      </c>
      <c r="H3666" s="3">
        <v>3900248</v>
      </c>
      <c r="I3666" s="3" t="s">
        <v>128</v>
      </c>
      <c r="J3666" s="3">
        <v>1203</v>
      </c>
      <c r="K3666" s="3" t="s">
        <v>129</v>
      </c>
      <c r="L3666" s="3" t="s">
        <v>130</v>
      </c>
      <c r="M3666" s="3" t="s">
        <v>7726</v>
      </c>
      <c r="N3666" s="3" t="s">
        <v>141</v>
      </c>
      <c r="O3666" s="3">
        <v>400</v>
      </c>
    </row>
    <row r="3667" spans="1:16" x14ac:dyDescent="0.25">
      <c r="A3667" s="3" t="s">
        <v>7727</v>
      </c>
      <c r="B3667" s="3" t="s">
        <v>124</v>
      </c>
      <c r="C3667" s="3" t="s">
        <v>11</v>
      </c>
      <c r="D3667" s="3" t="s">
        <v>125</v>
      </c>
      <c r="E3667" s="3" t="s">
        <v>126</v>
      </c>
      <c r="F3667" s="3" t="s">
        <v>127</v>
      </c>
      <c r="G3667" s="3">
        <v>3900278</v>
      </c>
      <c r="H3667" s="3">
        <v>3900493</v>
      </c>
      <c r="I3667" s="3" t="s">
        <v>159</v>
      </c>
      <c r="J3667" s="3">
        <v>216</v>
      </c>
      <c r="K3667" s="3" t="s">
        <v>129</v>
      </c>
      <c r="L3667" s="3" t="s">
        <v>130</v>
      </c>
      <c r="M3667" s="3" t="s">
        <v>7728</v>
      </c>
      <c r="N3667" s="3" t="s">
        <v>141</v>
      </c>
      <c r="O3667" s="3">
        <v>71</v>
      </c>
    </row>
    <row r="3668" spans="1:16" x14ac:dyDescent="0.25">
      <c r="A3668" s="3" t="s">
        <v>7729</v>
      </c>
      <c r="B3668" s="3" t="s">
        <v>124</v>
      </c>
      <c r="C3668" s="3" t="s">
        <v>11</v>
      </c>
      <c r="D3668" s="3" t="s">
        <v>125</v>
      </c>
      <c r="E3668" s="3" t="s">
        <v>126</v>
      </c>
      <c r="F3668" s="3" t="s">
        <v>127</v>
      </c>
      <c r="G3668" s="3">
        <v>3900928</v>
      </c>
      <c r="H3668" s="3">
        <v>3901386</v>
      </c>
      <c r="I3668" s="3" t="s">
        <v>128</v>
      </c>
      <c r="J3668" s="3">
        <v>459</v>
      </c>
      <c r="K3668" s="3" t="s">
        <v>129</v>
      </c>
      <c r="L3668" s="3" t="s">
        <v>130</v>
      </c>
      <c r="M3668" s="3" t="s">
        <v>7730</v>
      </c>
      <c r="N3668" s="3" t="s">
        <v>1012</v>
      </c>
      <c r="O3668" s="3">
        <v>152</v>
      </c>
    </row>
    <row r="3669" spans="1:16" x14ac:dyDescent="0.25">
      <c r="A3669" s="3" t="s">
        <v>7731</v>
      </c>
      <c r="B3669" s="3" t="s">
        <v>124</v>
      </c>
      <c r="C3669" s="3" t="s">
        <v>11</v>
      </c>
      <c r="D3669" s="3" t="s">
        <v>125</v>
      </c>
      <c r="E3669" s="3" t="s">
        <v>126</v>
      </c>
      <c r="F3669" s="3" t="s">
        <v>127</v>
      </c>
      <c r="G3669" s="3">
        <v>3901669</v>
      </c>
      <c r="H3669" s="3">
        <v>3902151</v>
      </c>
      <c r="I3669" s="3" t="s">
        <v>128</v>
      </c>
      <c r="J3669" s="3">
        <v>483</v>
      </c>
      <c r="K3669" s="3" t="s">
        <v>129</v>
      </c>
      <c r="L3669" s="3" t="s">
        <v>130</v>
      </c>
      <c r="M3669" s="3" t="s">
        <v>7732</v>
      </c>
      <c r="N3669" s="3" t="s">
        <v>2003</v>
      </c>
      <c r="O3669" s="3">
        <v>160</v>
      </c>
    </row>
    <row r="3670" spans="1:16" x14ac:dyDescent="0.25">
      <c r="A3670" s="3" t="s">
        <v>7733</v>
      </c>
      <c r="B3670" s="3" t="s">
        <v>124</v>
      </c>
      <c r="C3670" s="3" t="s">
        <v>11</v>
      </c>
      <c r="D3670" s="3" t="s">
        <v>125</v>
      </c>
      <c r="E3670" s="3" t="s">
        <v>126</v>
      </c>
      <c r="F3670" s="3" t="s">
        <v>127</v>
      </c>
      <c r="G3670" s="3">
        <v>3902241</v>
      </c>
      <c r="H3670" s="3">
        <v>3903620</v>
      </c>
      <c r="I3670" s="3" t="s">
        <v>128</v>
      </c>
      <c r="J3670" s="3">
        <v>1380</v>
      </c>
      <c r="K3670" s="3" t="s">
        <v>129</v>
      </c>
      <c r="L3670" s="3" t="s">
        <v>130</v>
      </c>
      <c r="M3670" s="3" t="s">
        <v>7734</v>
      </c>
      <c r="N3670" s="3" t="s">
        <v>141</v>
      </c>
      <c r="O3670" s="3">
        <v>459</v>
      </c>
    </row>
    <row r="3671" spans="1:16" x14ac:dyDescent="0.25">
      <c r="A3671" s="3" t="s">
        <v>7735</v>
      </c>
      <c r="B3671" s="3" t="s">
        <v>124</v>
      </c>
      <c r="C3671" s="3" t="s">
        <v>11</v>
      </c>
      <c r="D3671" s="3" t="s">
        <v>125</v>
      </c>
      <c r="E3671" s="3" t="s">
        <v>126</v>
      </c>
      <c r="F3671" s="3" t="s">
        <v>127</v>
      </c>
      <c r="G3671" s="3">
        <v>3903685</v>
      </c>
      <c r="H3671" s="3">
        <v>3904026</v>
      </c>
      <c r="I3671" s="3" t="s">
        <v>159</v>
      </c>
      <c r="J3671" s="3">
        <v>342</v>
      </c>
      <c r="K3671" s="3" t="s">
        <v>129</v>
      </c>
      <c r="L3671" s="3" t="s">
        <v>130</v>
      </c>
      <c r="M3671" s="3" t="s">
        <v>7736</v>
      </c>
      <c r="N3671" s="3" t="s">
        <v>3665</v>
      </c>
      <c r="O3671" s="3">
        <v>113</v>
      </c>
    </row>
    <row r="3672" spans="1:16" x14ac:dyDescent="0.25">
      <c r="A3672" s="3" t="s">
        <v>7737</v>
      </c>
      <c r="B3672" s="3" t="s">
        <v>124</v>
      </c>
      <c r="C3672" s="3" t="s">
        <v>11</v>
      </c>
      <c r="D3672" s="3" t="s">
        <v>125</v>
      </c>
      <c r="E3672" s="3" t="s">
        <v>126</v>
      </c>
      <c r="F3672" s="3" t="s">
        <v>127</v>
      </c>
      <c r="G3672" s="3">
        <v>3904223</v>
      </c>
      <c r="H3672" s="3">
        <v>3905125</v>
      </c>
      <c r="I3672" s="3" t="s">
        <v>128</v>
      </c>
      <c r="J3672" s="3">
        <v>903</v>
      </c>
      <c r="K3672" s="3" t="s">
        <v>129</v>
      </c>
      <c r="L3672" s="3" t="s">
        <v>130</v>
      </c>
      <c r="M3672" s="3" t="s">
        <v>8629</v>
      </c>
      <c r="N3672" s="3" t="s">
        <v>3665</v>
      </c>
      <c r="O3672" s="3">
        <v>300</v>
      </c>
    </row>
    <row r="3673" spans="1:16" x14ac:dyDescent="0.25">
      <c r="A3673" s="3" t="s">
        <v>7738</v>
      </c>
      <c r="B3673" s="3" t="s">
        <v>124</v>
      </c>
      <c r="C3673" s="3" t="s">
        <v>11</v>
      </c>
      <c r="D3673" s="3" t="s">
        <v>125</v>
      </c>
      <c r="E3673" s="3" t="s">
        <v>126</v>
      </c>
      <c r="F3673" s="3" t="s">
        <v>127</v>
      </c>
      <c r="G3673" s="3">
        <v>3905146</v>
      </c>
      <c r="H3673" s="3">
        <v>3905544</v>
      </c>
      <c r="I3673" s="3" t="s">
        <v>128</v>
      </c>
      <c r="J3673" s="3">
        <v>399</v>
      </c>
      <c r="K3673" s="3" t="s">
        <v>129</v>
      </c>
      <c r="L3673" s="3" t="s">
        <v>130</v>
      </c>
      <c r="M3673" s="3" t="s">
        <v>7739</v>
      </c>
      <c r="N3673" s="3" t="s">
        <v>3665</v>
      </c>
      <c r="O3673" s="3">
        <v>132</v>
      </c>
    </row>
    <row r="3674" spans="1:16" x14ac:dyDescent="0.25">
      <c r="A3674" s="3" t="s">
        <v>7740</v>
      </c>
      <c r="B3674" s="3" t="s">
        <v>124</v>
      </c>
      <c r="C3674" s="3" t="s">
        <v>11</v>
      </c>
      <c r="D3674" s="3" t="s">
        <v>125</v>
      </c>
      <c r="E3674" s="3" t="s">
        <v>126</v>
      </c>
      <c r="F3674" s="3" t="s">
        <v>127</v>
      </c>
      <c r="G3674" s="3">
        <v>3905555</v>
      </c>
      <c r="H3674" s="3">
        <v>3905953</v>
      </c>
      <c r="I3674" s="3" t="s">
        <v>128</v>
      </c>
      <c r="J3674" s="3">
        <v>399</v>
      </c>
      <c r="K3674" s="3" t="s">
        <v>129</v>
      </c>
      <c r="L3674" s="3" t="s">
        <v>130</v>
      </c>
      <c r="M3674" s="3" t="s">
        <v>7741</v>
      </c>
      <c r="N3674" s="3" t="s">
        <v>195</v>
      </c>
      <c r="O3674" s="3">
        <v>132</v>
      </c>
    </row>
    <row r="3675" spans="1:16" x14ac:dyDescent="0.25">
      <c r="A3675" s="3" t="s">
        <v>7742</v>
      </c>
      <c r="B3675" s="3" t="s">
        <v>124</v>
      </c>
      <c r="C3675" s="3" t="s">
        <v>11</v>
      </c>
      <c r="D3675" s="3" t="s">
        <v>125</v>
      </c>
      <c r="E3675" s="3" t="s">
        <v>126</v>
      </c>
      <c r="F3675" s="3" t="s">
        <v>127</v>
      </c>
      <c r="G3675" s="3">
        <v>3905946</v>
      </c>
      <c r="H3675" s="3">
        <v>3906572</v>
      </c>
      <c r="I3675" s="3" t="s">
        <v>128</v>
      </c>
      <c r="J3675" s="3">
        <v>627</v>
      </c>
      <c r="K3675" s="3" t="s">
        <v>129</v>
      </c>
      <c r="L3675" s="3" t="s">
        <v>130</v>
      </c>
      <c r="M3675" s="3" t="s">
        <v>7743</v>
      </c>
      <c r="N3675" s="3" t="s">
        <v>7744</v>
      </c>
      <c r="O3675" s="3">
        <v>208</v>
      </c>
    </row>
    <row r="3676" spans="1:16" x14ac:dyDescent="0.25">
      <c r="A3676" s="3" t="s">
        <v>7745</v>
      </c>
      <c r="B3676" s="3" t="s">
        <v>124</v>
      </c>
      <c r="C3676" s="3" t="s">
        <v>11</v>
      </c>
      <c r="D3676" s="3" t="s">
        <v>125</v>
      </c>
      <c r="E3676" s="3" t="s">
        <v>126</v>
      </c>
      <c r="F3676" s="3" t="s">
        <v>127</v>
      </c>
      <c r="G3676" s="3">
        <v>3906569</v>
      </c>
      <c r="H3676" s="3">
        <v>3908821</v>
      </c>
      <c r="I3676" s="3" t="s">
        <v>128</v>
      </c>
      <c r="J3676" s="3">
        <v>2253</v>
      </c>
      <c r="K3676" s="3" t="s">
        <v>129</v>
      </c>
      <c r="L3676" s="3" t="s">
        <v>130</v>
      </c>
      <c r="M3676" s="3" t="s">
        <v>7746</v>
      </c>
      <c r="N3676" s="3" t="s">
        <v>7747</v>
      </c>
      <c r="O3676" s="3">
        <v>750</v>
      </c>
    </row>
    <row r="3677" spans="1:16" x14ac:dyDescent="0.25">
      <c r="A3677" s="3" t="s">
        <v>7748</v>
      </c>
      <c r="B3677" s="3" t="s">
        <v>124</v>
      </c>
      <c r="C3677" s="3" t="s">
        <v>11</v>
      </c>
      <c r="D3677" s="3" t="s">
        <v>125</v>
      </c>
      <c r="E3677" s="3" t="s">
        <v>126</v>
      </c>
      <c r="F3677" s="3" t="s">
        <v>127</v>
      </c>
      <c r="G3677" s="3">
        <v>3908876</v>
      </c>
      <c r="H3677" s="3">
        <v>3909415</v>
      </c>
      <c r="I3677" s="3" t="s">
        <v>159</v>
      </c>
      <c r="J3677" s="3">
        <v>540</v>
      </c>
      <c r="K3677" s="3" t="s">
        <v>129</v>
      </c>
      <c r="L3677" s="3" t="s">
        <v>130</v>
      </c>
      <c r="M3677" s="3" t="s">
        <v>7749</v>
      </c>
      <c r="N3677" s="3" t="s">
        <v>7750</v>
      </c>
      <c r="O3677" s="3">
        <v>179</v>
      </c>
    </row>
    <row r="3678" spans="1:16" x14ac:dyDescent="0.25">
      <c r="A3678" s="3" t="s">
        <v>7751</v>
      </c>
      <c r="B3678" s="3" t="s">
        <v>124</v>
      </c>
      <c r="C3678" s="3" t="s">
        <v>70</v>
      </c>
      <c r="D3678" s="3" t="s">
        <v>125</v>
      </c>
      <c r="E3678" s="3" t="s">
        <v>126</v>
      </c>
      <c r="F3678" s="3" t="s">
        <v>127</v>
      </c>
      <c r="G3678" s="3">
        <v>3909765</v>
      </c>
      <c r="H3678" s="3">
        <v>3910132</v>
      </c>
      <c r="I3678" s="3" t="s">
        <v>128</v>
      </c>
      <c r="J3678" s="3">
        <v>368</v>
      </c>
      <c r="K3678" s="3" t="e">
        <v>#N/A</v>
      </c>
      <c r="L3678" s="3" t="e">
        <v>#N/A</v>
      </c>
      <c r="M3678" s="3" t="e">
        <v>#N/A</v>
      </c>
      <c r="N3678" s="3" t="e">
        <v>#N/A</v>
      </c>
      <c r="O3678" s="3" t="e">
        <v>#N/A</v>
      </c>
      <c r="P3678" s="3" t="e">
        <v>#N/A</v>
      </c>
    </row>
    <row r="3679" spans="1:16" x14ac:dyDescent="0.25">
      <c r="A3679" s="3" t="s">
        <v>7752</v>
      </c>
      <c r="B3679" s="3" t="s">
        <v>124</v>
      </c>
      <c r="C3679" s="3" t="s">
        <v>11</v>
      </c>
      <c r="D3679" s="3" t="s">
        <v>125</v>
      </c>
      <c r="E3679" s="3" t="s">
        <v>126</v>
      </c>
      <c r="F3679" s="3" t="s">
        <v>127</v>
      </c>
      <c r="G3679" s="3">
        <v>3910215</v>
      </c>
      <c r="H3679" s="3">
        <v>3910679</v>
      </c>
      <c r="I3679" s="3" t="s">
        <v>159</v>
      </c>
      <c r="J3679" s="3">
        <v>465</v>
      </c>
      <c r="K3679" s="3" t="s">
        <v>129</v>
      </c>
      <c r="L3679" s="3" t="s">
        <v>130</v>
      </c>
      <c r="M3679" s="3" t="s">
        <v>7753</v>
      </c>
      <c r="N3679" s="3" t="s">
        <v>2950</v>
      </c>
      <c r="O3679" s="3">
        <v>154</v>
      </c>
    </row>
    <row r="3680" spans="1:16" x14ac:dyDescent="0.25">
      <c r="A3680" s="3" t="s">
        <v>7754</v>
      </c>
      <c r="B3680" s="3" t="s">
        <v>124</v>
      </c>
      <c r="C3680" s="3" t="s">
        <v>11</v>
      </c>
      <c r="D3680" s="3" t="s">
        <v>125</v>
      </c>
      <c r="E3680" s="3" t="s">
        <v>126</v>
      </c>
      <c r="F3680" s="3" t="s">
        <v>127</v>
      </c>
      <c r="G3680" s="3">
        <v>3910813</v>
      </c>
      <c r="H3680" s="3">
        <v>3911955</v>
      </c>
      <c r="I3680" s="3" t="s">
        <v>128</v>
      </c>
      <c r="J3680" s="3">
        <v>1143</v>
      </c>
      <c r="K3680" s="3" t="s">
        <v>129</v>
      </c>
      <c r="L3680" s="3" t="s">
        <v>130</v>
      </c>
      <c r="M3680" s="3" t="s">
        <v>7755</v>
      </c>
      <c r="N3680" s="3" t="s">
        <v>141</v>
      </c>
      <c r="O3680" s="3">
        <v>380</v>
      </c>
    </row>
    <row r="3681" spans="1:15" x14ac:dyDescent="0.25">
      <c r="A3681" s="3" t="s">
        <v>7756</v>
      </c>
      <c r="B3681" s="3" t="s">
        <v>124</v>
      </c>
      <c r="C3681" s="3" t="s">
        <v>11</v>
      </c>
      <c r="D3681" s="3" t="s">
        <v>125</v>
      </c>
      <c r="E3681" s="3" t="s">
        <v>126</v>
      </c>
      <c r="F3681" s="3" t="s">
        <v>127</v>
      </c>
      <c r="G3681" s="3">
        <v>3911980</v>
      </c>
      <c r="H3681" s="3">
        <v>3912633</v>
      </c>
      <c r="I3681" s="3" t="s">
        <v>128</v>
      </c>
      <c r="J3681" s="3">
        <v>654</v>
      </c>
      <c r="K3681" s="3" t="s">
        <v>129</v>
      </c>
      <c r="L3681" s="3" t="s">
        <v>130</v>
      </c>
      <c r="M3681" s="3" t="s">
        <v>7757</v>
      </c>
      <c r="N3681" s="3" t="s">
        <v>141</v>
      </c>
      <c r="O3681" s="3">
        <v>217</v>
      </c>
    </row>
    <row r="3682" spans="1:15" x14ac:dyDescent="0.25">
      <c r="A3682" s="3" t="s">
        <v>7758</v>
      </c>
      <c r="B3682" s="3" t="s">
        <v>124</v>
      </c>
      <c r="C3682" s="3" t="s">
        <v>11</v>
      </c>
      <c r="D3682" s="3" t="s">
        <v>125</v>
      </c>
      <c r="E3682" s="3" t="s">
        <v>126</v>
      </c>
      <c r="F3682" s="3" t="s">
        <v>127</v>
      </c>
      <c r="G3682" s="3">
        <v>3912633</v>
      </c>
      <c r="H3682" s="3">
        <v>3913781</v>
      </c>
      <c r="I3682" s="3" t="s">
        <v>128</v>
      </c>
      <c r="J3682" s="3">
        <v>1149</v>
      </c>
      <c r="K3682" s="3" t="s">
        <v>129</v>
      </c>
      <c r="L3682" s="3" t="s">
        <v>130</v>
      </c>
      <c r="M3682" s="3" t="s">
        <v>7759</v>
      </c>
      <c r="N3682" s="3" t="s">
        <v>141</v>
      </c>
      <c r="O3682" s="3">
        <v>382</v>
      </c>
    </row>
    <row r="3683" spans="1:15" x14ac:dyDescent="0.25">
      <c r="A3683" s="3" t="s">
        <v>7760</v>
      </c>
      <c r="B3683" s="3" t="s">
        <v>124</v>
      </c>
      <c r="C3683" s="3" t="s">
        <v>11</v>
      </c>
      <c r="D3683" s="3" t="s">
        <v>125</v>
      </c>
      <c r="E3683" s="3" t="s">
        <v>126</v>
      </c>
      <c r="F3683" s="3" t="s">
        <v>127</v>
      </c>
      <c r="G3683" s="3">
        <v>3913778</v>
      </c>
      <c r="H3683" s="3">
        <v>3914773</v>
      </c>
      <c r="I3683" s="3" t="s">
        <v>128</v>
      </c>
      <c r="J3683" s="3">
        <v>996</v>
      </c>
      <c r="K3683" s="3" t="s">
        <v>129</v>
      </c>
      <c r="L3683" s="3" t="s">
        <v>130</v>
      </c>
      <c r="M3683" s="3" t="s">
        <v>7761</v>
      </c>
      <c r="N3683" s="3" t="s">
        <v>3808</v>
      </c>
      <c r="O3683" s="3">
        <v>331</v>
      </c>
    </row>
    <row r="3684" spans="1:15" x14ac:dyDescent="0.25">
      <c r="A3684" s="3" t="s">
        <v>7762</v>
      </c>
      <c r="B3684" s="3" t="s">
        <v>124</v>
      </c>
      <c r="C3684" s="3" t="s">
        <v>11</v>
      </c>
      <c r="D3684" s="3" t="s">
        <v>125</v>
      </c>
      <c r="E3684" s="3" t="s">
        <v>126</v>
      </c>
      <c r="F3684" s="3" t="s">
        <v>127</v>
      </c>
      <c r="G3684" s="3">
        <v>3914835</v>
      </c>
      <c r="H3684" s="3">
        <v>3916157</v>
      </c>
      <c r="I3684" s="3" t="s">
        <v>128</v>
      </c>
      <c r="J3684" s="3">
        <v>1323</v>
      </c>
      <c r="K3684" s="3" t="s">
        <v>129</v>
      </c>
      <c r="L3684" s="3" t="s">
        <v>130</v>
      </c>
      <c r="M3684" s="3" t="s">
        <v>7763</v>
      </c>
      <c r="N3684" s="3" t="s">
        <v>141</v>
      </c>
      <c r="O3684" s="3">
        <v>440</v>
      </c>
    </row>
    <row r="3685" spans="1:15" x14ac:dyDescent="0.25">
      <c r="A3685" s="3" t="s">
        <v>7764</v>
      </c>
      <c r="B3685" s="3" t="s">
        <v>124</v>
      </c>
      <c r="C3685" s="3" t="s">
        <v>11</v>
      </c>
      <c r="D3685" s="3" t="s">
        <v>125</v>
      </c>
      <c r="E3685" s="3" t="s">
        <v>126</v>
      </c>
      <c r="F3685" s="3" t="s">
        <v>127</v>
      </c>
      <c r="G3685" s="3">
        <v>3916266</v>
      </c>
      <c r="H3685" s="3">
        <v>3916829</v>
      </c>
      <c r="I3685" s="3" t="s">
        <v>159</v>
      </c>
      <c r="J3685" s="3">
        <v>564</v>
      </c>
      <c r="K3685" s="3" t="s">
        <v>129</v>
      </c>
      <c r="L3685" s="3" t="s">
        <v>130</v>
      </c>
      <c r="M3685" s="3" t="s">
        <v>7765</v>
      </c>
      <c r="N3685" s="3" t="s">
        <v>141</v>
      </c>
      <c r="O3685" s="3">
        <v>187</v>
      </c>
    </row>
    <row r="3686" spans="1:15" x14ac:dyDescent="0.25">
      <c r="A3686" s="3" t="s">
        <v>7766</v>
      </c>
      <c r="B3686" s="3" t="s">
        <v>124</v>
      </c>
      <c r="C3686" s="3" t="s">
        <v>11</v>
      </c>
      <c r="D3686" s="3" t="s">
        <v>125</v>
      </c>
      <c r="E3686" s="3" t="s">
        <v>126</v>
      </c>
      <c r="F3686" s="3" t="s">
        <v>127</v>
      </c>
      <c r="G3686" s="3">
        <v>3916888</v>
      </c>
      <c r="H3686" s="3">
        <v>3917187</v>
      </c>
      <c r="I3686" s="3" t="s">
        <v>159</v>
      </c>
      <c r="J3686" s="3">
        <v>300</v>
      </c>
      <c r="K3686" s="3" t="s">
        <v>129</v>
      </c>
      <c r="L3686" s="3" t="s">
        <v>130</v>
      </c>
      <c r="M3686" s="3" t="s">
        <v>7767</v>
      </c>
      <c r="N3686" s="3" t="s">
        <v>141</v>
      </c>
      <c r="O3686" s="3">
        <v>99</v>
      </c>
    </row>
    <row r="3687" spans="1:15" x14ac:dyDescent="0.25">
      <c r="A3687" s="3" t="s">
        <v>7768</v>
      </c>
      <c r="B3687" s="3" t="s">
        <v>124</v>
      </c>
      <c r="C3687" s="3" t="s">
        <v>11</v>
      </c>
      <c r="D3687" s="3" t="s">
        <v>125</v>
      </c>
      <c r="E3687" s="3" t="s">
        <v>126</v>
      </c>
      <c r="F3687" s="3" t="s">
        <v>127</v>
      </c>
      <c r="G3687" s="3">
        <v>3918017</v>
      </c>
      <c r="H3687" s="3">
        <v>3919018</v>
      </c>
      <c r="I3687" s="3" t="s">
        <v>159</v>
      </c>
      <c r="J3687" s="3">
        <v>1002</v>
      </c>
      <c r="K3687" s="3" t="s">
        <v>129</v>
      </c>
      <c r="L3687" s="3" t="s">
        <v>130</v>
      </c>
      <c r="M3687" s="3" t="s">
        <v>8630</v>
      </c>
      <c r="N3687" s="3" t="s">
        <v>141</v>
      </c>
      <c r="O3687" s="3">
        <v>333</v>
      </c>
    </row>
    <row r="3688" spans="1:15" x14ac:dyDescent="0.25">
      <c r="A3688" s="3" t="s">
        <v>7769</v>
      </c>
      <c r="B3688" s="3" t="s">
        <v>124</v>
      </c>
      <c r="C3688" s="3" t="s">
        <v>11</v>
      </c>
      <c r="D3688" s="3" t="s">
        <v>125</v>
      </c>
      <c r="E3688" s="3" t="s">
        <v>126</v>
      </c>
      <c r="F3688" s="3" t="s">
        <v>127</v>
      </c>
      <c r="G3688" s="3">
        <v>3919098</v>
      </c>
      <c r="H3688" s="3">
        <v>3919973</v>
      </c>
      <c r="I3688" s="3" t="s">
        <v>128</v>
      </c>
      <c r="J3688" s="3">
        <v>876</v>
      </c>
      <c r="K3688" s="3" t="s">
        <v>129</v>
      </c>
      <c r="L3688" s="3" t="s">
        <v>130</v>
      </c>
      <c r="M3688" s="3" t="s">
        <v>7770</v>
      </c>
      <c r="N3688" s="3" t="s">
        <v>141</v>
      </c>
      <c r="O3688" s="3">
        <v>291</v>
      </c>
    </row>
    <row r="3689" spans="1:15" x14ac:dyDescent="0.25">
      <c r="A3689" s="3" t="s">
        <v>7771</v>
      </c>
      <c r="B3689" s="3" t="s">
        <v>124</v>
      </c>
      <c r="C3689" s="3" t="s">
        <v>11</v>
      </c>
      <c r="D3689" s="3" t="s">
        <v>125</v>
      </c>
      <c r="E3689" s="3" t="s">
        <v>126</v>
      </c>
      <c r="F3689" s="3" t="s">
        <v>127</v>
      </c>
      <c r="G3689" s="3">
        <v>3919970</v>
      </c>
      <c r="H3689" s="3">
        <v>3920356</v>
      </c>
      <c r="I3689" s="3" t="s">
        <v>159</v>
      </c>
      <c r="J3689" s="3">
        <v>387</v>
      </c>
      <c r="K3689" s="3" t="s">
        <v>129</v>
      </c>
      <c r="L3689" s="3" t="s">
        <v>130</v>
      </c>
      <c r="M3689" s="3" t="s">
        <v>7772</v>
      </c>
      <c r="N3689" s="3" t="s">
        <v>141</v>
      </c>
      <c r="O3689" s="3">
        <v>128</v>
      </c>
    </row>
    <row r="3690" spans="1:15" x14ac:dyDescent="0.25">
      <c r="A3690" s="3" t="s">
        <v>7773</v>
      </c>
      <c r="B3690" s="3" t="s">
        <v>124</v>
      </c>
      <c r="C3690" s="3" t="s">
        <v>11</v>
      </c>
      <c r="D3690" s="3" t="s">
        <v>125</v>
      </c>
      <c r="E3690" s="3" t="s">
        <v>126</v>
      </c>
      <c r="F3690" s="3" t="s">
        <v>127</v>
      </c>
      <c r="G3690" s="3">
        <v>3920490</v>
      </c>
      <c r="H3690" s="3">
        <v>3921200</v>
      </c>
      <c r="I3690" s="3" t="s">
        <v>128</v>
      </c>
      <c r="J3690" s="3">
        <v>711</v>
      </c>
      <c r="K3690" s="3" t="s">
        <v>129</v>
      </c>
      <c r="L3690" s="3" t="s">
        <v>130</v>
      </c>
      <c r="M3690" s="3" t="s">
        <v>7774</v>
      </c>
      <c r="N3690" s="3" t="s">
        <v>291</v>
      </c>
      <c r="O3690" s="3">
        <v>236</v>
      </c>
    </row>
    <row r="3691" spans="1:15" x14ac:dyDescent="0.25">
      <c r="A3691" s="3" t="s">
        <v>7775</v>
      </c>
      <c r="B3691" s="3" t="s">
        <v>124</v>
      </c>
      <c r="C3691" s="3" t="s">
        <v>11</v>
      </c>
      <c r="D3691" s="3" t="s">
        <v>125</v>
      </c>
      <c r="E3691" s="3" t="s">
        <v>126</v>
      </c>
      <c r="F3691" s="3" t="s">
        <v>127</v>
      </c>
      <c r="G3691" s="3">
        <v>3921435</v>
      </c>
      <c r="H3691" s="3">
        <v>3922961</v>
      </c>
      <c r="I3691" s="3" t="s">
        <v>159</v>
      </c>
      <c r="J3691" s="3">
        <v>1527</v>
      </c>
      <c r="K3691" s="3" t="s">
        <v>129</v>
      </c>
      <c r="L3691" s="3" t="s">
        <v>130</v>
      </c>
      <c r="M3691" s="3" t="s">
        <v>7776</v>
      </c>
      <c r="N3691" s="3" t="s">
        <v>7777</v>
      </c>
      <c r="O3691" s="3">
        <v>508</v>
      </c>
    </row>
    <row r="3692" spans="1:15" x14ac:dyDescent="0.25">
      <c r="A3692" s="3" t="s">
        <v>7778</v>
      </c>
      <c r="B3692" s="3" t="s">
        <v>124</v>
      </c>
      <c r="C3692" s="3" t="s">
        <v>11</v>
      </c>
      <c r="D3692" s="3" t="s">
        <v>125</v>
      </c>
      <c r="E3692" s="3" t="s">
        <v>126</v>
      </c>
      <c r="F3692" s="3" t="s">
        <v>127</v>
      </c>
      <c r="G3692" s="3">
        <v>3923086</v>
      </c>
      <c r="H3692" s="3">
        <v>3924558</v>
      </c>
      <c r="I3692" s="3" t="s">
        <v>128</v>
      </c>
      <c r="J3692" s="3">
        <v>1473</v>
      </c>
      <c r="K3692" s="3" t="s">
        <v>129</v>
      </c>
      <c r="L3692" s="3" t="s">
        <v>130</v>
      </c>
      <c r="M3692" s="3" t="s">
        <v>7779</v>
      </c>
      <c r="N3692" s="3" t="s">
        <v>7780</v>
      </c>
      <c r="O3692" s="3">
        <v>490</v>
      </c>
    </row>
    <row r="3693" spans="1:15" x14ac:dyDescent="0.25">
      <c r="A3693" s="3" t="s">
        <v>7781</v>
      </c>
      <c r="B3693" s="3" t="s">
        <v>124</v>
      </c>
      <c r="C3693" s="3" t="s">
        <v>11</v>
      </c>
      <c r="D3693" s="3" t="s">
        <v>125</v>
      </c>
      <c r="E3693" s="3" t="s">
        <v>126</v>
      </c>
      <c r="F3693" s="3" t="s">
        <v>127</v>
      </c>
      <c r="G3693" s="3">
        <v>3924581</v>
      </c>
      <c r="H3693" s="3">
        <v>3925267</v>
      </c>
      <c r="I3693" s="3" t="s">
        <v>128</v>
      </c>
      <c r="J3693" s="3">
        <v>687</v>
      </c>
      <c r="K3693" s="3" t="s">
        <v>129</v>
      </c>
      <c r="L3693" s="3" t="s">
        <v>130</v>
      </c>
      <c r="M3693" s="3" t="s">
        <v>7782</v>
      </c>
      <c r="N3693" s="3" t="s">
        <v>413</v>
      </c>
      <c r="O3693" s="3">
        <v>228</v>
      </c>
    </row>
    <row r="3694" spans="1:15" x14ac:dyDescent="0.25">
      <c r="A3694" s="3" t="s">
        <v>7783</v>
      </c>
      <c r="B3694" s="3" t="s">
        <v>124</v>
      </c>
      <c r="C3694" s="3" t="s">
        <v>11</v>
      </c>
      <c r="D3694" s="3" t="s">
        <v>125</v>
      </c>
      <c r="E3694" s="3" t="s">
        <v>126</v>
      </c>
      <c r="F3694" s="3" t="s">
        <v>127</v>
      </c>
      <c r="G3694" s="3">
        <v>3925356</v>
      </c>
      <c r="H3694" s="3">
        <v>3926507</v>
      </c>
      <c r="I3694" s="3" t="s">
        <v>159</v>
      </c>
      <c r="J3694" s="3">
        <v>1152</v>
      </c>
      <c r="K3694" s="3" t="s">
        <v>129</v>
      </c>
      <c r="L3694" s="3" t="s">
        <v>130</v>
      </c>
      <c r="M3694" s="3" t="s">
        <v>7784</v>
      </c>
      <c r="N3694" s="3" t="s">
        <v>7785</v>
      </c>
      <c r="O3694" s="3">
        <v>383</v>
      </c>
    </row>
    <row r="3695" spans="1:15" x14ac:dyDescent="0.25">
      <c r="A3695" s="3" t="s">
        <v>7786</v>
      </c>
      <c r="B3695" s="3" t="s">
        <v>124</v>
      </c>
      <c r="C3695" s="3" t="s">
        <v>11</v>
      </c>
      <c r="D3695" s="3" t="s">
        <v>125</v>
      </c>
      <c r="E3695" s="3" t="s">
        <v>126</v>
      </c>
      <c r="F3695" s="3" t="s">
        <v>127</v>
      </c>
      <c r="G3695" s="3">
        <v>3926504</v>
      </c>
      <c r="H3695" s="3">
        <v>3927469</v>
      </c>
      <c r="I3695" s="3" t="s">
        <v>159</v>
      </c>
      <c r="J3695" s="3">
        <v>966</v>
      </c>
      <c r="K3695" s="3" t="s">
        <v>129</v>
      </c>
      <c r="L3695" s="3" t="s">
        <v>130</v>
      </c>
      <c r="M3695" s="3" t="s">
        <v>7787</v>
      </c>
      <c r="N3695" s="3" t="s">
        <v>7788</v>
      </c>
      <c r="O3695" s="3">
        <v>321</v>
      </c>
    </row>
    <row r="3696" spans="1:15" x14ac:dyDescent="0.25">
      <c r="A3696" s="3" t="s">
        <v>7789</v>
      </c>
      <c r="B3696" s="3" t="s">
        <v>124</v>
      </c>
      <c r="C3696" s="3" t="s">
        <v>11</v>
      </c>
      <c r="D3696" s="3" t="s">
        <v>125</v>
      </c>
      <c r="E3696" s="3" t="s">
        <v>126</v>
      </c>
      <c r="F3696" s="3" t="s">
        <v>127</v>
      </c>
      <c r="G3696" s="3">
        <v>3927469</v>
      </c>
      <c r="H3696" s="3">
        <v>3928179</v>
      </c>
      <c r="I3696" s="3" t="s">
        <v>159</v>
      </c>
      <c r="J3696" s="3">
        <v>711</v>
      </c>
      <c r="K3696" s="3" t="s">
        <v>129</v>
      </c>
      <c r="L3696" s="3" t="s">
        <v>130</v>
      </c>
      <c r="M3696" s="3" t="s">
        <v>7790</v>
      </c>
      <c r="N3696" s="3" t="s">
        <v>7791</v>
      </c>
      <c r="O3696" s="3">
        <v>236</v>
      </c>
    </row>
    <row r="3697" spans="1:15" x14ac:dyDescent="0.25">
      <c r="A3697" s="3" t="s">
        <v>7792</v>
      </c>
      <c r="B3697" s="3" t="s">
        <v>124</v>
      </c>
      <c r="C3697" s="3" t="s">
        <v>11</v>
      </c>
      <c r="D3697" s="3" t="s">
        <v>125</v>
      </c>
      <c r="E3697" s="3" t="s">
        <v>126</v>
      </c>
      <c r="F3697" s="3" t="s">
        <v>127</v>
      </c>
      <c r="G3697" s="3">
        <v>3928179</v>
      </c>
      <c r="H3697" s="3">
        <v>3929474</v>
      </c>
      <c r="I3697" s="3" t="s">
        <v>159</v>
      </c>
      <c r="J3697" s="3">
        <v>1296</v>
      </c>
      <c r="K3697" s="3" t="s">
        <v>129</v>
      </c>
      <c r="L3697" s="3" t="s">
        <v>130</v>
      </c>
      <c r="M3697" s="3" t="s">
        <v>7793</v>
      </c>
      <c r="N3697" s="3" t="s">
        <v>7794</v>
      </c>
      <c r="O3697" s="3">
        <v>431</v>
      </c>
    </row>
    <row r="3698" spans="1:15" x14ac:dyDescent="0.25">
      <c r="A3698" s="3" t="s">
        <v>7795</v>
      </c>
      <c r="B3698" s="3" t="s">
        <v>124</v>
      </c>
      <c r="C3698" s="3" t="s">
        <v>11</v>
      </c>
      <c r="D3698" s="3" t="s">
        <v>125</v>
      </c>
      <c r="E3698" s="3" t="s">
        <v>126</v>
      </c>
      <c r="F3698" s="3" t="s">
        <v>127</v>
      </c>
      <c r="G3698" s="3">
        <v>3929651</v>
      </c>
      <c r="H3698" s="3">
        <v>3930970</v>
      </c>
      <c r="I3698" s="3" t="s">
        <v>159</v>
      </c>
      <c r="J3698" s="3">
        <v>1320</v>
      </c>
      <c r="K3698" s="3" t="s">
        <v>129</v>
      </c>
      <c r="L3698" s="3" t="s">
        <v>130</v>
      </c>
      <c r="M3698" s="3" t="s">
        <v>7796</v>
      </c>
      <c r="N3698" s="3" t="s">
        <v>7797</v>
      </c>
      <c r="O3698" s="3">
        <v>439</v>
      </c>
    </row>
    <row r="3699" spans="1:15" x14ac:dyDescent="0.25">
      <c r="A3699" s="3" t="s">
        <v>7798</v>
      </c>
      <c r="B3699" s="3" t="s">
        <v>124</v>
      </c>
      <c r="C3699" s="3" t="s">
        <v>11</v>
      </c>
      <c r="D3699" s="3" t="s">
        <v>125</v>
      </c>
      <c r="E3699" s="3" t="s">
        <v>126</v>
      </c>
      <c r="F3699" s="3" t="s">
        <v>127</v>
      </c>
      <c r="G3699" s="3">
        <v>3931115</v>
      </c>
      <c r="H3699" s="3">
        <v>3931762</v>
      </c>
      <c r="I3699" s="3" t="s">
        <v>159</v>
      </c>
      <c r="J3699" s="3">
        <v>648</v>
      </c>
      <c r="K3699" s="3" t="s">
        <v>129</v>
      </c>
      <c r="L3699" s="3" t="s">
        <v>130</v>
      </c>
      <c r="M3699" s="3" t="s">
        <v>8396</v>
      </c>
      <c r="N3699" s="3" t="s">
        <v>141</v>
      </c>
      <c r="O3699" s="3">
        <v>215</v>
      </c>
    </row>
    <row r="3700" spans="1:15" x14ac:dyDescent="0.25">
      <c r="A3700" s="3" t="s">
        <v>7799</v>
      </c>
      <c r="B3700" s="3" t="s">
        <v>124</v>
      </c>
      <c r="C3700" s="3" t="s">
        <v>11</v>
      </c>
      <c r="D3700" s="3" t="s">
        <v>125</v>
      </c>
      <c r="E3700" s="3" t="s">
        <v>126</v>
      </c>
      <c r="F3700" s="3" t="s">
        <v>127</v>
      </c>
      <c r="G3700" s="3">
        <v>3932156</v>
      </c>
      <c r="H3700" s="3">
        <v>3932569</v>
      </c>
      <c r="I3700" s="3" t="s">
        <v>159</v>
      </c>
      <c r="J3700" s="3">
        <v>414</v>
      </c>
      <c r="K3700" s="3" t="s">
        <v>129</v>
      </c>
      <c r="L3700" s="3" t="s">
        <v>130</v>
      </c>
      <c r="M3700" s="3" t="s">
        <v>7800</v>
      </c>
      <c r="N3700" s="3" t="s">
        <v>141</v>
      </c>
      <c r="O3700" s="3">
        <v>137</v>
      </c>
    </row>
    <row r="3701" spans="1:15" x14ac:dyDescent="0.25">
      <c r="A3701" s="3" t="s">
        <v>7801</v>
      </c>
      <c r="B3701" s="3" t="s">
        <v>124</v>
      </c>
      <c r="C3701" s="3" t="s">
        <v>11</v>
      </c>
      <c r="D3701" s="3" t="s">
        <v>125</v>
      </c>
      <c r="E3701" s="3" t="s">
        <v>126</v>
      </c>
      <c r="F3701" s="3" t="s">
        <v>127</v>
      </c>
      <c r="G3701" s="3">
        <v>3932747</v>
      </c>
      <c r="H3701" s="3">
        <v>3933109</v>
      </c>
      <c r="I3701" s="3" t="s">
        <v>159</v>
      </c>
      <c r="J3701" s="3">
        <v>363</v>
      </c>
      <c r="K3701" s="3" t="s">
        <v>129</v>
      </c>
      <c r="L3701" s="3" t="s">
        <v>130</v>
      </c>
      <c r="M3701" s="3" t="s">
        <v>8631</v>
      </c>
      <c r="N3701" s="3" t="s">
        <v>141</v>
      </c>
      <c r="O3701" s="3">
        <v>120</v>
      </c>
    </row>
    <row r="3702" spans="1:15" x14ac:dyDescent="0.25">
      <c r="A3702" s="3" t="s">
        <v>7802</v>
      </c>
      <c r="B3702" s="3" t="s">
        <v>124</v>
      </c>
      <c r="C3702" s="3" t="s">
        <v>11</v>
      </c>
      <c r="D3702" s="3" t="s">
        <v>125</v>
      </c>
      <c r="E3702" s="3" t="s">
        <v>126</v>
      </c>
      <c r="F3702" s="3" t="s">
        <v>127</v>
      </c>
      <c r="G3702" s="3">
        <v>3933463</v>
      </c>
      <c r="H3702" s="3">
        <v>3934899</v>
      </c>
      <c r="I3702" s="3" t="s">
        <v>128</v>
      </c>
      <c r="J3702" s="3">
        <v>1437</v>
      </c>
      <c r="K3702" s="3" t="s">
        <v>129</v>
      </c>
      <c r="L3702" s="3" t="s">
        <v>130</v>
      </c>
      <c r="M3702" s="3" t="s">
        <v>7803</v>
      </c>
      <c r="N3702" s="3" t="s">
        <v>141</v>
      </c>
      <c r="O3702" s="3">
        <v>478</v>
      </c>
    </row>
    <row r="3703" spans="1:15" x14ac:dyDescent="0.25">
      <c r="A3703" s="3" t="s">
        <v>7804</v>
      </c>
      <c r="B3703" s="3" t="s">
        <v>124</v>
      </c>
      <c r="C3703" s="3" t="s">
        <v>11</v>
      </c>
      <c r="D3703" s="3" t="s">
        <v>125</v>
      </c>
      <c r="E3703" s="3" t="s">
        <v>126</v>
      </c>
      <c r="F3703" s="3" t="s">
        <v>127</v>
      </c>
      <c r="G3703" s="3">
        <v>3934908</v>
      </c>
      <c r="H3703" s="3">
        <v>3936056</v>
      </c>
      <c r="I3703" s="3" t="s">
        <v>159</v>
      </c>
      <c r="J3703" s="3">
        <v>1149</v>
      </c>
      <c r="K3703" s="3" t="s">
        <v>129</v>
      </c>
      <c r="L3703" s="3" t="s">
        <v>130</v>
      </c>
      <c r="M3703" s="3" t="s">
        <v>7805</v>
      </c>
      <c r="N3703" s="3" t="s">
        <v>141</v>
      </c>
      <c r="O3703" s="3">
        <v>382</v>
      </c>
    </row>
    <row r="3704" spans="1:15" x14ac:dyDescent="0.25">
      <c r="A3704" s="3" t="s">
        <v>7806</v>
      </c>
      <c r="B3704" s="3" t="s">
        <v>124</v>
      </c>
      <c r="C3704" s="3" t="s">
        <v>11</v>
      </c>
      <c r="D3704" s="3" t="s">
        <v>125</v>
      </c>
      <c r="E3704" s="3" t="s">
        <v>126</v>
      </c>
      <c r="F3704" s="3" t="s">
        <v>127</v>
      </c>
      <c r="G3704" s="3">
        <v>3936064</v>
      </c>
      <c r="H3704" s="3">
        <v>3937119</v>
      </c>
      <c r="I3704" s="3" t="s">
        <v>159</v>
      </c>
      <c r="J3704" s="3">
        <v>1056</v>
      </c>
      <c r="K3704" s="3" t="s">
        <v>129</v>
      </c>
      <c r="L3704" s="3" t="s">
        <v>130</v>
      </c>
      <c r="M3704" s="3" t="s">
        <v>7807</v>
      </c>
      <c r="N3704" s="3" t="s">
        <v>7808</v>
      </c>
      <c r="O3704" s="3">
        <v>351</v>
      </c>
    </row>
    <row r="3705" spans="1:15" x14ac:dyDescent="0.25">
      <c r="A3705" s="3" t="s">
        <v>7809</v>
      </c>
      <c r="B3705" s="3" t="s">
        <v>124</v>
      </c>
      <c r="C3705" s="3" t="s">
        <v>11</v>
      </c>
      <c r="D3705" s="3" t="s">
        <v>125</v>
      </c>
      <c r="E3705" s="3" t="s">
        <v>126</v>
      </c>
      <c r="F3705" s="3" t="s">
        <v>127</v>
      </c>
      <c r="G3705" s="3">
        <v>3937119</v>
      </c>
      <c r="H3705" s="3">
        <v>3938384</v>
      </c>
      <c r="I3705" s="3" t="s">
        <v>159</v>
      </c>
      <c r="J3705" s="3">
        <v>1266</v>
      </c>
      <c r="K3705" s="3" t="s">
        <v>129</v>
      </c>
      <c r="L3705" s="3" t="s">
        <v>130</v>
      </c>
      <c r="M3705" s="3" t="s">
        <v>7810</v>
      </c>
      <c r="N3705" s="3" t="s">
        <v>7811</v>
      </c>
      <c r="O3705" s="3">
        <v>421</v>
      </c>
    </row>
    <row r="3706" spans="1:15" x14ac:dyDescent="0.25">
      <c r="A3706" s="3" t="s">
        <v>7812</v>
      </c>
      <c r="B3706" s="3" t="s">
        <v>124</v>
      </c>
      <c r="C3706" s="3" t="s">
        <v>11</v>
      </c>
      <c r="D3706" s="3" t="s">
        <v>125</v>
      </c>
      <c r="E3706" s="3" t="s">
        <v>126</v>
      </c>
      <c r="F3706" s="3" t="s">
        <v>127</v>
      </c>
      <c r="G3706" s="3">
        <v>3938700</v>
      </c>
      <c r="H3706" s="3">
        <v>3940562</v>
      </c>
      <c r="I3706" s="3" t="s">
        <v>128</v>
      </c>
      <c r="J3706" s="3">
        <v>1863</v>
      </c>
      <c r="K3706" s="3" t="s">
        <v>129</v>
      </c>
      <c r="L3706" s="3" t="s">
        <v>130</v>
      </c>
      <c r="M3706" s="3" t="s">
        <v>7813</v>
      </c>
      <c r="N3706" s="3" t="s">
        <v>7814</v>
      </c>
      <c r="O3706" s="3">
        <v>620</v>
      </c>
    </row>
    <row r="3707" spans="1:15" x14ac:dyDescent="0.25">
      <c r="A3707" s="3" t="s">
        <v>7815</v>
      </c>
      <c r="B3707" s="3" t="s">
        <v>124</v>
      </c>
      <c r="C3707" s="3" t="s">
        <v>11</v>
      </c>
      <c r="D3707" s="3" t="s">
        <v>125</v>
      </c>
      <c r="E3707" s="3" t="s">
        <v>126</v>
      </c>
      <c r="F3707" s="3" t="s">
        <v>127</v>
      </c>
      <c r="G3707" s="3">
        <v>3940581</v>
      </c>
      <c r="H3707" s="3">
        <v>3941582</v>
      </c>
      <c r="I3707" s="3" t="s">
        <v>159</v>
      </c>
      <c r="J3707" s="3">
        <v>1002</v>
      </c>
      <c r="K3707" s="3" t="s">
        <v>129</v>
      </c>
      <c r="L3707" s="3" t="s">
        <v>130</v>
      </c>
      <c r="M3707" s="3" t="s">
        <v>7816</v>
      </c>
      <c r="N3707" s="3" t="s">
        <v>7817</v>
      </c>
      <c r="O3707" s="3">
        <v>333</v>
      </c>
    </row>
    <row r="3708" spans="1:15" x14ac:dyDescent="0.25">
      <c r="A3708" s="3" t="s">
        <v>7818</v>
      </c>
      <c r="B3708" s="3" t="s">
        <v>124</v>
      </c>
      <c r="C3708" s="3" t="s">
        <v>11</v>
      </c>
      <c r="D3708" s="3" t="s">
        <v>125</v>
      </c>
      <c r="E3708" s="3" t="s">
        <v>126</v>
      </c>
      <c r="F3708" s="3" t="s">
        <v>127</v>
      </c>
      <c r="G3708" s="3">
        <v>3941749</v>
      </c>
      <c r="H3708" s="3">
        <v>3943005</v>
      </c>
      <c r="I3708" s="3" t="s">
        <v>128</v>
      </c>
      <c r="J3708" s="3">
        <v>1257</v>
      </c>
      <c r="K3708" s="3" t="s">
        <v>129</v>
      </c>
      <c r="L3708" s="3" t="s">
        <v>130</v>
      </c>
      <c r="M3708" s="3" t="s">
        <v>7819</v>
      </c>
      <c r="N3708" s="3" t="s">
        <v>7820</v>
      </c>
      <c r="O3708" s="3">
        <v>418</v>
      </c>
    </row>
    <row r="3709" spans="1:15" x14ac:dyDescent="0.25">
      <c r="A3709" s="3" t="s">
        <v>7821</v>
      </c>
      <c r="B3709" s="3" t="s">
        <v>124</v>
      </c>
      <c r="C3709" s="3" t="s">
        <v>11</v>
      </c>
      <c r="D3709" s="3" t="s">
        <v>125</v>
      </c>
      <c r="E3709" s="3" t="s">
        <v>126</v>
      </c>
      <c r="F3709" s="3" t="s">
        <v>127</v>
      </c>
      <c r="G3709" s="3">
        <v>3942998</v>
      </c>
      <c r="H3709" s="3">
        <v>3943705</v>
      </c>
      <c r="I3709" s="3" t="s">
        <v>128</v>
      </c>
      <c r="J3709" s="3">
        <v>708</v>
      </c>
      <c r="K3709" s="3" t="s">
        <v>129</v>
      </c>
      <c r="L3709" s="3" t="s">
        <v>130</v>
      </c>
      <c r="M3709" s="3" t="s">
        <v>7822</v>
      </c>
      <c r="N3709" s="3" t="s">
        <v>3222</v>
      </c>
      <c r="O3709" s="3">
        <v>235</v>
      </c>
    </row>
    <row r="3710" spans="1:15" x14ac:dyDescent="0.25">
      <c r="A3710" s="3" t="s">
        <v>7823</v>
      </c>
      <c r="B3710" s="3" t="s">
        <v>124</v>
      </c>
      <c r="C3710" s="3" t="s">
        <v>11</v>
      </c>
      <c r="D3710" s="3" t="s">
        <v>125</v>
      </c>
      <c r="E3710" s="3" t="s">
        <v>126</v>
      </c>
      <c r="F3710" s="3" t="s">
        <v>127</v>
      </c>
      <c r="G3710" s="3">
        <v>3943702</v>
      </c>
      <c r="H3710" s="3">
        <v>3944535</v>
      </c>
      <c r="I3710" s="3" t="s">
        <v>159</v>
      </c>
      <c r="J3710" s="3">
        <v>834</v>
      </c>
      <c r="K3710" s="3" t="s">
        <v>129</v>
      </c>
      <c r="L3710" s="3" t="s">
        <v>130</v>
      </c>
      <c r="M3710" s="3" t="s">
        <v>7824</v>
      </c>
      <c r="N3710" s="3" t="s">
        <v>141</v>
      </c>
      <c r="O3710" s="3">
        <v>277</v>
      </c>
    </row>
    <row r="3711" spans="1:15" x14ac:dyDescent="0.25">
      <c r="A3711" s="3" t="s">
        <v>7825</v>
      </c>
      <c r="B3711" s="3" t="s">
        <v>124</v>
      </c>
      <c r="C3711" s="3" t="s">
        <v>11</v>
      </c>
      <c r="D3711" s="3" t="s">
        <v>125</v>
      </c>
      <c r="E3711" s="3" t="s">
        <v>126</v>
      </c>
      <c r="F3711" s="3" t="s">
        <v>127</v>
      </c>
      <c r="G3711" s="3">
        <v>3944632</v>
      </c>
      <c r="H3711" s="3">
        <v>3945243</v>
      </c>
      <c r="I3711" s="3" t="s">
        <v>159</v>
      </c>
      <c r="J3711" s="3">
        <v>612</v>
      </c>
      <c r="K3711" s="3" t="s">
        <v>129</v>
      </c>
      <c r="L3711" s="3" t="s">
        <v>130</v>
      </c>
      <c r="M3711" s="3" t="s">
        <v>7826</v>
      </c>
      <c r="N3711" s="3" t="s">
        <v>7827</v>
      </c>
      <c r="O3711" s="3">
        <v>203</v>
      </c>
    </row>
    <row r="3712" spans="1:15" x14ac:dyDescent="0.25">
      <c r="A3712" s="3" t="s">
        <v>7828</v>
      </c>
      <c r="B3712" s="3" t="s">
        <v>124</v>
      </c>
      <c r="C3712" s="3" t="s">
        <v>11</v>
      </c>
      <c r="D3712" s="3" t="s">
        <v>125</v>
      </c>
      <c r="E3712" s="3" t="s">
        <v>126</v>
      </c>
      <c r="F3712" s="3" t="s">
        <v>127</v>
      </c>
      <c r="G3712" s="3">
        <v>3945255</v>
      </c>
      <c r="H3712" s="3">
        <v>3945602</v>
      </c>
      <c r="I3712" s="3" t="s">
        <v>159</v>
      </c>
      <c r="J3712" s="3">
        <v>348</v>
      </c>
      <c r="K3712" s="3" t="s">
        <v>129</v>
      </c>
      <c r="L3712" s="3" t="s">
        <v>130</v>
      </c>
      <c r="M3712" s="3" t="s">
        <v>7829</v>
      </c>
      <c r="N3712" s="3" t="s">
        <v>7830</v>
      </c>
      <c r="O3712" s="3">
        <v>115</v>
      </c>
    </row>
    <row r="3713" spans="1:16" x14ac:dyDescent="0.25">
      <c r="A3713" s="3" t="s">
        <v>7831</v>
      </c>
      <c r="B3713" s="3" t="s">
        <v>124</v>
      </c>
      <c r="C3713" s="3" t="s">
        <v>11</v>
      </c>
      <c r="D3713" s="3" t="s">
        <v>125</v>
      </c>
      <c r="E3713" s="3" t="s">
        <v>126</v>
      </c>
      <c r="F3713" s="3" t="s">
        <v>127</v>
      </c>
      <c r="G3713" s="3">
        <v>3945737</v>
      </c>
      <c r="H3713" s="3">
        <v>3946471</v>
      </c>
      <c r="I3713" s="3" t="s">
        <v>128</v>
      </c>
      <c r="J3713" s="3">
        <v>735</v>
      </c>
      <c r="K3713" s="3" t="s">
        <v>129</v>
      </c>
      <c r="L3713" s="3" t="s">
        <v>130</v>
      </c>
      <c r="M3713" s="3" t="s">
        <v>8632</v>
      </c>
      <c r="N3713" s="3" t="s">
        <v>7832</v>
      </c>
      <c r="O3713" s="3">
        <v>244</v>
      </c>
    </row>
    <row r="3714" spans="1:16" x14ac:dyDescent="0.25">
      <c r="A3714" s="3" t="s">
        <v>7833</v>
      </c>
      <c r="B3714" s="3" t="s">
        <v>124</v>
      </c>
      <c r="C3714" s="3" t="s">
        <v>11</v>
      </c>
      <c r="D3714" s="3" t="s">
        <v>125</v>
      </c>
      <c r="E3714" s="3" t="s">
        <v>126</v>
      </c>
      <c r="F3714" s="3" t="s">
        <v>127</v>
      </c>
      <c r="G3714" s="3">
        <v>3946658</v>
      </c>
      <c r="H3714" s="3">
        <v>3947095</v>
      </c>
      <c r="I3714" s="3" t="s">
        <v>159</v>
      </c>
      <c r="J3714" s="3">
        <v>438</v>
      </c>
      <c r="K3714" s="3" t="s">
        <v>129</v>
      </c>
      <c r="L3714" s="3" t="s">
        <v>130</v>
      </c>
      <c r="M3714" s="3" t="s">
        <v>7834</v>
      </c>
      <c r="N3714" s="3" t="s">
        <v>429</v>
      </c>
      <c r="O3714" s="3">
        <v>145</v>
      </c>
    </row>
    <row r="3715" spans="1:16" x14ac:dyDescent="0.25">
      <c r="A3715" s="3" t="s">
        <v>7835</v>
      </c>
      <c r="B3715" s="3" t="s">
        <v>124</v>
      </c>
      <c r="C3715" s="3" t="s">
        <v>11</v>
      </c>
      <c r="D3715" s="3" t="s">
        <v>125</v>
      </c>
      <c r="E3715" s="3" t="s">
        <v>126</v>
      </c>
      <c r="F3715" s="3" t="s">
        <v>127</v>
      </c>
      <c r="G3715" s="3">
        <v>3947185</v>
      </c>
      <c r="H3715" s="3">
        <v>3948564</v>
      </c>
      <c r="I3715" s="3" t="s">
        <v>128</v>
      </c>
      <c r="J3715" s="3">
        <v>1380</v>
      </c>
      <c r="K3715" s="3" t="s">
        <v>129</v>
      </c>
      <c r="L3715" s="3" t="s">
        <v>130</v>
      </c>
      <c r="M3715" s="3" t="s">
        <v>7836</v>
      </c>
      <c r="N3715" s="3" t="s">
        <v>6212</v>
      </c>
      <c r="O3715" s="3">
        <v>459</v>
      </c>
    </row>
    <row r="3716" spans="1:16" x14ac:dyDescent="0.25">
      <c r="A3716" s="3" t="s">
        <v>7837</v>
      </c>
      <c r="B3716" s="3" t="s">
        <v>124</v>
      </c>
      <c r="C3716" s="3" t="s">
        <v>11</v>
      </c>
      <c r="D3716" s="3" t="s">
        <v>125</v>
      </c>
      <c r="E3716" s="3" t="s">
        <v>126</v>
      </c>
      <c r="F3716" s="3" t="s">
        <v>127</v>
      </c>
      <c r="G3716" s="3">
        <v>3948561</v>
      </c>
      <c r="H3716" s="3">
        <v>3949880</v>
      </c>
      <c r="I3716" s="3" t="s">
        <v>128</v>
      </c>
      <c r="J3716" s="3">
        <v>1320</v>
      </c>
      <c r="K3716" s="3" t="s">
        <v>129</v>
      </c>
      <c r="L3716" s="3" t="s">
        <v>130</v>
      </c>
      <c r="M3716" s="3" t="s">
        <v>7838</v>
      </c>
      <c r="N3716" s="3" t="s">
        <v>7839</v>
      </c>
      <c r="O3716" s="3">
        <v>439</v>
      </c>
    </row>
    <row r="3717" spans="1:16" x14ac:dyDescent="0.25">
      <c r="A3717" s="3" t="s">
        <v>7840</v>
      </c>
      <c r="B3717" s="3" t="s">
        <v>124</v>
      </c>
      <c r="C3717" s="3" t="s">
        <v>11</v>
      </c>
      <c r="D3717" s="3" t="s">
        <v>125</v>
      </c>
      <c r="E3717" s="3" t="s">
        <v>126</v>
      </c>
      <c r="F3717" s="3" t="s">
        <v>127</v>
      </c>
      <c r="G3717" s="3">
        <v>3949946</v>
      </c>
      <c r="H3717" s="3">
        <v>3951763</v>
      </c>
      <c r="I3717" s="3" t="s">
        <v>159</v>
      </c>
      <c r="J3717" s="3">
        <v>1818</v>
      </c>
      <c r="K3717" s="3" t="s">
        <v>129</v>
      </c>
      <c r="L3717" s="3" t="s">
        <v>130</v>
      </c>
      <c r="M3717" s="3" t="s">
        <v>7841</v>
      </c>
      <c r="N3717" s="3" t="s">
        <v>7842</v>
      </c>
      <c r="O3717" s="3">
        <v>605</v>
      </c>
    </row>
    <row r="3718" spans="1:16" x14ac:dyDescent="0.25">
      <c r="A3718" s="3" t="s">
        <v>7843</v>
      </c>
      <c r="B3718" s="3" t="s">
        <v>124</v>
      </c>
      <c r="C3718" s="3" t="s">
        <v>11</v>
      </c>
      <c r="D3718" s="3" t="s">
        <v>125</v>
      </c>
      <c r="E3718" s="3" t="s">
        <v>126</v>
      </c>
      <c r="F3718" s="3" t="s">
        <v>127</v>
      </c>
      <c r="G3718" s="3">
        <v>3951845</v>
      </c>
      <c r="H3718" s="3">
        <v>3953152</v>
      </c>
      <c r="I3718" s="3" t="s">
        <v>159</v>
      </c>
      <c r="J3718" s="3">
        <v>1308</v>
      </c>
      <c r="K3718" s="3" t="s">
        <v>129</v>
      </c>
      <c r="L3718" s="3" t="s">
        <v>130</v>
      </c>
      <c r="M3718" s="3" t="s">
        <v>7844</v>
      </c>
      <c r="N3718" s="3" t="s">
        <v>979</v>
      </c>
      <c r="O3718" s="3">
        <v>435</v>
      </c>
    </row>
    <row r="3719" spans="1:16" x14ac:dyDescent="0.25">
      <c r="A3719" s="3" t="s">
        <v>7845</v>
      </c>
      <c r="B3719" s="3" t="s">
        <v>124</v>
      </c>
      <c r="C3719" s="3" t="s">
        <v>149</v>
      </c>
      <c r="D3719" s="3" t="s">
        <v>125</v>
      </c>
      <c r="E3719" s="3" t="s">
        <v>126</v>
      </c>
      <c r="F3719" s="3" t="s">
        <v>127</v>
      </c>
      <c r="G3719" s="3">
        <v>3953523</v>
      </c>
      <c r="H3719" s="3">
        <v>3953608</v>
      </c>
      <c r="I3719" s="3" t="s">
        <v>128</v>
      </c>
      <c r="J3719" s="3">
        <v>86</v>
      </c>
      <c r="K3719" s="3" t="s">
        <v>149</v>
      </c>
      <c r="N3719" s="3" t="s">
        <v>7846</v>
      </c>
      <c r="O3719" s="3">
        <v>0</v>
      </c>
      <c r="P3719" s="3" t="s">
        <v>7847</v>
      </c>
    </row>
    <row r="3720" spans="1:16" x14ac:dyDescent="0.25">
      <c r="A3720" s="3" t="s">
        <v>7848</v>
      </c>
      <c r="B3720" s="3" t="s">
        <v>124</v>
      </c>
      <c r="C3720" s="3" t="s">
        <v>11</v>
      </c>
      <c r="D3720" s="3" t="s">
        <v>125</v>
      </c>
      <c r="E3720" s="3" t="s">
        <v>126</v>
      </c>
      <c r="F3720" s="3" t="s">
        <v>127</v>
      </c>
      <c r="G3720" s="3">
        <v>3953710</v>
      </c>
      <c r="H3720" s="3">
        <v>3954462</v>
      </c>
      <c r="I3720" s="3" t="s">
        <v>128</v>
      </c>
      <c r="J3720" s="3">
        <v>753</v>
      </c>
      <c r="K3720" s="3" t="s">
        <v>129</v>
      </c>
      <c r="L3720" s="3" t="s">
        <v>130</v>
      </c>
      <c r="M3720" s="3" t="s">
        <v>7849</v>
      </c>
      <c r="N3720" s="3" t="s">
        <v>141</v>
      </c>
      <c r="O3720" s="3">
        <v>250</v>
      </c>
    </row>
    <row r="3721" spans="1:16" x14ac:dyDescent="0.25">
      <c r="A3721" s="3" t="s">
        <v>7850</v>
      </c>
      <c r="B3721" s="3" t="s">
        <v>124</v>
      </c>
      <c r="C3721" s="3" t="s">
        <v>11</v>
      </c>
      <c r="D3721" s="3" t="s">
        <v>125</v>
      </c>
      <c r="E3721" s="3" t="s">
        <v>126</v>
      </c>
      <c r="F3721" s="3" t="s">
        <v>127</v>
      </c>
      <c r="G3721" s="3">
        <v>3954479</v>
      </c>
      <c r="H3721" s="3">
        <v>3955222</v>
      </c>
      <c r="I3721" s="3" t="s">
        <v>159</v>
      </c>
      <c r="J3721" s="3">
        <v>744</v>
      </c>
      <c r="K3721" s="3" t="s">
        <v>129</v>
      </c>
      <c r="L3721" s="3" t="s">
        <v>130</v>
      </c>
      <c r="M3721" s="3" t="s">
        <v>7851</v>
      </c>
      <c r="N3721" s="3" t="s">
        <v>725</v>
      </c>
      <c r="O3721" s="3">
        <v>247</v>
      </c>
    </row>
    <row r="3722" spans="1:16" x14ac:dyDescent="0.25">
      <c r="A3722" s="3" t="s">
        <v>7852</v>
      </c>
      <c r="B3722" s="3" t="s">
        <v>124</v>
      </c>
      <c r="C3722" s="3" t="s">
        <v>11</v>
      </c>
      <c r="D3722" s="3" t="s">
        <v>125</v>
      </c>
      <c r="E3722" s="3" t="s">
        <v>126</v>
      </c>
      <c r="F3722" s="3" t="s">
        <v>127</v>
      </c>
      <c r="G3722" s="3">
        <v>3955297</v>
      </c>
      <c r="H3722" s="3">
        <v>3955674</v>
      </c>
      <c r="I3722" s="3" t="s">
        <v>159</v>
      </c>
      <c r="J3722" s="3">
        <v>378</v>
      </c>
      <c r="K3722" s="3" t="s">
        <v>129</v>
      </c>
      <c r="L3722" s="3" t="s">
        <v>130</v>
      </c>
      <c r="M3722" s="3" t="s">
        <v>7853</v>
      </c>
      <c r="N3722" s="3" t="s">
        <v>141</v>
      </c>
      <c r="O3722" s="3">
        <v>125</v>
      </c>
    </row>
    <row r="3723" spans="1:16" x14ac:dyDescent="0.25">
      <c r="A3723" s="3" t="s">
        <v>7854</v>
      </c>
      <c r="B3723" s="3" t="s">
        <v>124</v>
      </c>
      <c r="C3723" s="3" t="s">
        <v>11</v>
      </c>
      <c r="D3723" s="3" t="s">
        <v>125</v>
      </c>
      <c r="E3723" s="3" t="s">
        <v>126</v>
      </c>
      <c r="F3723" s="3" t="s">
        <v>127</v>
      </c>
      <c r="G3723" s="3">
        <v>3956228</v>
      </c>
      <c r="H3723" s="3">
        <v>3957529</v>
      </c>
      <c r="I3723" s="3" t="s">
        <v>159</v>
      </c>
      <c r="J3723" s="3">
        <v>1302</v>
      </c>
      <c r="K3723" s="3" t="s">
        <v>129</v>
      </c>
      <c r="L3723" s="3" t="s">
        <v>130</v>
      </c>
      <c r="M3723" s="3" t="s">
        <v>7855</v>
      </c>
      <c r="N3723" s="3" t="s">
        <v>1227</v>
      </c>
      <c r="O3723" s="3">
        <v>433</v>
      </c>
    </row>
    <row r="3724" spans="1:16" x14ac:dyDescent="0.25">
      <c r="A3724" s="3" t="s">
        <v>7856</v>
      </c>
      <c r="B3724" s="3" t="s">
        <v>124</v>
      </c>
      <c r="C3724" s="3" t="s">
        <v>11</v>
      </c>
      <c r="D3724" s="3" t="s">
        <v>125</v>
      </c>
      <c r="E3724" s="3" t="s">
        <v>126</v>
      </c>
      <c r="F3724" s="3" t="s">
        <v>127</v>
      </c>
      <c r="G3724" s="3">
        <v>3957875</v>
      </c>
      <c r="H3724" s="3">
        <v>3958549</v>
      </c>
      <c r="I3724" s="3" t="s">
        <v>128</v>
      </c>
      <c r="J3724" s="3">
        <v>675</v>
      </c>
      <c r="K3724" s="3" t="s">
        <v>129</v>
      </c>
      <c r="L3724" s="3" t="s">
        <v>130</v>
      </c>
      <c r="M3724" s="3" t="s">
        <v>7857</v>
      </c>
      <c r="N3724" s="3" t="s">
        <v>1906</v>
      </c>
      <c r="O3724" s="3">
        <v>224</v>
      </c>
    </row>
    <row r="3725" spans="1:16" x14ac:dyDescent="0.25">
      <c r="A3725" s="3" t="s">
        <v>7858</v>
      </c>
      <c r="B3725" s="3" t="s">
        <v>124</v>
      </c>
      <c r="C3725" s="3" t="s">
        <v>11</v>
      </c>
      <c r="D3725" s="3" t="s">
        <v>125</v>
      </c>
      <c r="E3725" s="3" t="s">
        <v>126</v>
      </c>
      <c r="F3725" s="3" t="s">
        <v>127</v>
      </c>
      <c r="G3725" s="3">
        <v>3958618</v>
      </c>
      <c r="H3725" s="3">
        <v>3958797</v>
      </c>
      <c r="I3725" s="3" t="s">
        <v>159</v>
      </c>
      <c r="J3725" s="3">
        <v>180</v>
      </c>
      <c r="K3725" s="3" t="s">
        <v>129</v>
      </c>
      <c r="L3725" s="3" t="s">
        <v>130</v>
      </c>
      <c r="M3725" s="3" t="s">
        <v>7859</v>
      </c>
      <c r="N3725" s="3" t="s">
        <v>141</v>
      </c>
      <c r="O3725" s="3">
        <v>59</v>
      </c>
    </row>
    <row r="3726" spans="1:16" x14ac:dyDescent="0.25">
      <c r="A3726" s="3" t="s">
        <v>7860</v>
      </c>
      <c r="B3726" s="3" t="s">
        <v>124</v>
      </c>
      <c r="C3726" s="3" t="s">
        <v>11</v>
      </c>
      <c r="D3726" s="3" t="s">
        <v>125</v>
      </c>
      <c r="E3726" s="3" t="s">
        <v>126</v>
      </c>
      <c r="F3726" s="3" t="s">
        <v>127</v>
      </c>
      <c r="G3726" s="3">
        <v>3959152</v>
      </c>
      <c r="H3726" s="3">
        <v>3962232</v>
      </c>
      <c r="I3726" s="3" t="s">
        <v>128</v>
      </c>
      <c r="J3726" s="3">
        <v>3081</v>
      </c>
      <c r="K3726" s="3" t="s">
        <v>129</v>
      </c>
      <c r="L3726" s="3" t="s">
        <v>130</v>
      </c>
      <c r="M3726" s="3" t="s">
        <v>7861</v>
      </c>
      <c r="N3726" s="3" t="s">
        <v>141</v>
      </c>
      <c r="O3726" s="3">
        <v>1026</v>
      </c>
    </row>
    <row r="3727" spans="1:16" x14ac:dyDescent="0.25">
      <c r="A3727" s="3" t="s">
        <v>7862</v>
      </c>
      <c r="B3727" s="3" t="s">
        <v>124</v>
      </c>
      <c r="C3727" s="3" t="s">
        <v>11</v>
      </c>
      <c r="D3727" s="3" t="s">
        <v>125</v>
      </c>
      <c r="E3727" s="3" t="s">
        <v>126</v>
      </c>
      <c r="F3727" s="3" t="s">
        <v>127</v>
      </c>
      <c r="G3727" s="3">
        <v>3962353</v>
      </c>
      <c r="H3727" s="3">
        <v>3965526</v>
      </c>
      <c r="I3727" s="3" t="s">
        <v>159</v>
      </c>
      <c r="J3727" s="3">
        <v>3174</v>
      </c>
      <c r="K3727" s="3" t="s">
        <v>129</v>
      </c>
      <c r="L3727" s="3" t="s">
        <v>130</v>
      </c>
      <c r="M3727" s="3" t="s">
        <v>7863</v>
      </c>
      <c r="N3727" s="3" t="s">
        <v>342</v>
      </c>
      <c r="O3727" s="3">
        <v>1057</v>
      </c>
    </row>
    <row r="3728" spans="1:16" x14ac:dyDescent="0.25">
      <c r="A3728" s="3" t="s">
        <v>7864</v>
      </c>
      <c r="B3728" s="3" t="s">
        <v>124</v>
      </c>
      <c r="C3728" s="3" t="s">
        <v>11</v>
      </c>
      <c r="D3728" s="3" t="s">
        <v>125</v>
      </c>
      <c r="E3728" s="3" t="s">
        <v>126</v>
      </c>
      <c r="F3728" s="3" t="s">
        <v>127</v>
      </c>
      <c r="G3728" s="3">
        <v>3965777</v>
      </c>
      <c r="H3728" s="3">
        <v>3966817</v>
      </c>
      <c r="I3728" s="3" t="s">
        <v>159</v>
      </c>
      <c r="J3728" s="3">
        <v>1041</v>
      </c>
      <c r="K3728" s="3" t="s">
        <v>129</v>
      </c>
      <c r="L3728" s="3" t="s">
        <v>130</v>
      </c>
      <c r="M3728" s="3" t="s">
        <v>8633</v>
      </c>
      <c r="N3728" s="3" t="s">
        <v>2835</v>
      </c>
      <c r="O3728" s="3">
        <v>346</v>
      </c>
    </row>
    <row r="3729" spans="1:16" x14ac:dyDescent="0.25">
      <c r="A3729" s="3" t="s">
        <v>7865</v>
      </c>
      <c r="B3729" s="3" t="s">
        <v>124</v>
      </c>
      <c r="C3729" s="3" t="s">
        <v>11</v>
      </c>
      <c r="D3729" s="3" t="s">
        <v>125</v>
      </c>
      <c r="E3729" s="3" t="s">
        <v>126</v>
      </c>
      <c r="F3729" s="3" t="s">
        <v>127</v>
      </c>
      <c r="G3729" s="3">
        <v>3966891</v>
      </c>
      <c r="H3729" s="3">
        <v>3967382</v>
      </c>
      <c r="I3729" s="3" t="s">
        <v>159</v>
      </c>
      <c r="J3729" s="3">
        <v>492</v>
      </c>
      <c r="K3729" s="3" t="s">
        <v>129</v>
      </c>
      <c r="L3729" s="3" t="s">
        <v>130</v>
      </c>
      <c r="M3729" s="3" t="s">
        <v>7866</v>
      </c>
      <c r="N3729" s="3" t="s">
        <v>141</v>
      </c>
      <c r="O3729" s="3">
        <v>163</v>
      </c>
    </row>
    <row r="3730" spans="1:16" x14ac:dyDescent="0.25">
      <c r="A3730" s="3" t="s">
        <v>7867</v>
      </c>
      <c r="B3730" s="3" t="s">
        <v>124</v>
      </c>
      <c r="C3730" s="3" t="s">
        <v>11</v>
      </c>
      <c r="D3730" s="3" t="s">
        <v>125</v>
      </c>
      <c r="E3730" s="3" t="s">
        <v>126</v>
      </c>
      <c r="F3730" s="3" t="s">
        <v>127</v>
      </c>
      <c r="G3730" s="3">
        <v>3967842</v>
      </c>
      <c r="H3730" s="3">
        <v>3968840</v>
      </c>
      <c r="I3730" s="3" t="s">
        <v>128</v>
      </c>
      <c r="J3730" s="3">
        <v>999</v>
      </c>
      <c r="K3730" s="3" t="s">
        <v>129</v>
      </c>
      <c r="L3730" s="3" t="s">
        <v>130</v>
      </c>
      <c r="M3730" s="3" t="s">
        <v>7868</v>
      </c>
      <c r="N3730" s="3" t="s">
        <v>4167</v>
      </c>
      <c r="O3730" s="3">
        <v>332</v>
      </c>
    </row>
    <row r="3731" spans="1:16" x14ac:dyDescent="0.25">
      <c r="A3731" s="3" t="s">
        <v>7869</v>
      </c>
      <c r="B3731" s="3" t="s">
        <v>124</v>
      </c>
      <c r="C3731" s="3" t="s">
        <v>11</v>
      </c>
      <c r="D3731" s="3" t="s">
        <v>125</v>
      </c>
      <c r="E3731" s="3" t="s">
        <v>126</v>
      </c>
      <c r="F3731" s="3" t="s">
        <v>127</v>
      </c>
      <c r="G3731" s="3">
        <v>3968898</v>
      </c>
      <c r="H3731" s="3">
        <v>3969299</v>
      </c>
      <c r="I3731" s="3" t="s">
        <v>159</v>
      </c>
      <c r="J3731" s="3">
        <v>402</v>
      </c>
      <c r="K3731" s="3" t="s">
        <v>129</v>
      </c>
      <c r="L3731" s="3" t="s">
        <v>130</v>
      </c>
      <c r="M3731" s="3" t="s">
        <v>7870</v>
      </c>
      <c r="N3731" s="3" t="s">
        <v>141</v>
      </c>
      <c r="O3731" s="3">
        <v>133</v>
      </c>
    </row>
    <row r="3732" spans="1:16" x14ac:dyDescent="0.25">
      <c r="A3732" s="3" t="s">
        <v>7871</v>
      </c>
      <c r="B3732" s="3" t="s">
        <v>124</v>
      </c>
      <c r="C3732" s="3" t="s">
        <v>11</v>
      </c>
      <c r="D3732" s="3" t="s">
        <v>125</v>
      </c>
      <c r="E3732" s="3" t="s">
        <v>126</v>
      </c>
      <c r="F3732" s="3" t="s">
        <v>127</v>
      </c>
      <c r="G3732" s="3">
        <v>3969400</v>
      </c>
      <c r="H3732" s="3">
        <v>3970695</v>
      </c>
      <c r="I3732" s="3" t="s">
        <v>159</v>
      </c>
      <c r="J3732" s="3">
        <v>1296</v>
      </c>
      <c r="K3732" s="3" t="s">
        <v>129</v>
      </c>
      <c r="L3732" s="3" t="s">
        <v>130</v>
      </c>
      <c r="M3732" s="3" t="s">
        <v>7872</v>
      </c>
      <c r="N3732" s="3" t="s">
        <v>255</v>
      </c>
      <c r="O3732" s="3">
        <v>431</v>
      </c>
    </row>
    <row r="3733" spans="1:16" x14ac:dyDescent="0.25">
      <c r="A3733" s="3" t="s">
        <v>7873</v>
      </c>
      <c r="B3733" s="3" t="s">
        <v>124</v>
      </c>
      <c r="C3733" s="3" t="s">
        <v>11</v>
      </c>
      <c r="D3733" s="3" t="s">
        <v>125</v>
      </c>
      <c r="E3733" s="3" t="s">
        <v>126</v>
      </c>
      <c r="F3733" s="3" t="s">
        <v>127</v>
      </c>
      <c r="G3733" s="3">
        <v>3970802</v>
      </c>
      <c r="H3733" s="3">
        <v>3971878</v>
      </c>
      <c r="I3733" s="3" t="s">
        <v>128</v>
      </c>
      <c r="J3733" s="3">
        <v>1077</v>
      </c>
      <c r="K3733" s="3" t="s">
        <v>129</v>
      </c>
      <c r="L3733" s="3" t="s">
        <v>130</v>
      </c>
      <c r="M3733" s="3" t="s">
        <v>7874</v>
      </c>
      <c r="N3733" s="3" t="s">
        <v>2835</v>
      </c>
      <c r="O3733" s="3">
        <v>358</v>
      </c>
    </row>
    <row r="3734" spans="1:16" x14ac:dyDescent="0.25">
      <c r="A3734" s="3" t="s">
        <v>7875</v>
      </c>
      <c r="B3734" s="3" t="s">
        <v>124</v>
      </c>
      <c r="C3734" s="3" t="s">
        <v>11</v>
      </c>
      <c r="D3734" s="3" t="s">
        <v>125</v>
      </c>
      <c r="E3734" s="3" t="s">
        <v>126</v>
      </c>
      <c r="F3734" s="3" t="s">
        <v>127</v>
      </c>
      <c r="G3734" s="3">
        <v>3971995</v>
      </c>
      <c r="H3734" s="3">
        <v>3972285</v>
      </c>
      <c r="I3734" s="3" t="s">
        <v>159</v>
      </c>
      <c r="J3734" s="3">
        <v>291</v>
      </c>
      <c r="K3734" s="3" t="s">
        <v>129</v>
      </c>
      <c r="L3734" s="3" t="s">
        <v>130</v>
      </c>
      <c r="M3734" s="3" t="s">
        <v>7876</v>
      </c>
      <c r="N3734" s="3" t="s">
        <v>141</v>
      </c>
      <c r="O3734" s="3">
        <v>96</v>
      </c>
    </row>
    <row r="3735" spans="1:16" x14ac:dyDescent="0.25">
      <c r="A3735" s="3" t="s">
        <v>7877</v>
      </c>
      <c r="B3735" s="3" t="s">
        <v>124</v>
      </c>
      <c r="C3735" s="3" t="s">
        <v>11</v>
      </c>
      <c r="D3735" s="3" t="s">
        <v>125</v>
      </c>
      <c r="E3735" s="3" t="s">
        <v>126</v>
      </c>
      <c r="F3735" s="3" t="s">
        <v>127</v>
      </c>
      <c r="G3735" s="3">
        <v>3972712</v>
      </c>
      <c r="H3735" s="3">
        <v>3973950</v>
      </c>
      <c r="I3735" s="3" t="s">
        <v>159</v>
      </c>
      <c r="J3735" s="3">
        <v>1239</v>
      </c>
      <c r="K3735" s="3" t="s">
        <v>129</v>
      </c>
      <c r="L3735" s="3" t="s">
        <v>130</v>
      </c>
      <c r="M3735" s="3" t="s">
        <v>7878</v>
      </c>
      <c r="N3735" s="3" t="s">
        <v>536</v>
      </c>
      <c r="O3735" s="3">
        <v>412</v>
      </c>
    </row>
    <row r="3736" spans="1:16" x14ac:dyDescent="0.25">
      <c r="A3736" s="3" t="s">
        <v>7879</v>
      </c>
      <c r="B3736" s="3" t="s">
        <v>124</v>
      </c>
      <c r="C3736" s="3" t="s">
        <v>11</v>
      </c>
      <c r="D3736" s="3" t="s">
        <v>125</v>
      </c>
      <c r="E3736" s="3" t="s">
        <v>126</v>
      </c>
      <c r="F3736" s="3" t="s">
        <v>127</v>
      </c>
      <c r="G3736" s="3">
        <v>3974025</v>
      </c>
      <c r="H3736" s="3">
        <v>3974207</v>
      </c>
      <c r="I3736" s="3" t="s">
        <v>128</v>
      </c>
      <c r="J3736" s="3">
        <v>183</v>
      </c>
      <c r="K3736" s="3" t="s">
        <v>129</v>
      </c>
      <c r="L3736" s="3" t="s">
        <v>130</v>
      </c>
      <c r="M3736" s="3" t="s">
        <v>7880</v>
      </c>
      <c r="N3736" s="3" t="s">
        <v>141</v>
      </c>
      <c r="O3736" s="3">
        <v>60</v>
      </c>
    </row>
    <row r="3737" spans="1:16" x14ac:dyDescent="0.25">
      <c r="A3737" s="3" t="s">
        <v>7881</v>
      </c>
      <c r="B3737" s="3" t="s">
        <v>124</v>
      </c>
      <c r="C3737" s="3" t="s">
        <v>11</v>
      </c>
      <c r="D3737" s="3" t="s">
        <v>125</v>
      </c>
      <c r="E3737" s="3" t="s">
        <v>126</v>
      </c>
      <c r="F3737" s="3" t="s">
        <v>127</v>
      </c>
      <c r="G3737" s="3">
        <v>3974282</v>
      </c>
      <c r="H3737" s="3">
        <v>3974767</v>
      </c>
      <c r="I3737" s="3" t="s">
        <v>159</v>
      </c>
      <c r="J3737" s="3">
        <v>486</v>
      </c>
      <c r="K3737" s="3" t="s">
        <v>129</v>
      </c>
      <c r="L3737" s="3" t="s">
        <v>130</v>
      </c>
      <c r="M3737" s="3" t="s">
        <v>7882</v>
      </c>
      <c r="N3737" s="3" t="s">
        <v>141</v>
      </c>
      <c r="O3737" s="3">
        <v>161</v>
      </c>
    </row>
    <row r="3738" spans="1:16" x14ac:dyDescent="0.25">
      <c r="A3738" s="3" t="s">
        <v>7883</v>
      </c>
      <c r="B3738" s="3" t="s">
        <v>124</v>
      </c>
      <c r="C3738" s="3" t="s">
        <v>70</v>
      </c>
      <c r="D3738" s="3" t="s">
        <v>125</v>
      </c>
      <c r="E3738" s="3" t="s">
        <v>126</v>
      </c>
      <c r="F3738" s="3" t="s">
        <v>127</v>
      </c>
      <c r="G3738" s="3">
        <v>3974783</v>
      </c>
      <c r="H3738" s="3">
        <v>3975693</v>
      </c>
      <c r="I3738" s="3" t="s">
        <v>159</v>
      </c>
      <c r="J3738" s="3">
        <v>911</v>
      </c>
      <c r="K3738" s="3" t="e">
        <v>#N/A</v>
      </c>
      <c r="L3738" s="3" t="e">
        <v>#N/A</v>
      </c>
      <c r="M3738" s="3" t="e">
        <v>#N/A</v>
      </c>
      <c r="N3738" s="3" t="e">
        <v>#N/A</v>
      </c>
      <c r="O3738" s="3" t="e">
        <v>#N/A</v>
      </c>
      <c r="P3738" s="3" t="e">
        <v>#N/A</v>
      </c>
    </row>
    <row r="3739" spans="1:16" x14ac:dyDescent="0.25">
      <c r="A3739" s="3" t="s">
        <v>7884</v>
      </c>
      <c r="B3739" s="3" t="s">
        <v>124</v>
      </c>
      <c r="C3739" s="3" t="s">
        <v>11</v>
      </c>
      <c r="D3739" s="3" t="s">
        <v>125</v>
      </c>
      <c r="E3739" s="3" t="s">
        <v>126</v>
      </c>
      <c r="F3739" s="3" t="s">
        <v>127</v>
      </c>
      <c r="G3739" s="3">
        <v>3976286</v>
      </c>
      <c r="H3739" s="3">
        <v>3977557</v>
      </c>
      <c r="I3739" s="3" t="s">
        <v>159</v>
      </c>
      <c r="J3739" s="3">
        <v>1272</v>
      </c>
      <c r="K3739" s="3" t="s">
        <v>129</v>
      </c>
      <c r="L3739" s="3" t="s">
        <v>130</v>
      </c>
      <c r="M3739" s="3" t="s">
        <v>7885</v>
      </c>
      <c r="N3739" s="3" t="s">
        <v>750</v>
      </c>
      <c r="O3739" s="3">
        <v>423</v>
      </c>
    </row>
    <row r="3740" spans="1:16" x14ac:dyDescent="0.25">
      <c r="A3740" s="3" t="s">
        <v>7886</v>
      </c>
      <c r="B3740" s="3" t="s">
        <v>124</v>
      </c>
      <c r="C3740" s="3" t="s">
        <v>11</v>
      </c>
      <c r="D3740" s="3" t="s">
        <v>125</v>
      </c>
      <c r="E3740" s="3" t="s">
        <v>126</v>
      </c>
      <c r="F3740" s="3" t="s">
        <v>127</v>
      </c>
      <c r="G3740" s="3">
        <v>3977591</v>
      </c>
      <c r="H3740" s="3">
        <v>3978421</v>
      </c>
      <c r="I3740" s="3" t="s">
        <v>159</v>
      </c>
      <c r="J3740" s="3">
        <v>831</v>
      </c>
      <c r="K3740" s="3" t="s">
        <v>129</v>
      </c>
      <c r="L3740" s="3" t="s">
        <v>130</v>
      </c>
      <c r="M3740" s="3" t="s">
        <v>7887</v>
      </c>
      <c r="N3740" s="3" t="s">
        <v>6176</v>
      </c>
      <c r="O3740" s="3">
        <v>276</v>
      </c>
    </row>
    <row r="3741" spans="1:16" x14ac:dyDescent="0.25">
      <c r="A3741" s="3" t="s">
        <v>7888</v>
      </c>
      <c r="B3741" s="3" t="s">
        <v>124</v>
      </c>
      <c r="C3741" s="3" t="s">
        <v>11</v>
      </c>
      <c r="D3741" s="3" t="s">
        <v>125</v>
      </c>
      <c r="E3741" s="3" t="s">
        <v>126</v>
      </c>
      <c r="F3741" s="3" t="s">
        <v>127</v>
      </c>
      <c r="G3741" s="3">
        <v>3978418</v>
      </c>
      <c r="H3741" s="3">
        <v>3979287</v>
      </c>
      <c r="I3741" s="3" t="s">
        <v>159</v>
      </c>
      <c r="J3741" s="3">
        <v>870</v>
      </c>
      <c r="K3741" s="3" t="s">
        <v>129</v>
      </c>
      <c r="L3741" s="3" t="s">
        <v>130</v>
      </c>
      <c r="M3741" s="3" t="s">
        <v>8634</v>
      </c>
      <c r="N3741" s="3" t="s">
        <v>4415</v>
      </c>
      <c r="O3741" s="3">
        <v>289</v>
      </c>
    </row>
    <row r="3742" spans="1:16" x14ac:dyDescent="0.25">
      <c r="A3742" s="3" t="s">
        <v>7889</v>
      </c>
      <c r="B3742" s="3" t="s">
        <v>124</v>
      </c>
      <c r="C3742" s="3" t="s">
        <v>11</v>
      </c>
      <c r="D3742" s="3" t="s">
        <v>125</v>
      </c>
      <c r="E3742" s="3" t="s">
        <v>126</v>
      </c>
      <c r="F3742" s="3" t="s">
        <v>127</v>
      </c>
      <c r="G3742" s="3">
        <v>3979284</v>
      </c>
      <c r="H3742" s="3">
        <v>3980279</v>
      </c>
      <c r="I3742" s="3" t="s">
        <v>159</v>
      </c>
      <c r="J3742" s="3">
        <v>996</v>
      </c>
      <c r="K3742" s="3" t="s">
        <v>129</v>
      </c>
      <c r="L3742" s="3" t="s">
        <v>130</v>
      </c>
      <c r="M3742" s="3" t="s">
        <v>7890</v>
      </c>
      <c r="N3742" s="3" t="s">
        <v>7891</v>
      </c>
      <c r="O3742" s="3">
        <v>331</v>
      </c>
    </row>
    <row r="3743" spans="1:16" x14ac:dyDescent="0.25">
      <c r="A3743" s="3" t="s">
        <v>7892</v>
      </c>
      <c r="B3743" s="3" t="s">
        <v>124</v>
      </c>
      <c r="C3743" s="3" t="s">
        <v>11</v>
      </c>
      <c r="D3743" s="3" t="s">
        <v>125</v>
      </c>
      <c r="E3743" s="3" t="s">
        <v>126</v>
      </c>
      <c r="F3743" s="3" t="s">
        <v>127</v>
      </c>
      <c r="G3743" s="3">
        <v>3980290</v>
      </c>
      <c r="H3743" s="3">
        <v>3984759</v>
      </c>
      <c r="I3743" s="3" t="s">
        <v>159</v>
      </c>
      <c r="J3743" s="3">
        <v>4470</v>
      </c>
      <c r="K3743" s="3" t="s">
        <v>129</v>
      </c>
      <c r="L3743" s="3" t="s">
        <v>130</v>
      </c>
      <c r="M3743" s="3" t="s">
        <v>7893</v>
      </c>
      <c r="N3743" s="3" t="s">
        <v>4131</v>
      </c>
      <c r="O3743" s="3">
        <v>1489</v>
      </c>
    </row>
    <row r="3744" spans="1:16" x14ac:dyDescent="0.25">
      <c r="A3744" s="3" t="s">
        <v>7894</v>
      </c>
      <c r="B3744" s="3" t="s">
        <v>124</v>
      </c>
      <c r="C3744" s="3" t="s">
        <v>11</v>
      </c>
      <c r="D3744" s="3" t="s">
        <v>125</v>
      </c>
      <c r="E3744" s="3" t="s">
        <v>126</v>
      </c>
      <c r="F3744" s="3" t="s">
        <v>127</v>
      </c>
      <c r="G3744" s="3">
        <v>3984765</v>
      </c>
      <c r="H3744" s="3">
        <v>3990245</v>
      </c>
      <c r="I3744" s="3" t="s">
        <v>159</v>
      </c>
      <c r="J3744" s="3">
        <v>5481</v>
      </c>
      <c r="K3744" s="3" t="s">
        <v>129</v>
      </c>
      <c r="L3744" s="3" t="s">
        <v>130</v>
      </c>
      <c r="M3744" s="3" t="s">
        <v>7895</v>
      </c>
      <c r="N3744" s="3" t="s">
        <v>4131</v>
      </c>
      <c r="O3744" s="3">
        <v>1826</v>
      </c>
    </row>
    <row r="3745" spans="1:16" x14ac:dyDescent="0.25">
      <c r="A3745" s="3" t="s">
        <v>7896</v>
      </c>
      <c r="B3745" s="3" t="s">
        <v>124</v>
      </c>
      <c r="C3745" s="3" t="s">
        <v>11</v>
      </c>
      <c r="D3745" s="3" t="s">
        <v>125</v>
      </c>
      <c r="E3745" s="3" t="s">
        <v>126</v>
      </c>
      <c r="F3745" s="3" t="s">
        <v>127</v>
      </c>
      <c r="G3745" s="3">
        <v>3990242</v>
      </c>
      <c r="H3745" s="3">
        <v>3996844</v>
      </c>
      <c r="I3745" s="3" t="s">
        <v>159</v>
      </c>
      <c r="J3745" s="3">
        <v>6603</v>
      </c>
      <c r="K3745" s="3" t="s">
        <v>129</v>
      </c>
      <c r="L3745" s="3" t="s">
        <v>130</v>
      </c>
      <c r="M3745" s="3" t="s">
        <v>7897</v>
      </c>
      <c r="N3745" s="3" t="s">
        <v>4131</v>
      </c>
      <c r="O3745" s="3">
        <v>2200</v>
      </c>
    </row>
    <row r="3746" spans="1:16" x14ac:dyDescent="0.25">
      <c r="A3746" s="3" t="s">
        <v>7898</v>
      </c>
      <c r="B3746" s="3" t="s">
        <v>124</v>
      </c>
      <c r="C3746" s="3" t="s">
        <v>11</v>
      </c>
      <c r="D3746" s="3" t="s">
        <v>125</v>
      </c>
      <c r="E3746" s="3" t="s">
        <v>126</v>
      </c>
      <c r="F3746" s="3" t="s">
        <v>127</v>
      </c>
      <c r="G3746" s="3">
        <v>3996841</v>
      </c>
      <c r="H3746" s="3">
        <v>4001496</v>
      </c>
      <c r="I3746" s="3" t="s">
        <v>159</v>
      </c>
      <c r="J3746" s="3">
        <v>4656</v>
      </c>
      <c r="K3746" s="3" t="s">
        <v>129</v>
      </c>
      <c r="L3746" s="3" t="s">
        <v>130</v>
      </c>
      <c r="M3746" s="3" t="s">
        <v>7899</v>
      </c>
      <c r="N3746" s="3" t="s">
        <v>4131</v>
      </c>
      <c r="O3746" s="3">
        <v>1551</v>
      </c>
    </row>
    <row r="3747" spans="1:16" x14ac:dyDescent="0.25">
      <c r="A3747" s="3" t="s">
        <v>7900</v>
      </c>
      <c r="B3747" s="3" t="s">
        <v>124</v>
      </c>
      <c r="C3747" s="3" t="s">
        <v>11</v>
      </c>
      <c r="D3747" s="3" t="s">
        <v>125</v>
      </c>
      <c r="E3747" s="3" t="s">
        <v>126</v>
      </c>
      <c r="F3747" s="3" t="s">
        <v>127</v>
      </c>
      <c r="G3747" s="3">
        <v>4001496</v>
      </c>
      <c r="H3747" s="3">
        <v>4007129</v>
      </c>
      <c r="I3747" s="3" t="s">
        <v>159</v>
      </c>
      <c r="J3747" s="3">
        <v>5634</v>
      </c>
      <c r="K3747" s="3" t="s">
        <v>129</v>
      </c>
      <c r="L3747" s="3" t="s">
        <v>130</v>
      </c>
      <c r="M3747" s="3" t="s">
        <v>7901</v>
      </c>
      <c r="N3747" s="3" t="s">
        <v>4131</v>
      </c>
      <c r="O3747" s="3">
        <v>1877</v>
      </c>
    </row>
    <row r="3748" spans="1:16" x14ac:dyDescent="0.25">
      <c r="A3748" s="3" t="s">
        <v>7902</v>
      </c>
      <c r="B3748" s="3" t="s">
        <v>124</v>
      </c>
      <c r="C3748" s="3" t="s">
        <v>11</v>
      </c>
      <c r="D3748" s="3" t="s">
        <v>125</v>
      </c>
      <c r="E3748" s="3" t="s">
        <v>126</v>
      </c>
      <c r="F3748" s="3" t="s">
        <v>127</v>
      </c>
      <c r="G3748" s="3">
        <v>4007126</v>
      </c>
      <c r="H3748" s="3">
        <v>4008877</v>
      </c>
      <c r="I3748" s="3" t="s">
        <v>159</v>
      </c>
      <c r="J3748" s="3">
        <v>1752</v>
      </c>
      <c r="K3748" s="3" t="s">
        <v>129</v>
      </c>
      <c r="L3748" s="3" t="s">
        <v>130</v>
      </c>
      <c r="M3748" s="3" t="s">
        <v>7903</v>
      </c>
      <c r="N3748" s="3" t="s">
        <v>452</v>
      </c>
      <c r="O3748" s="3">
        <v>583</v>
      </c>
    </row>
    <row r="3749" spans="1:16" x14ac:dyDescent="0.25">
      <c r="A3749" s="3" t="s">
        <v>7904</v>
      </c>
      <c r="B3749" s="3" t="s">
        <v>124</v>
      </c>
      <c r="C3749" s="3" t="s">
        <v>11</v>
      </c>
      <c r="D3749" s="3" t="s">
        <v>125</v>
      </c>
      <c r="E3749" s="3" t="s">
        <v>126</v>
      </c>
      <c r="F3749" s="3" t="s">
        <v>127</v>
      </c>
      <c r="G3749" s="3">
        <v>4009479</v>
      </c>
      <c r="H3749" s="3">
        <v>4010267</v>
      </c>
      <c r="I3749" s="3" t="s">
        <v>159</v>
      </c>
      <c r="J3749" s="3">
        <v>789</v>
      </c>
      <c r="K3749" s="3" t="s">
        <v>129</v>
      </c>
      <c r="L3749" s="3" t="s">
        <v>130</v>
      </c>
      <c r="M3749" s="3" t="s">
        <v>8397</v>
      </c>
      <c r="N3749" s="3" t="s">
        <v>1088</v>
      </c>
      <c r="O3749" s="3">
        <v>262</v>
      </c>
    </row>
    <row r="3750" spans="1:16" x14ac:dyDescent="0.25">
      <c r="A3750" s="3" t="s">
        <v>7905</v>
      </c>
      <c r="B3750" s="3" t="s">
        <v>124</v>
      </c>
      <c r="C3750" s="3" t="s">
        <v>11</v>
      </c>
      <c r="D3750" s="3" t="s">
        <v>125</v>
      </c>
      <c r="E3750" s="3" t="s">
        <v>126</v>
      </c>
      <c r="F3750" s="3" t="s">
        <v>127</v>
      </c>
      <c r="G3750" s="3">
        <v>4010462</v>
      </c>
      <c r="H3750" s="3">
        <v>4011301</v>
      </c>
      <c r="I3750" s="3" t="s">
        <v>159</v>
      </c>
      <c r="J3750" s="3">
        <v>840</v>
      </c>
      <c r="K3750" s="3" t="s">
        <v>129</v>
      </c>
      <c r="L3750" s="3" t="s">
        <v>130</v>
      </c>
      <c r="M3750" s="3" t="s">
        <v>7906</v>
      </c>
      <c r="N3750" s="3" t="s">
        <v>141</v>
      </c>
      <c r="O3750" s="3">
        <v>279</v>
      </c>
    </row>
    <row r="3751" spans="1:16" x14ac:dyDescent="0.25">
      <c r="A3751" s="3" t="s">
        <v>7907</v>
      </c>
      <c r="B3751" s="3" t="s">
        <v>124</v>
      </c>
      <c r="C3751" s="3" t="s">
        <v>11</v>
      </c>
      <c r="D3751" s="3" t="s">
        <v>125</v>
      </c>
      <c r="E3751" s="3" t="s">
        <v>126</v>
      </c>
      <c r="F3751" s="3" t="s">
        <v>127</v>
      </c>
      <c r="G3751" s="3">
        <v>4011445</v>
      </c>
      <c r="H3751" s="3">
        <v>4011897</v>
      </c>
      <c r="I3751" s="3" t="s">
        <v>128</v>
      </c>
      <c r="J3751" s="3">
        <v>453</v>
      </c>
      <c r="K3751" s="3" t="s">
        <v>129</v>
      </c>
      <c r="L3751" s="3" t="s">
        <v>130</v>
      </c>
      <c r="M3751" s="3" t="s">
        <v>7908</v>
      </c>
      <c r="N3751" s="3" t="s">
        <v>141</v>
      </c>
      <c r="O3751" s="3">
        <v>150</v>
      </c>
    </row>
    <row r="3752" spans="1:16" x14ac:dyDescent="0.25">
      <c r="A3752" s="3" t="s">
        <v>7909</v>
      </c>
      <c r="B3752" s="3" t="s">
        <v>124</v>
      </c>
      <c r="C3752" s="3" t="s">
        <v>11</v>
      </c>
      <c r="D3752" s="3" t="s">
        <v>125</v>
      </c>
      <c r="E3752" s="3" t="s">
        <v>126</v>
      </c>
      <c r="F3752" s="3" t="s">
        <v>127</v>
      </c>
      <c r="G3752" s="3">
        <v>4012117</v>
      </c>
      <c r="H3752" s="3">
        <v>4012821</v>
      </c>
      <c r="I3752" s="3" t="s">
        <v>128</v>
      </c>
      <c r="J3752" s="3">
        <v>705</v>
      </c>
      <c r="K3752" s="3" t="s">
        <v>129</v>
      </c>
      <c r="L3752" s="3" t="s">
        <v>130</v>
      </c>
      <c r="M3752" s="3" t="s">
        <v>7910</v>
      </c>
      <c r="N3752" s="3" t="s">
        <v>2052</v>
      </c>
      <c r="O3752" s="3">
        <v>234</v>
      </c>
    </row>
    <row r="3753" spans="1:16" x14ac:dyDescent="0.25">
      <c r="A3753" s="3" t="s">
        <v>7911</v>
      </c>
      <c r="B3753" s="3" t="s">
        <v>124</v>
      </c>
      <c r="C3753" s="3" t="s">
        <v>11</v>
      </c>
      <c r="D3753" s="3" t="s">
        <v>125</v>
      </c>
      <c r="E3753" s="3" t="s">
        <v>126</v>
      </c>
      <c r="F3753" s="3" t="s">
        <v>127</v>
      </c>
      <c r="G3753" s="3">
        <v>4012799</v>
      </c>
      <c r="H3753" s="3">
        <v>4014316</v>
      </c>
      <c r="I3753" s="3" t="s">
        <v>128</v>
      </c>
      <c r="J3753" s="3">
        <v>1518</v>
      </c>
      <c r="K3753" s="3" t="s">
        <v>129</v>
      </c>
      <c r="L3753" s="3" t="s">
        <v>130</v>
      </c>
      <c r="M3753" s="3" t="s">
        <v>7912</v>
      </c>
      <c r="N3753" s="3" t="s">
        <v>380</v>
      </c>
      <c r="O3753" s="3">
        <v>505</v>
      </c>
    </row>
    <row r="3754" spans="1:16" x14ac:dyDescent="0.25">
      <c r="A3754" s="3" t="s">
        <v>7913</v>
      </c>
      <c r="B3754" s="3" t="s">
        <v>124</v>
      </c>
      <c r="C3754" s="3" t="s">
        <v>11</v>
      </c>
      <c r="D3754" s="3" t="s">
        <v>125</v>
      </c>
      <c r="E3754" s="3" t="s">
        <v>126</v>
      </c>
      <c r="F3754" s="3" t="s">
        <v>127</v>
      </c>
      <c r="G3754" s="3">
        <v>4014414</v>
      </c>
      <c r="H3754" s="3">
        <v>4014881</v>
      </c>
      <c r="I3754" s="3" t="s">
        <v>159</v>
      </c>
      <c r="J3754" s="3">
        <v>468</v>
      </c>
      <c r="K3754" s="3" t="s">
        <v>129</v>
      </c>
      <c r="L3754" s="3" t="s">
        <v>130</v>
      </c>
      <c r="M3754" s="3" t="s">
        <v>8635</v>
      </c>
      <c r="N3754" s="3" t="s">
        <v>141</v>
      </c>
      <c r="O3754" s="3">
        <v>155</v>
      </c>
    </row>
    <row r="3755" spans="1:16" x14ac:dyDescent="0.25">
      <c r="A3755" s="3" t="s">
        <v>7914</v>
      </c>
      <c r="B3755" s="3" t="s">
        <v>124</v>
      </c>
      <c r="C3755" s="3" t="s">
        <v>11</v>
      </c>
      <c r="D3755" s="3" t="s">
        <v>125</v>
      </c>
      <c r="E3755" s="3" t="s">
        <v>126</v>
      </c>
      <c r="F3755" s="3" t="s">
        <v>127</v>
      </c>
      <c r="G3755" s="3">
        <v>4015080</v>
      </c>
      <c r="H3755" s="3">
        <v>4016954</v>
      </c>
      <c r="I3755" s="3" t="s">
        <v>128</v>
      </c>
      <c r="J3755" s="3">
        <v>1875</v>
      </c>
      <c r="K3755" s="3" t="s">
        <v>129</v>
      </c>
      <c r="L3755" s="3" t="s">
        <v>130</v>
      </c>
      <c r="M3755" s="3" t="s">
        <v>7915</v>
      </c>
      <c r="N3755" s="3" t="s">
        <v>7916</v>
      </c>
      <c r="O3755" s="3">
        <v>624</v>
      </c>
    </row>
    <row r="3756" spans="1:16" x14ac:dyDescent="0.25">
      <c r="A3756" s="3" t="s">
        <v>7917</v>
      </c>
      <c r="B3756" s="3" t="s">
        <v>124</v>
      </c>
      <c r="C3756" s="3" t="s">
        <v>70</v>
      </c>
      <c r="D3756" s="3" t="s">
        <v>125</v>
      </c>
      <c r="E3756" s="3" t="s">
        <v>126</v>
      </c>
      <c r="F3756" s="3" t="s">
        <v>127</v>
      </c>
      <c r="G3756" s="3">
        <v>4017145</v>
      </c>
      <c r="H3756" s="3">
        <v>4017502</v>
      </c>
      <c r="I3756" s="3" t="s">
        <v>128</v>
      </c>
      <c r="J3756" s="3">
        <v>358</v>
      </c>
      <c r="K3756" s="3" t="e">
        <v>#N/A</v>
      </c>
      <c r="L3756" s="3" t="e">
        <v>#N/A</v>
      </c>
      <c r="M3756" s="3" t="e">
        <v>#N/A</v>
      </c>
      <c r="N3756" s="3" t="e">
        <v>#N/A</v>
      </c>
      <c r="O3756" s="3" t="e">
        <v>#N/A</v>
      </c>
      <c r="P3756" s="3" t="e">
        <v>#N/A</v>
      </c>
    </row>
    <row r="3757" spans="1:16" x14ac:dyDescent="0.25">
      <c r="A3757" s="3" t="s">
        <v>7918</v>
      </c>
      <c r="B3757" s="3" t="s">
        <v>124</v>
      </c>
      <c r="C3757" s="3" t="s">
        <v>11</v>
      </c>
      <c r="D3757" s="3" t="s">
        <v>125</v>
      </c>
      <c r="E3757" s="3" t="s">
        <v>126</v>
      </c>
      <c r="F3757" s="3" t="s">
        <v>127</v>
      </c>
      <c r="G3757" s="3">
        <v>4017538</v>
      </c>
      <c r="H3757" s="3">
        <v>4018593</v>
      </c>
      <c r="I3757" s="3" t="s">
        <v>128</v>
      </c>
      <c r="J3757" s="3">
        <v>1056</v>
      </c>
      <c r="K3757" s="3" t="s">
        <v>129</v>
      </c>
      <c r="L3757" s="3" t="s">
        <v>130</v>
      </c>
      <c r="M3757" s="3" t="s">
        <v>7919</v>
      </c>
      <c r="N3757" s="3" t="s">
        <v>386</v>
      </c>
      <c r="O3757" s="3">
        <v>351</v>
      </c>
    </row>
    <row r="3758" spans="1:16" x14ac:dyDescent="0.25">
      <c r="A3758" s="3" t="s">
        <v>7920</v>
      </c>
      <c r="B3758" s="3" t="s">
        <v>124</v>
      </c>
      <c r="C3758" s="3" t="s">
        <v>11</v>
      </c>
      <c r="D3758" s="3" t="s">
        <v>125</v>
      </c>
      <c r="E3758" s="3" t="s">
        <v>126</v>
      </c>
      <c r="F3758" s="3" t="s">
        <v>127</v>
      </c>
      <c r="G3758" s="3">
        <v>4018613</v>
      </c>
      <c r="H3758" s="3">
        <v>4018951</v>
      </c>
      <c r="I3758" s="3" t="s">
        <v>159</v>
      </c>
      <c r="J3758" s="3">
        <v>339</v>
      </c>
      <c r="K3758" s="3" t="s">
        <v>129</v>
      </c>
      <c r="L3758" s="3" t="s">
        <v>130</v>
      </c>
      <c r="M3758" s="3" t="s">
        <v>7921</v>
      </c>
      <c r="N3758" s="3" t="s">
        <v>141</v>
      </c>
      <c r="O3758" s="3">
        <v>112</v>
      </c>
    </row>
    <row r="3759" spans="1:16" x14ac:dyDescent="0.25">
      <c r="A3759" s="3" t="s">
        <v>7922</v>
      </c>
      <c r="B3759" s="3" t="s">
        <v>124</v>
      </c>
      <c r="C3759" s="3" t="s">
        <v>11</v>
      </c>
      <c r="D3759" s="3" t="s">
        <v>125</v>
      </c>
      <c r="E3759" s="3" t="s">
        <v>126</v>
      </c>
      <c r="F3759" s="3" t="s">
        <v>127</v>
      </c>
      <c r="G3759" s="3">
        <v>4019066</v>
      </c>
      <c r="H3759" s="3">
        <v>4020013</v>
      </c>
      <c r="I3759" s="3" t="s">
        <v>128</v>
      </c>
      <c r="J3759" s="3">
        <v>948</v>
      </c>
      <c r="K3759" s="3" t="s">
        <v>129</v>
      </c>
      <c r="L3759" s="3" t="s">
        <v>130</v>
      </c>
      <c r="M3759" s="3" t="s">
        <v>7923</v>
      </c>
      <c r="N3759" s="3" t="s">
        <v>7924</v>
      </c>
      <c r="O3759" s="3">
        <v>315</v>
      </c>
    </row>
    <row r="3760" spans="1:16" x14ac:dyDescent="0.25">
      <c r="A3760" s="3" t="s">
        <v>7925</v>
      </c>
      <c r="B3760" s="3" t="s">
        <v>124</v>
      </c>
      <c r="C3760" s="3" t="s">
        <v>11</v>
      </c>
      <c r="D3760" s="3" t="s">
        <v>125</v>
      </c>
      <c r="E3760" s="3" t="s">
        <v>126</v>
      </c>
      <c r="F3760" s="3" t="s">
        <v>127</v>
      </c>
      <c r="G3760" s="3">
        <v>4020040</v>
      </c>
      <c r="H3760" s="3">
        <v>4021143</v>
      </c>
      <c r="I3760" s="3" t="s">
        <v>128</v>
      </c>
      <c r="J3760" s="3">
        <v>1104</v>
      </c>
      <c r="K3760" s="3" t="s">
        <v>129</v>
      </c>
      <c r="L3760" s="3" t="s">
        <v>130</v>
      </c>
      <c r="M3760" s="3" t="s">
        <v>7926</v>
      </c>
      <c r="N3760" s="3" t="s">
        <v>7927</v>
      </c>
      <c r="O3760" s="3">
        <v>367</v>
      </c>
    </row>
    <row r="3761" spans="1:16" x14ac:dyDescent="0.25">
      <c r="A3761" s="3" t="s">
        <v>7928</v>
      </c>
      <c r="B3761" s="3" t="s">
        <v>124</v>
      </c>
      <c r="C3761" s="3" t="s">
        <v>11</v>
      </c>
      <c r="D3761" s="3" t="s">
        <v>125</v>
      </c>
      <c r="E3761" s="3" t="s">
        <v>126</v>
      </c>
      <c r="F3761" s="3" t="s">
        <v>127</v>
      </c>
      <c r="G3761" s="3">
        <v>4021157</v>
      </c>
      <c r="H3761" s="3">
        <v>4021846</v>
      </c>
      <c r="I3761" s="3" t="s">
        <v>128</v>
      </c>
      <c r="J3761" s="3">
        <v>690</v>
      </c>
      <c r="K3761" s="3" t="s">
        <v>129</v>
      </c>
      <c r="L3761" s="3" t="s">
        <v>130</v>
      </c>
      <c r="M3761" s="3" t="s">
        <v>7929</v>
      </c>
      <c r="N3761" s="3" t="s">
        <v>616</v>
      </c>
      <c r="O3761" s="3">
        <v>229</v>
      </c>
    </row>
    <row r="3762" spans="1:16" x14ac:dyDescent="0.25">
      <c r="A3762" s="3" t="s">
        <v>7930</v>
      </c>
      <c r="B3762" s="3" t="s">
        <v>124</v>
      </c>
      <c r="C3762" s="3" t="s">
        <v>11</v>
      </c>
      <c r="D3762" s="3" t="s">
        <v>125</v>
      </c>
      <c r="E3762" s="3" t="s">
        <v>126</v>
      </c>
      <c r="F3762" s="3" t="s">
        <v>127</v>
      </c>
      <c r="G3762" s="3">
        <v>4021843</v>
      </c>
      <c r="H3762" s="3">
        <v>4022577</v>
      </c>
      <c r="I3762" s="3" t="s">
        <v>128</v>
      </c>
      <c r="J3762" s="3">
        <v>735</v>
      </c>
      <c r="K3762" s="3" t="s">
        <v>129</v>
      </c>
      <c r="L3762" s="3" t="s">
        <v>130</v>
      </c>
      <c r="M3762" s="3" t="s">
        <v>7931</v>
      </c>
      <c r="N3762" s="3" t="s">
        <v>616</v>
      </c>
      <c r="O3762" s="3">
        <v>244</v>
      </c>
    </row>
    <row r="3763" spans="1:16" x14ac:dyDescent="0.25">
      <c r="A3763" s="3" t="s">
        <v>7932</v>
      </c>
      <c r="B3763" s="3" t="s">
        <v>124</v>
      </c>
      <c r="C3763" s="3" t="s">
        <v>11</v>
      </c>
      <c r="D3763" s="3" t="s">
        <v>125</v>
      </c>
      <c r="E3763" s="3" t="s">
        <v>126</v>
      </c>
      <c r="F3763" s="3" t="s">
        <v>127</v>
      </c>
      <c r="G3763" s="3">
        <v>4022668</v>
      </c>
      <c r="H3763" s="3">
        <v>4023267</v>
      </c>
      <c r="I3763" s="3" t="s">
        <v>128</v>
      </c>
      <c r="J3763" s="3">
        <v>600</v>
      </c>
      <c r="K3763" s="3" t="s">
        <v>129</v>
      </c>
      <c r="L3763" s="3" t="s">
        <v>130</v>
      </c>
      <c r="M3763" s="3" t="s">
        <v>7933</v>
      </c>
      <c r="N3763" s="3" t="s">
        <v>141</v>
      </c>
      <c r="O3763" s="3">
        <v>199</v>
      </c>
    </row>
    <row r="3764" spans="1:16" x14ac:dyDescent="0.25">
      <c r="A3764" s="3" t="s">
        <v>7934</v>
      </c>
      <c r="B3764" s="3" t="s">
        <v>124</v>
      </c>
      <c r="C3764" s="3" t="s">
        <v>11</v>
      </c>
      <c r="D3764" s="3" t="s">
        <v>125</v>
      </c>
      <c r="E3764" s="3" t="s">
        <v>126</v>
      </c>
      <c r="F3764" s="3" t="s">
        <v>127</v>
      </c>
      <c r="G3764" s="3">
        <v>4023230</v>
      </c>
      <c r="H3764" s="3">
        <v>4024174</v>
      </c>
      <c r="I3764" s="3" t="s">
        <v>159</v>
      </c>
      <c r="J3764" s="3">
        <v>945</v>
      </c>
      <c r="K3764" s="3" t="s">
        <v>129</v>
      </c>
      <c r="L3764" s="3" t="s">
        <v>130</v>
      </c>
      <c r="M3764" s="3" t="s">
        <v>7935</v>
      </c>
      <c r="N3764" s="3" t="s">
        <v>7936</v>
      </c>
      <c r="O3764" s="3">
        <v>314</v>
      </c>
    </row>
    <row r="3765" spans="1:16" x14ac:dyDescent="0.25">
      <c r="A3765" s="3" t="s">
        <v>7937</v>
      </c>
      <c r="B3765" s="3" t="s">
        <v>124</v>
      </c>
      <c r="C3765" s="3" t="s">
        <v>11</v>
      </c>
      <c r="D3765" s="3" t="s">
        <v>125</v>
      </c>
      <c r="E3765" s="3" t="s">
        <v>126</v>
      </c>
      <c r="F3765" s="3" t="s">
        <v>127</v>
      </c>
      <c r="G3765" s="3">
        <v>4024306</v>
      </c>
      <c r="H3765" s="3">
        <v>4024827</v>
      </c>
      <c r="I3765" s="3" t="s">
        <v>128</v>
      </c>
      <c r="J3765" s="3">
        <v>522</v>
      </c>
      <c r="K3765" s="3" t="s">
        <v>129</v>
      </c>
      <c r="L3765" s="3" t="s">
        <v>130</v>
      </c>
      <c r="M3765" s="3" t="s">
        <v>7938</v>
      </c>
      <c r="N3765" s="3" t="s">
        <v>7939</v>
      </c>
      <c r="O3765" s="3">
        <v>173</v>
      </c>
    </row>
    <row r="3766" spans="1:16" x14ac:dyDescent="0.25">
      <c r="A3766" s="3" t="s">
        <v>7940</v>
      </c>
      <c r="B3766" s="3" t="s">
        <v>124</v>
      </c>
      <c r="C3766" s="3" t="s">
        <v>11</v>
      </c>
      <c r="D3766" s="3" t="s">
        <v>125</v>
      </c>
      <c r="E3766" s="3" t="s">
        <v>126</v>
      </c>
      <c r="F3766" s="3" t="s">
        <v>127</v>
      </c>
      <c r="G3766" s="3">
        <v>4024909</v>
      </c>
      <c r="H3766" s="3">
        <v>4025367</v>
      </c>
      <c r="I3766" s="3" t="s">
        <v>128</v>
      </c>
      <c r="J3766" s="3">
        <v>459</v>
      </c>
      <c r="K3766" s="3" t="s">
        <v>129</v>
      </c>
      <c r="L3766" s="3" t="s">
        <v>130</v>
      </c>
      <c r="M3766" s="3" t="s">
        <v>7941</v>
      </c>
      <c r="N3766" s="3" t="s">
        <v>7942</v>
      </c>
      <c r="O3766" s="3">
        <v>152</v>
      </c>
    </row>
    <row r="3767" spans="1:16" x14ac:dyDescent="0.25">
      <c r="A3767" s="3" t="s">
        <v>7943</v>
      </c>
      <c r="B3767" s="3" t="s">
        <v>124</v>
      </c>
      <c r="C3767" s="3" t="s">
        <v>149</v>
      </c>
      <c r="D3767" s="3" t="s">
        <v>125</v>
      </c>
      <c r="E3767" s="3" t="s">
        <v>126</v>
      </c>
      <c r="F3767" s="3" t="s">
        <v>127</v>
      </c>
      <c r="G3767" s="3">
        <v>4025397</v>
      </c>
      <c r="H3767" s="3">
        <v>4025486</v>
      </c>
      <c r="I3767" s="3" t="s">
        <v>128</v>
      </c>
      <c r="J3767" s="3">
        <v>90</v>
      </c>
      <c r="K3767" s="3" t="s">
        <v>149</v>
      </c>
      <c r="N3767" s="3" t="s">
        <v>7846</v>
      </c>
      <c r="O3767" s="3">
        <v>0</v>
      </c>
      <c r="P3767" s="3" t="s">
        <v>7944</v>
      </c>
    </row>
    <row r="3768" spans="1:16" x14ac:dyDescent="0.25">
      <c r="A3768" s="3" t="s">
        <v>7945</v>
      </c>
      <c r="B3768" s="3" t="s">
        <v>124</v>
      </c>
      <c r="C3768" s="3" t="s">
        <v>11</v>
      </c>
      <c r="D3768" s="3" t="s">
        <v>125</v>
      </c>
      <c r="E3768" s="3" t="s">
        <v>126</v>
      </c>
      <c r="F3768" s="3" t="s">
        <v>127</v>
      </c>
      <c r="G3768" s="3">
        <v>4025521</v>
      </c>
      <c r="H3768" s="3">
        <v>4025742</v>
      </c>
      <c r="I3768" s="3" t="s">
        <v>159</v>
      </c>
      <c r="J3768" s="3">
        <v>222</v>
      </c>
      <c r="K3768" s="3" t="s">
        <v>129</v>
      </c>
      <c r="L3768" s="3" t="s">
        <v>130</v>
      </c>
      <c r="M3768" s="3" t="s">
        <v>7946</v>
      </c>
      <c r="N3768" s="3" t="s">
        <v>141</v>
      </c>
      <c r="O3768" s="3">
        <v>73</v>
      </c>
    </row>
    <row r="3769" spans="1:16" x14ac:dyDescent="0.25">
      <c r="A3769" s="3" t="s">
        <v>7947</v>
      </c>
      <c r="B3769" s="3" t="s">
        <v>124</v>
      </c>
      <c r="C3769" s="3" t="s">
        <v>11</v>
      </c>
      <c r="D3769" s="3" t="s">
        <v>125</v>
      </c>
      <c r="E3769" s="3" t="s">
        <v>126</v>
      </c>
      <c r="F3769" s="3" t="s">
        <v>127</v>
      </c>
      <c r="G3769" s="3">
        <v>4025890</v>
      </c>
      <c r="H3769" s="3">
        <v>4026336</v>
      </c>
      <c r="I3769" s="3" t="s">
        <v>128</v>
      </c>
      <c r="J3769" s="3">
        <v>447</v>
      </c>
      <c r="K3769" s="3" t="s">
        <v>129</v>
      </c>
      <c r="L3769" s="3" t="s">
        <v>130</v>
      </c>
      <c r="M3769" s="3" t="s">
        <v>8636</v>
      </c>
      <c r="N3769" s="3" t="s">
        <v>141</v>
      </c>
      <c r="O3769" s="3">
        <v>148</v>
      </c>
    </row>
    <row r="3770" spans="1:16" x14ac:dyDescent="0.25">
      <c r="A3770" s="3" t="s">
        <v>7948</v>
      </c>
      <c r="B3770" s="3" t="s">
        <v>124</v>
      </c>
      <c r="C3770" s="3" t="s">
        <v>11</v>
      </c>
      <c r="D3770" s="3" t="s">
        <v>125</v>
      </c>
      <c r="E3770" s="3" t="s">
        <v>126</v>
      </c>
      <c r="F3770" s="3" t="s">
        <v>127</v>
      </c>
      <c r="G3770" s="3">
        <v>4026731</v>
      </c>
      <c r="H3770" s="3">
        <v>4027459</v>
      </c>
      <c r="I3770" s="3" t="s">
        <v>128</v>
      </c>
      <c r="J3770" s="3">
        <v>729</v>
      </c>
      <c r="K3770" s="3" t="s">
        <v>129</v>
      </c>
      <c r="L3770" s="3" t="s">
        <v>130</v>
      </c>
      <c r="M3770" s="3" t="s">
        <v>7949</v>
      </c>
      <c r="N3770" s="3" t="s">
        <v>141</v>
      </c>
      <c r="O3770" s="3">
        <v>242</v>
      </c>
    </row>
    <row r="3771" spans="1:16" x14ac:dyDescent="0.25">
      <c r="A3771" s="3" t="s">
        <v>7950</v>
      </c>
      <c r="B3771" s="3" t="s">
        <v>124</v>
      </c>
      <c r="C3771" s="3" t="s">
        <v>11</v>
      </c>
      <c r="D3771" s="3" t="s">
        <v>125</v>
      </c>
      <c r="E3771" s="3" t="s">
        <v>126</v>
      </c>
      <c r="F3771" s="3" t="s">
        <v>127</v>
      </c>
      <c r="G3771" s="3">
        <v>4028309</v>
      </c>
      <c r="H3771" s="3">
        <v>4029223</v>
      </c>
      <c r="I3771" s="3" t="s">
        <v>159</v>
      </c>
      <c r="J3771" s="3">
        <v>915</v>
      </c>
      <c r="K3771" s="3" t="s">
        <v>129</v>
      </c>
      <c r="L3771" s="3" t="s">
        <v>130</v>
      </c>
      <c r="M3771" s="3" t="s">
        <v>7951</v>
      </c>
      <c r="N3771" s="3" t="s">
        <v>141</v>
      </c>
      <c r="O3771" s="3">
        <v>304</v>
      </c>
    </row>
    <row r="3772" spans="1:16" x14ac:dyDescent="0.25">
      <c r="A3772" s="3" t="s">
        <v>7952</v>
      </c>
      <c r="B3772" s="3" t="s">
        <v>124</v>
      </c>
      <c r="C3772" s="3" t="s">
        <v>11</v>
      </c>
      <c r="D3772" s="3" t="s">
        <v>125</v>
      </c>
      <c r="E3772" s="3" t="s">
        <v>126</v>
      </c>
      <c r="F3772" s="3" t="s">
        <v>127</v>
      </c>
      <c r="G3772" s="3">
        <v>4029351</v>
      </c>
      <c r="H3772" s="3">
        <v>4029743</v>
      </c>
      <c r="I3772" s="3" t="s">
        <v>159</v>
      </c>
      <c r="J3772" s="3">
        <v>393</v>
      </c>
      <c r="K3772" s="3" t="s">
        <v>129</v>
      </c>
      <c r="L3772" s="3" t="s">
        <v>130</v>
      </c>
      <c r="M3772" s="3" t="s">
        <v>7953</v>
      </c>
      <c r="N3772" s="3" t="s">
        <v>141</v>
      </c>
      <c r="O3772" s="3">
        <v>130</v>
      </c>
    </row>
    <row r="3773" spans="1:16" x14ac:dyDescent="0.25">
      <c r="A3773" s="3" t="s">
        <v>7954</v>
      </c>
      <c r="B3773" s="3" t="s">
        <v>124</v>
      </c>
      <c r="C3773" s="3" t="s">
        <v>11</v>
      </c>
      <c r="D3773" s="3" t="s">
        <v>125</v>
      </c>
      <c r="E3773" s="3" t="s">
        <v>126</v>
      </c>
      <c r="F3773" s="3" t="s">
        <v>127</v>
      </c>
      <c r="G3773" s="3">
        <v>4029770</v>
      </c>
      <c r="H3773" s="3">
        <v>4030000</v>
      </c>
      <c r="I3773" s="3" t="s">
        <v>128</v>
      </c>
      <c r="J3773" s="3">
        <v>231</v>
      </c>
      <c r="K3773" s="3" t="s">
        <v>129</v>
      </c>
      <c r="L3773" s="3" t="s">
        <v>130</v>
      </c>
      <c r="M3773" s="3" t="s">
        <v>7955</v>
      </c>
      <c r="N3773" s="3" t="s">
        <v>141</v>
      </c>
      <c r="O3773" s="3">
        <v>76</v>
      </c>
    </row>
    <row r="3774" spans="1:16" x14ac:dyDescent="0.25">
      <c r="A3774" s="3" t="s">
        <v>7956</v>
      </c>
      <c r="B3774" s="3" t="s">
        <v>124</v>
      </c>
      <c r="C3774" s="3" t="s">
        <v>11</v>
      </c>
      <c r="D3774" s="3" t="s">
        <v>125</v>
      </c>
      <c r="E3774" s="3" t="s">
        <v>126</v>
      </c>
      <c r="F3774" s="3" t="s">
        <v>127</v>
      </c>
      <c r="G3774" s="3">
        <v>4030274</v>
      </c>
      <c r="H3774" s="3">
        <v>4030672</v>
      </c>
      <c r="I3774" s="3" t="s">
        <v>159</v>
      </c>
      <c r="J3774" s="3">
        <v>399</v>
      </c>
      <c r="K3774" s="3" t="s">
        <v>129</v>
      </c>
      <c r="L3774" s="3" t="s">
        <v>130</v>
      </c>
      <c r="M3774" s="3" t="s">
        <v>7957</v>
      </c>
      <c r="N3774" s="3" t="s">
        <v>141</v>
      </c>
      <c r="O3774" s="3">
        <v>132</v>
      </c>
    </row>
    <row r="3775" spans="1:16" x14ac:dyDescent="0.25">
      <c r="A3775" s="3" t="s">
        <v>7958</v>
      </c>
      <c r="B3775" s="3" t="s">
        <v>124</v>
      </c>
      <c r="C3775" s="3" t="s">
        <v>11</v>
      </c>
      <c r="D3775" s="3" t="s">
        <v>125</v>
      </c>
      <c r="E3775" s="3" t="s">
        <v>126</v>
      </c>
      <c r="F3775" s="3" t="s">
        <v>127</v>
      </c>
      <c r="G3775" s="3">
        <v>4030940</v>
      </c>
      <c r="H3775" s="3">
        <v>4031257</v>
      </c>
      <c r="I3775" s="3" t="s">
        <v>128</v>
      </c>
      <c r="J3775" s="3">
        <v>318</v>
      </c>
      <c r="K3775" s="3" t="s">
        <v>129</v>
      </c>
      <c r="L3775" s="3" t="s">
        <v>130</v>
      </c>
      <c r="M3775" s="3" t="s">
        <v>7959</v>
      </c>
      <c r="N3775" s="3" t="s">
        <v>141</v>
      </c>
      <c r="O3775" s="3">
        <v>105</v>
      </c>
    </row>
    <row r="3776" spans="1:16" x14ac:dyDescent="0.25">
      <c r="A3776" s="3" t="s">
        <v>7960</v>
      </c>
      <c r="B3776" s="3" t="s">
        <v>124</v>
      </c>
      <c r="C3776" s="3" t="s">
        <v>11</v>
      </c>
      <c r="D3776" s="3" t="s">
        <v>125</v>
      </c>
      <c r="E3776" s="3" t="s">
        <v>126</v>
      </c>
      <c r="F3776" s="3" t="s">
        <v>127</v>
      </c>
      <c r="G3776" s="3">
        <v>4031346</v>
      </c>
      <c r="H3776" s="3">
        <v>4031732</v>
      </c>
      <c r="I3776" s="3" t="s">
        <v>128</v>
      </c>
      <c r="J3776" s="3">
        <v>387</v>
      </c>
      <c r="K3776" s="3" t="s">
        <v>129</v>
      </c>
      <c r="L3776" s="3" t="s">
        <v>130</v>
      </c>
      <c r="M3776" s="3" t="s">
        <v>7961</v>
      </c>
      <c r="N3776" s="3" t="s">
        <v>141</v>
      </c>
      <c r="O3776" s="3">
        <v>128</v>
      </c>
    </row>
    <row r="3777" spans="1:15" x14ac:dyDescent="0.25">
      <c r="A3777" s="3" t="s">
        <v>7962</v>
      </c>
      <c r="B3777" s="3" t="s">
        <v>124</v>
      </c>
      <c r="C3777" s="3" t="s">
        <v>11</v>
      </c>
      <c r="D3777" s="3" t="s">
        <v>125</v>
      </c>
      <c r="E3777" s="3" t="s">
        <v>126</v>
      </c>
      <c r="F3777" s="3" t="s">
        <v>127</v>
      </c>
      <c r="G3777" s="3">
        <v>4031757</v>
      </c>
      <c r="H3777" s="3">
        <v>4033070</v>
      </c>
      <c r="I3777" s="3" t="s">
        <v>159</v>
      </c>
      <c r="J3777" s="3">
        <v>1314</v>
      </c>
      <c r="K3777" s="3" t="s">
        <v>129</v>
      </c>
      <c r="L3777" s="3" t="s">
        <v>130</v>
      </c>
      <c r="M3777" s="3" t="s">
        <v>7963</v>
      </c>
      <c r="N3777" s="3" t="s">
        <v>7964</v>
      </c>
      <c r="O3777" s="3">
        <v>437</v>
      </c>
    </row>
    <row r="3778" spans="1:15" x14ac:dyDescent="0.25">
      <c r="A3778" s="3" t="s">
        <v>7965</v>
      </c>
      <c r="B3778" s="3" t="s">
        <v>124</v>
      </c>
      <c r="C3778" s="3" t="s">
        <v>11</v>
      </c>
      <c r="D3778" s="3" t="s">
        <v>125</v>
      </c>
      <c r="E3778" s="3" t="s">
        <v>126</v>
      </c>
      <c r="F3778" s="3" t="s">
        <v>127</v>
      </c>
      <c r="G3778" s="3">
        <v>4033094</v>
      </c>
      <c r="H3778" s="3">
        <v>4037074</v>
      </c>
      <c r="I3778" s="3" t="s">
        <v>159</v>
      </c>
      <c r="J3778" s="3">
        <v>3981</v>
      </c>
      <c r="K3778" s="3" t="s">
        <v>129</v>
      </c>
      <c r="L3778" s="3" t="s">
        <v>130</v>
      </c>
      <c r="M3778" s="3" t="s">
        <v>7966</v>
      </c>
      <c r="N3778" s="3" t="s">
        <v>7967</v>
      </c>
      <c r="O3778" s="3">
        <v>1326</v>
      </c>
    </row>
    <row r="3779" spans="1:15" x14ac:dyDescent="0.25">
      <c r="A3779" s="3" t="s">
        <v>7968</v>
      </c>
      <c r="B3779" s="3" t="s">
        <v>124</v>
      </c>
      <c r="C3779" s="3" t="s">
        <v>11</v>
      </c>
      <c r="D3779" s="3" t="s">
        <v>125</v>
      </c>
      <c r="E3779" s="3" t="s">
        <v>126</v>
      </c>
      <c r="F3779" s="3" t="s">
        <v>127</v>
      </c>
      <c r="G3779" s="3">
        <v>4037158</v>
      </c>
      <c r="H3779" s="3">
        <v>4038597</v>
      </c>
      <c r="I3779" s="3" t="s">
        <v>159</v>
      </c>
      <c r="J3779" s="3">
        <v>1440</v>
      </c>
      <c r="K3779" s="3" t="s">
        <v>129</v>
      </c>
      <c r="L3779" s="3" t="s">
        <v>130</v>
      </c>
      <c r="M3779" s="3" t="s">
        <v>7969</v>
      </c>
      <c r="N3779" s="3" t="s">
        <v>1998</v>
      </c>
      <c r="O3779" s="3">
        <v>479</v>
      </c>
    </row>
    <row r="3780" spans="1:15" x14ac:dyDescent="0.25">
      <c r="A3780" s="3" t="s">
        <v>7970</v>
      </c>
      <c r="B3780" s="3" t="s">
        <v>124</v>
      </c>
      <c r="C3780" s="3" t="s">
        <v>11</v>
      </c>
      <c r="D3780" s="3" t="s">
        <v>125</v>
      </c>
      <c r="E3780" s="3" t="s">
        <v>126</v>
      </c>
      <c r="F3780" s="3" t="s">
        <v>127</v>
      </c>
      <c r="G3780" s="3">
        <v>4038720</v>
      </c>
      <c r="H3780" s="3">
        <v>4045124</v>
      </c>
      <c r="I3780" s="3" t="s">
        <v>159</v>
      </c>
      <c r="J3780" s="3">
        <v>6405</v>
      </c>
      <c r="K3780" s="3" t="s">
        <v>129</v>
      </c>
      <c r="L3780" s="3" t="s">
        <v>130</v>
      </c>
      <c r="M3780" s="3" t="s">
        <v>7971</v>
      </c>
      <c r="N3780" s="3" t="s">
        <v>4131</v>
      </c>
      <c r="O3780" s="3">
        <v>2134</v>
      </c>
    </row>
    <row r="3781" spans="1:15" x14ac:dyDescent="0.25">
      <c r="A3781" s="3" t="s">
        <v>7972</v>
      </c>
      <c r="B3781" s="3" t="s">
        <v>124</v>
      </c>
      <c r="C3781" s="3" t="s">
        <v>11</v>
      </c>
      <c r="D3781" s="3" t="s">
        <v>125</v>
      </c>
      <c r="E3781" s="3" t="s">
        <v>126</v>
      </c>
      <c r="F3781" s="3" t="s">
        <v>127</v>
      </c>
      <c r="G3781" s="3">
        <v>4045643</v>
      </c>
      <c r="H3781" s="3">
        <v>4047382</v>
      </c>
      <c r="I3781" s="3" t="s">
        <v>128</v>
      </c>
      <c r="J3781" s="3">
        <v>1740</v>
      </c>
      <c r="K3781" s="3" t="s">
        <v>129</v>
      </c>
      <c r="L3781" s="3" t="s">
        <v>130</v>
      </c>
      <c r="M3781" s="3" t="s">
        <v>7973</v>
      </c>
      <c r="N3781" s="3" t="s">
        <v>452</v>
      </c>
      <c r="O3781" s="3">
        <v>579</v>
      </c>
    </row>
    <row r="3782" spans="1:15" x14ac:dyDescent="0.25">
      <c r="A3782" s="3" t="s">
        <v>7974</v>
      </c>
      <c r="B3782" s="3" t="s">
        <v>124</v>
      </c>
      <c r="C3782" s="3" t="s">
        <v>11</v>
      </c>
      <c r="D3782" s="3" t="s">
        <v>125</v>
      </c>
      <c r="E3782" s="3" t="s">
        <v>126</v>
      </c>
      <c r="F3782" s="3" t="s">
        <v>127</v>
      </c>
      <c r="G3782" s="3">
        <v>4047400</v>
      </c>
      <c r="H3782" s="3">
        <v>4050102</v>
      </c>
      <c r="I3782" s="3" t="s">
        <v>128</v>
      </c>
      <c r="J3782" s="3">
        <v>2703</v>
      </c>
      <c r="K3782" s="3" t="s">
        <v>129</v>
      </c>
      <c r="L3782" s="3" t="s">
        <v>130</v>
      </c>
      <c r="M3782" s="3" t="s">
        <v>7975</v>
      </c>
      <c r="N3782" s="3" t="s">
        <v>141</v>
      </c>
      <c r="O3782" s="3">
        <v>900</v>
      </c>
    </row>
    <row r="3783" spans="1:15" x14ac:dyDescent="0.25">
      <c r="A3783" s="3" t="s">
        <v>7976</v>
      </c>
      <c r="B3783" s="3" t="s">
        <v>124</v>
      </c>
      <c r="C3783" s="3" t="s">
        <v>11</v>
      </c>
      <c r="D3783" s="3" t="s">
        <v>125</v>
      </c>
      <c r="E3783" s="3" t="s">
        <v>126</v>
      </c>
      <c r="F3783" s="3" t="s">
        <v>127</v>
      </c>
      <c r="G3783" s="3">
        <v>4050146</v>
      </c>
      <c r="H3783" s="3">
        <v>4050847</v>
      </c>
      <c r="I3783" s="3" t="s">
        <v>159</v>
      </c>
      <c r="J3783" s="3">
        <v>702</v>
      </c>
      <c r="K3783" s="3" t="s">
        <v>129</v>
      </c>
      <c r="L3783" s="3" t="s">
        <v>130</v>
      </c>
      <c r="M3783" s="3" t="s">
        <v>8637</v>
      </c>
      <c r="N3783" s="3" t="s">
        <v>141</v>
      </c>
      <c r="O3783" s="3">
        <v>233</v>
      </c>
    </row>
    <row r="3784" spans="1:15" x14ac:dyDescent="0.25">
      <c r="A3784" s="3" t="s">
        <v>7977</v>
      </c>
      <c r="B3784" s="3" t="s">
        <v>124</v>
      </c>
      <c r="C3784" s="3" t="s">
        <v>11</v>
      </c>
      <c r="D3784" s="3" t="s">
        <v>125</v>
      </c>
      <c r="E3784" s="3" t="s">
        <v>126</v>
      </c>
      <c r="F3784" s="3" t="s">
        <v>127</v>
      </c>
      <c r="G3784" s="3">
        <v>4050920</v>
      </c>
      <c r="H3784" s="3">
        <v>4057237</v>
      </c>
      <c r="I3784" s="3" t="s">
        <v>159</v>
      </c>
      <c r="J3784" s="3">
        <v>6318</v>
      </c>
      <c r="K3784" s="3" t="s">
        <v>129</v>
      </c>
      <c r="L3784" s="3" t="s">
        <v>130</v>
      </c>
      <c r="M3784" s="3" t="s">
        <v>8629</v>
      </c>
      <c r="N3784" s="3" t="s">
        <v>4131</v>
      </c>
      <c r="O3784" s="3">
        <v>2105</v>
      </c>
    </row>
    <row r="3785" spans="1:15" x14ac:dyDescent="0.25">
      <c r="A3785" s="3" t="s">
        <v>7978</v>
      </c>
      <c r="B3785" s="3" t="s">
        <v>124</v>
      </c>
      <c r="C3785" s="3" t="s">
        <v>11</v>
      </c>
      <c r="D3785" s="3" t="s">
        <v>125</v>
      </c>
      <c r="E3785" s="3" t="s">
        <v>126</v>
      </c>
      <c r="F3785" s="3" t="s">
        <v>127</v>
      </c>
      <c r="G3785" s="3">
        <v>4057260</v>
      </c>
      <c r="H3785" s="3">
        <v>4059377</v>
      </c>
      <c r="I3785" s="3" t="s">
        <v>159</v>
      </c>
      <c r="J3785" s="3">
        <v>2118</v>
      </c>
      <c r="K3785" s="3" t="s">
        <v>129</v>
      </c>
      <c r="L3785" s="3" t="s">
        <v>130</v>
      </c>
      <c r="M3785" s="3" t="s">
        <v>8630</v>
      </c>
      <c r="N3785" s="3" t="s">
        <v>452</v>
      </c>
      <c r="O3785" s="3">
        <v>705</v>
      </c>
    </row>
    <row r="3786" spans="1:15" x14ac:dyDescent="0.25">
      <c r="A3786" s="3" t="s">
        <v>7979</v>
      </c>
      <c r="B3786" s="3" t="s">
        <v>124</v>
      </c>
      <c r="C3786" s="3" t="s">
        <v>11</v>
      </c>
      <c r="D3786" s="3" t="s">
        <v>125</v>
      </c>
      <c r="E3786" s="3" t="s">
        <v>126</v>
      </c>
      <c r="F3786" s="3" t="s">
        <v>127</v>
      </c>
      <c r="G3786" s="3">
        <v>4059492</v>
      </c>
      <c r="H3786" s="3">
        <v>4060124</v>
      </c>
      <c r="I3786" s="3" t="s">
        <v>159</v>
      </c>
      <c r="J3786" s="3">
        <v>633</v>
      </c>
      <c r="K3786" s="3" t="s">
        <v>129</v>
      </c>
      <c r="L3786" s="3" t="s">
        <v>130</v>
      </c>
      <c r="M3786" s="3" t="s">
        <v>8631</v>
      </c>
      <c r="N3786" s="3" t="s">
        <v>7980</v>
      </c>
      <c r="O3786" s="3">
        <v>210</v>
      </c>
    </row>
    <row r="3787" spans="1:15" x14ac:dyDescent="0.25">
      <c r="A3787" s="3" t="s">
        <v>7981</v>
      </c>
      <c r="B3787" s="3" t="s">
        <v>124</v>
      </c>
      <c r="C3787" s="3" t="s">
        <v>11</v>
      </c>
      <c r="D3787" s="3" t="s">
        <v>125</v>
      </c>
      <c r="E3787" s="3" t="s">
        <v>126</v>
      </c>
      <c r="F3787" s="3" t="s">
        <v>127</v>
      </c>
      <c r="G3787" s="3">
        <v>4060168</v>
      </c>
      <c r="H3787" s="3">
        <v>4062027</v>
      </c>
      <c r="I3787" s="3" t="s">
        <v>159</v>
      </c>
      <c r="J3787" s="3">
        <v>1860</v>
      </c>
      <c r="K3787" s="3" t="s">
        <v>129</v>
      </c>
      <c r="L3787" s="3" t="s">
        <v>130</v>
      </c>
      <c r="M3787" s="3" t="s">
        <v>7982</v>
      </c>
      <c r="N3787" s="3" t="s">
        <v>452</v>
      </c>
      <c r="O3787" s="3">
        <v>619</v>
      </c>
    </row>
    <row r="3788" spans="1:15" x14ac:dyDescent="0.25">
      <c r="A3788" s="3" t="s">
        <v>7983</v>
      </c>
      <c r="B3788" s="3" t="s">
        <v>124</v>
      </c>
      <c r="C3788" s="3" t="s">
        <v>11</v>
      </c>
      <c r="D3788" s="3" t="s">
        <v>125</v>
      </c>
      <c r="E3788" s="3" t="s">
        <v>126</v>
      </c>
      <c r="F3788" s="3" t="s">
        <v>127</v>
      </c>
      <c r="G3788" s="3">
        <v>4062759</v>
      </c>
      <c r="H3788" s="3">
        <v>4063907</v>
      </c>
      <c r="I3788" s="3" t="s">
        <v>159</v>
      </c>
      <c r="J3788" s="3">
        <v>1149</v>
      </c>
      <c r="K3788" s="3" t="s">
        <v>129</v>
      </c>
      <c r="L3788" s="3" t="s">
        <v>130</v>
      </c>
      <c r="M3788" s="3" t="s">
        <v>8398</v>
      </c>
      <c r="N3788" s="3" t="s">
        <v>7984</v>
      </c>
      <c r="O3788" s="3">
        <v>382</v>
      </c>
    </row>
    <row r="3789" spans="1:15" x14ac:dyDescent="0.25">
      <c r="A3789" s="3" t="s">
        <v>7985</v>
      </c>
      <c r="B3789" s="3" t="s">
        <v>124</v>
      </c>
      <c r="C3789" s="3" t="s">
        <v>11</v>
      </c>
      <c r="D3789" s="3" t="s">
        <v>125</v>
      </c>
      <c r="E3789" s="3" t="s">
        <v>126</v>
      </c>
      <c r="F3789" s="3" t="s">
        <v>127</v>
      </c>
      <c r="G3789" s="3">
        <v>4064074</v>
      </c>
      <c r="H3789" s="3">
        <v>4064886</v>
      </c>
      <c r="I3789" s="3" t="s">
        <v>128</v>
      </c>
      <c r="J3789" s="3">
        <v>813</v>
      </c>
      <c r="K3789" s="3" t="s">
        <v>129</v>
      </c>
      <c r="L3789" s="3" t="s">
        <v>130</v>
      </c>
      <c r="M3789" s="3" t="s">
        <v>8632</v>
      </c>
      <c r="N3789" s="3" t="s">
        <v>413</v>
      </c>
      <c r="O3789" s="3">
        <v>270</v>
      </c>
    </row>
    <row r="3790" spans="1:15" x14ac:dyDescent="0.25">
      <c r="A3790" s="3" t="s">
        <v>7986</v>
      </c>
      <c r="B3790" s="3" t="s">
        <v>124</v>
      </c>
      <c r="C3790" s="3" t="s">
        <v>11</v>
      </c>
      <c r="D3790" s="3" t="s">
        <v>125</v>
      </c>
      <c r="E3790" s="3" t="s">
        <v>126</v>
      </c>
      <c r="F3790" s="3" t="s">
        <v>127</v>
      </c>
      <c r="G3790" s="3">
        <v>4064926</v>
      </c>
      <c r="H3790" s="3">
        <v>4066182</v>
      </c>
      <c r="I3790" s="3" t="s">
        <v>128</v>
      </c>
      <c r="J3790" s="3">
        <v>1257</v>
      </c>
      <c r="K3790" s="3" t="s">
        <v>129</v>
      </c>
      <c r="L3790" s="3" t="s">
        <v>130</v>
      </c>
      <c r="M3790" s="3" t="s">
        <v>8633</v>
      </c>
      <c r="N3790" s="3" t="s">
        <v>4079</v>
      </c>
      <c r="O3790" s="3">
        <v>418</v>
      </c>
    </row>
    <row r="3791" spans="1:15" x14ac:dyDescent="0.25">
      <c r="A3791" s="3" t="s">
        <v>7987</v>
      </c>
      <c r="B3791" s="3" t="s">
        <v>124</v>
      </c>
      <c r="C3791" s="3" t="s">
        <v>11</v>
      </c>
      <c r="D3791" s="3" t="s">
        <v>125</v>
      </c>
      <c r="E3791" s="3" t="s">
        <v>126</v>
      </c>
      <c r="F3791" s="3" t="s">
        <v>127</v>
      </c>
      <c r="G3791" s="3">
        <v>4066282</v>
      </c>
      <c r="H3791" s="3">
        <v>4067103</v>
      </c>
      <c r="I3791" s="3" t="s">
        <v>159</v>
      </c>
      <c r="J3791" s="3">
        <v>822</v>
      </c>
      <c r="K3791" s="3" t="s">
        <v>129</v>
      </c>
      <c r="L3791" s="3" t="s">
        <v>130</v>
      </c>
      <c r="M3791" s="3" t="s">
        <v>8634</v>
      </c>
      <c r="N3791" s="3" t="s">
        <v>7988</v>
      </c>
      <c r="O3791" s="3">
        <v>273</v>
      </c>
    </row>
    <row r="3792" spans="1:15" x14ac:dyDescent="0.25">
      <c r="A3792" s="3" t="s">
        <v>7989</v>
      </c>
      <c r="B3792" s="3" t="s">
        <v>124</v>
      </c>
      <c r="C3792" s="3" t="s">
        <v>11</v>
      </c>
      <c r="D3792" s="3" t="s">
        <v>125</v>
      </c>
      <c r="E3792" s="3" t="s">
        <v>126</v>
      </c>
      <c r="F3792" s="3" t="s">
        <v>127</v>
      </c>
      <c r="G3792" s="3">
        <v>4067228</v>
      </c>
      <c r="H3792" s="3">
        <v>4068148</v>
      </c>
      <c r="I3792" s="3" t="s">
        <v>159</v>
      </c>
      <c r="J3792" s="3">
        <v>921</v>
      </c>
      <c r="K3792" s="3" t="s">
        <v>129</v>
      </c>
      <c r="L3792" s="3" t="s">
        <v>130</v>
      </c>
      <c r="M3792" s="3" t="s">
        <v>7990</v>
      </c>
      <c r="N3792" s="3" t="s">
        <v>141</v>
      </c>
      <c r="O3792" s="3">
        <v>306</v>
      </c>
    </row>
    <row r="3793" spans="1:16" x14ac:dyDescent="0.25">
      <c r="A3793" s="3" t="s">
        <v>7991</v>
      </c>
      <c r="B3793" s="3" t="s">
        <v>124</v>
      </c>
      <c r="C3793" s="3" t="s">
        <v>11</v>
      </c>
      <c r="D3793" s="3" t="s">
        <v>125</v>
      </c>
      <c r="E3793" s="3" t="s">
        <v>126</v>
      </c>
      <c r="F3793" s="3" t="s">
        <v>127</v>
      </c>
      <c r="G3793" s="3">
        <v>4068236</v>
      </c>
      <c r="H3793" s="3">
        <v>4068949</v>
      </c>
      <c r="I3793" s="3" t="s">
        <v>159</v>
      </c>
      <c r="J3793" s="3">
        <v>714</v>
      </c>
      <c r="K3793" s="3" t="s">
        <v>129</v>
      </c>
      <c r="L3793" s="3" t="s">
        <v>130</v>
      </c>
      <c r="M3793" s="3" t="s">
        <v>8635</v>
      </c>
      <c r="N3793" s="3" t="s">
        <v>7992</v>
      </c>
      <c r="O3793" s="3">
        <v>237</v>
      </c>
    </row>
    <row r="3794" spans="1:16" x14ac:dyDescent="0.25">
      <c r="A3794" s="3" t="s">
        <v>7993</v>
      </c>
      <c r="B3794" s="3" t="s">
        <v>124</v>
      </c>
      <c r="C3794" s="3" t="s">
        <v>11</v>
      </c>
      <c r="D3794" s="3" t="s">
        <v>125</v>
      </c>
      <c r="E3794" s="3" t="s">
        <v>126</v>
      </c>
      <c r="F3794" s="3" t="s">
        <v>127</v>
      </c>
      <c r="G3794" s="3">
        <v>4069491</v>
      </c>
      <c r="H3794" s="3">
        <v>4070759</v>
      </c>
      <c r="I3794" s="3" t="s">
        <v>159</v>
      </c>
      <c r="J3794" s="3">
        <v>1269</v>
      </c>
      <c r="K3794" s="3" t="s">
        <v>129</v>
      </c>
      <c r="L3794" s="3" t="s">
        <v>130</v>
      </c>
      <c r="M3794" s="3" t="s">
        <v>8636</v>
      </c>
      <c r="N3794" s="3" t="s">
        <v>5466</v>
      </c>
      <c r="O3794" s="3">
        <v>422</v>
      </c>
    </row>
    <row r="3795" spans="1:16" x14ac:dyDescent="0.25">
      <c r="A3795" s="3" t="s">
        <v>7994</v>
      </c>
      <c r="B3795" s="3" t="s">
        <v>124</v>
      </c>
      <c r="C3795" s="3" t="s">
        <v>11</v>
      </c>
      <c r="D3795" s="3" t="s">
        <v>125</v>
      </c>
      <c r="E3795" s="3" t="s">
        <v>126</v>
      </c>
      <c r="F3795" s="3" t="s">
        <v>127</v>
      </c>
      <c r="G3795" s="3">
        <v>4070966</v>
      </c>
      <c r="H3795" s="3">
        <v>4071748</v>
      </c>
      <c r="I3795" s="3" t="s">
        <v>159</v>
      </c>
      <c r="J3795" s="3">
        <v>783</v>
      </c>
      <c r="K3795" s="3" t="s">
        <v>129</v>
      </c>
      <c r="L3795" s="3" t="s">
        <v>130</v>
      </c>
      <c r="M3795" s="3" t="s">
        <v>8637</v>
      </c>
      <c r="N3795" s="3" t="s">
        <v>7988</v>
      </c>
      <c r="O3795" s="3">
        <v>260</v>
      </c>
    </row>
    <row r="3796" spans="1:16" x14ac:dyDescent="0.25">
      <c r="A3796" s="3" t="s">
        <v>7995</v>
      </c>
      <c r="B3796" s="3" t="s">
        <v>124</v>
      </c>
      <c r="C3796" s="3" t="s">
        <v>11</v>
      </c>
      <c r="D3796" s="3" t="s">
        <v>125</v>
      </c>
      <c r="E3796" s="3" t="s">
        <v>126</v>
      </c>
      <c r="F3796" s="3" t="s">
        <v>127</v>
      </c>
      <c r="G3796" s="3">
        <v>4072171</v>
      </c>
      <c r="H3796" s="3">
        <v>4073442</v>
      </c>
      <c r="I3796" s="3" t="s">
        <v>159</v>
      </c>
      <c r="J3796" s="3">
        <v>1272</v>
      </c>
      <c r="K3796" s="3" t="s">
        <v>129</v>
      </c>
      <c r="L3796" s="3" t="s">
        <v>130</v>
      </c>
      <c r="M3796" s="3" t="s">
        <v>8638</v>
      </c>
      <c r="N3796" s="3" t="s">
        <v>5466</v>
      </c>
      <c r="O3796" s="3">
        <v>423</v>
      </c>
    </row>
    <row r="3797" spans="1:16" x14ac:dyDescent="0.25">
      <c r="A3797" s="3" t="s">
        <v>7996</v>
      </c>
      <c r="B3797" s="3" t="s">
        <v>124</v>
      </c>
      <c r="C3797" s="3" t="s">
        <v>11</v>
      </c>
      <c r="D3797" s="3" t="s">
        <v>125</v>
      </c>
      <c r="E3797" s="3" t="s">
        <v>126</v>
      </c>
      <c r="F3797" s="3" t="s">
        <v>127</v>
      </c>
      <c r="G3797" s="3">
        <v>4073620</v>
      </c>
      <c r="H3797" s="3">
        <v>4074075</v>
      </c>
      <c r="I3797" s="3" t="s">
        <v>128</v>
      </c>
      <c r="J3797" s="3">
        <v>456</v>
      </c>
      <c r="K3797" s="3" t="s">
        <v>129</v>
      </c>
      <c r="L3797" s="3" t="s">
        <v>130</v>
      </c>
      <c r="M3797" s="3" t="s">
        <v>7997</v>
      </c>
      <c r="N3797" s="3" t="s">
        <v>342</v>
      </c>
      <c r="O3797" s="3">
        <v>151</v>
      </c>
    </row>
    <row r="3798" spans="1:16" x14ac:dyDescent="0.25">
      <c r="A3798" s="3" t="s">
        <v>7998</v>
      </c>
      <c r="B3798" s="3" t="s">
        <v>124</v>
      </c>
      <c r="C3798" s="3" t="s">
        <v>11</v>
      </c>
      <c r="D3798" s="3" t="s">
        <v>125</v>
      </c>
      <c r="E3798" s="3" t="s">
        <v>126</v>
      </c>
      <c r="F3798" s="3" t="s">
        <v>127</v>
      </c>
      <c r="G3798" s="3">
        <v>4074144</v>
      </c>
      <c r="H3798" s="3">
        <v>4075097</v>
      </c>
      <c r="I3798" s="3" t="s">
        <v>159</v>
      </c>
      <c r="J3798" s="3">
        <v>954</v>
      </c>
      <c r="K3798" s="3" t="s">
        <v>129</v>
      </c>
      <c r="L3798" s="3" t="s">
        <v>130</v>
      </c>
      <c r="M3798" s="3" t="s">
        <v>7999</v>
      </c>
      <c r="N3798" s="3" t="s">
        <v>413</v>
      </c>
      <c r="O3798" s="3">
        <v>317</v>
      </c>
    </row>
    <row r="3799" spans="1:16" x14ac:dyDescent="0.25">
      <c r="A3799" s="3" t="s">
        <v>8000</v>
      </c>
      <c r="B3799" s="3" t="s">
        <v>124</v>
      </c>
      <c r="C3799" s="3" t="s">
        <v>11</v>
      </c>
      <c r="D3799" s="3" t="s">
        <v>125</v>
      </c>
      <c r="E3799" s="3" t="s">
        <v>126</v>
      </c>
      <c r="F3799" s="3" t="s">
        <v>127</v>
      </c>
      <c r="G3799" s="3">
        <v>4075174</v>
      </c>
      <c r="H3799" s="3">
        <v>4075380</v>
      </c>
      <c r="I3799" s="3" t="s">
        <v>128</v>
      </c>
      <c r="J3799" s="3">
        <v>207</v>
      </c>
      <c r="K3799" s="3" t="s">
        <v>129</v>
      </c>
      <c r="L3799" s="3" t="s">
        <v>130</v>
      </c>
      <c r="M3799" s="3" t="s">
        <v>8001</v>
      </c>
      <c r="N3799" s="3" t="s">
        <v>141</v>
      </c>
      <c r="O3799" s="3">
        <v>68</v>
      </c>
    </row>
    <row r="3800" spans="1:16" x14ac:dyDescent="0.25">
      <c r="A3800" s="3" t="s">
        <v>8002</v>
      </c>
      <c r="B3800" s="3" t="s">
        <v>124</v>
      </c>
      <c r="C3800" s="3" t="s">
        <v>11</v>
      </c>
      <c r="D3800" s="3" t="s">
        <v>125</v>
      </c>
      <c r="E3800" s="3" t="s">
        <v>126</v>
      </c>
      <c r="F3800" s="3" t="s">
        <v>127</v>
      </c>
      <c r="G3800" s="3">
        <v>4076396</v>
      </c>
      <c r="H3800" s="3">
        <v>4077052</v>
      </c>
      <c r="I3800" s="3" t="s">
        <v>159</v>
      </c>
      <c r="J3800" s="3">
        <v>657</v>
      </c>
      <c r="K3800" s="3" t="s">
        <v>129</v>
      </c>
      <c r="L3800" s="3" t="s">
        <v>130</v>
      </c>
      <c r="M3800" s="3" t="s">
        <v>8003</v>
      </c>
      <c r="N3800" s="3" t="s">
        <v>2052</v>
      </c>
      <c r="O3800" s="3">
        <v>218</v>
      </c>
    </row>
    <row r="3801" spans="1:16" x14ac:dyDescent="0.25">
      <c r="A3801" s="3" t="s">
        <v>8004</v>
      </c>
      <c r="B3801" s="3" t="s">
        <v>124</v>
      </c>
      <c r="C3801" s="3" t="s">
        <v>11</v>
      </c>
      <c r="D3801" s="3" t="s">
        <v>125</v>
      </c>
      <c r="E3801" s="3" t="s">
        <v>126</v>
      </c>
      <c r="F3801" s="3" t="s">
        <v>127</v>
      </c>
      <c r="G3801" s="3">
        <v>4077052</v>
      </c>
      <c r="H3801" s="3">
        <v>4078023</v>
      </c>
      <c r="I3801" s="3" t="s">
        <v>159</v>
      </c>
      <c r="J3801" s="3">
        <v>972</v>
      </c>
      <c r="K3801" s="3" t="s">
        <v>129</v>
      </c>
      <c r="L3801" s="3" t="s">
        <v>130</v>
      </c>
      <c r="M3801" s="3" t="s">
        <v>8005</v>
      </c>
      <c r="N3801" s="3" t="s">
        <v>380</v>
      </c>
      <c r="O3801" s="3">
        <v>323</v>
      </c>
    </row>
    <row r="3802" spans="1:16" x14ac:dyDescent="0.25">
      <c r="A3802" s="3" t="s">
        <v>8006</v>
      </c>
      <c r="B3802" s="3" t="s">
        <v>124</v>
      </c>
      <c r="C3802" s="3" t="s">
        <v>11</v>
      </c>
      <c r="D3802" s="3" t="s">
        <v>125</v>
      </c>
      <c r="E3802" s="3" t="s">
        <v>126</v>
      </c>
      <c r="F3802" s="3" t="s">
        <v>127</v>
      </c>
      <c r="G3802" s="3">
        <v>4078219</v>
      </c>
      <c r="H3802" s="3">
        <v>4078398</v>
      </c>
      <c r="I3802" s="3" t="s">
        <v>128</v>
      </c>
      <c r="J3802" s="3">
        <v>180</v>
      </c>
      <c r="K3802" s="3" t="s">
        <v>129</v>
      </c>
      <c r="L3802" s="3" t="s">
        <v>130</v>
      </c>
      <c r="M3802" s="3" t="s">
        <v>8007</v>
      </c>
      <c r="N3802" s="3" t="s">
        <v>141</v>
      </c>
      <c r="O3802" s="3">
        <v>59</v>
      </c>
    </row>
    <row r="3803" spans="1:16" x14ac:dyDescent="0.25">
      <c r="A3803" s="3" t="s">
        <v>8008</v>
      </c>
      <c r="B3803" s="3" t="s">
        <v>124</v>
      </c>
      <c r="C3803" s="3" t="s">
        <v>11</v>
      </c>
      <c r="D3803" s="3" t="s">
        <v>125</v>
      </c>
      <c r="E3803" s="3" t="s">
        <v>126</v>
      </c>
      <c r="F3803" s="3" t="s">
        <v>127</v>
      </c>
      <c r="G3803" s="3">
        <v>4078568</v>
      </c>
      <c r="H3803" s="3">
        <v>4078969</v>
      </c>
      <c r="I3803" s="3" t="s">
        <v>128</v>
      </c>
      <c r="J3803" s="3">
        <v>402</v>
      </c>
      <c r="K3803" s="3" t="s">
        <v>129</v>
      </c>
      <c r="L3803" s="3" t="s">
        <v>130</v>
      </c>
      <c r="M3803" s="3" t="s">
        <v>8009</v>
      </c>
      <c r="N3803" s="3" t="s">
        <v>4179</v>
      </c>
      <c r="O3803" s="3">
        <v>133</v>
      </c>
    </row>
    <row r="3804" spans="1:16" x14ac:dyDescent="0.25">
      <c r="A3804" s="3" t="s">
        <v>8010</v>
      </c>
      <c r="B3804" s="3" t="s">
        <v>124</v>
      </c>
      <c r="C3804" s="3" t="s">
        <v>11</v>
      </c>
      <c r="D3804" s="3" t="s">
        <v>125</v>
      </c>
      <c r="E3804" s="3" t="s">
        <v>126</v>
      </c>
      <c r="F3804" s="3" t="s">
        <v>127</v>
      </c>
      <c r="G3804" s="3">
        <v>4079751</v>
      </c>
      <c r="H3804" s="3">
        <v>4080899</v>
      </c>
      <c r="I3804" s="3" t="s">
        <v>128</v>
      </c>
      <c r="J3804" s="3">
        <v>1149</v>
      </c>
      <c r="K3804" s="3" t="s">
        <v>129</v>
      </c>
      <c r="L3804" s="3" t="s">
        <v>130</v>
      </c>
      <c r="M3804" s="3" t="s">
        <v>8011</v>
      </c>
      <c r="N3804" s="3" t="s">
        <v>141</v>
      </c>
      <c r="O3804" s="3">
        <v>382</v>
      </c>
    </row>
    <row r="3805" spans="1:16" x14ac:dyDescent="0.25">
      <c r="A3805" s="3" t="s">
        <v>8012</v>
      </c>
      <c r="B3805" s="3" t="s">
        <v>124</v>
      </c>
      <c r="C3805" s="3" t="s">
        <v>11</v>
      </c>
      <c r="D3805" s="3" t="s">
        <v>125</v>
      </c>
      <c r="E3805" s="3" t="s">
        <v>126</v>
      </c>
      <c r="F3805" s="3" t="s">
        <v>127</v>
      </c>
      <c r="G3805" s="3">
        <v>4081295</v>
      </c>
      <c r="H3805" s="3">
        <v>4082254</v>
      </c>
      <c r="I3805" s="3" t="s">
        <v>128</v>
      </c>
      <c r="J3805" s="3">
        <v>960</v>
      </c>
      <c r="K3805" s="3" t="s">
        <v>129</v>
      </c>
      <c r="L3805" s="3" t="s">
        <v>130</v>
      </c>
      <c r="M3805" s="3" t="s">
        <v>8013</v>
      </c>
      <c r="N3805" s="3" t="s">
        <v>141</v>
      </c>
      <c r="O3805" s="3">
        <v>319</v>
      </c>
    </row>
    <row r="3806" spans="1:16" x14ac:dyDescent="0.25">
      <c r="A3806" s="3" t="s">
        <v>8014</v>
      </c>
      <c r="B3806" s="3" t="s">
        <v>124</v>
      </c>
      <c r="C3806" s="3" t="s">
        <v>70</v>
      </c>
      <c r="D3806" s="3" t="s">
        <v>125</v>
      </c>
      <c r="E3806" s="3" t="s">
        <v>126</v>
      </c>
      <c r="F3806" s="3" t="s">
        <v>127</v>
      </c>
      <c r="G3806" s="3">
        <v>4082238</v>
      </c>
      <c r="H3806" s="3">
        <v>4082703</v>
      </c>
      <c r="I3806" s="3" t="s">
        <v>128</v>
      </c>
      <c r="J3806" s="3">
        <v>466</v>
      </c>
      <c r="K3806" s="3" t="e">
        <v>#N/A</v>
      </c>
      <c r="L3806" s="3" t="e">
        <v>#N/A</v>
      </c>
      <c r="M3806" s="3" t="e">
        <v>#N/A</v>
      </c>
      <c r="N3806" s="3" t="e">
        <v>#N/A</v>
      </c>
      <c r="O3806" s="3" t="e">
        <v>#N/A</v>
      </c>
      <c r="P3806" s="3" t="e">
        <v>#N/A</v>
      </c>
    </row>
    <row r="3807" spans="1:16" x14ac:dyDescent="0.25">
      <c r="A3807" s="3" t="s">
        <v>8015</v>
      </c>
      <c r="B3807" s="3" t="s">
        <v>124</v>
      </c>
      <c r="C3807" s="3" t="s">
        <v>149</v>
      </c>
      <c r="D3807" s="3" t="s">
        <v>125</v>
      </c>
      <c r="E3807" s="3" t="s">
        <v>126</v>
      </c>
      <c r="F3807" s="3" t="s">
        <v>127</v>
      </c>
      <c r="G3807" s="3">
        <v>4082775</v>
      </c>
      <c r="H3807" s="3">
        <v>4082847</v>
      </c>
      <c r="I3807" s="3" t="s">
        <v>159</v>
      </c>
      <c r="J3807" s="3">
        <v>73</v>
      </c>
      <c r="K3807" s="3" t="s">
        <v>149</v>
      </c>
      <c r="N3807" s="3" t="s">
        <v>5877</v>
      </c>
      <c r="O3807" s="3">
        <v>0</v>
      </c>
      <c r="P3807" s="3" t="s">
        <v>8016</v>
      </c>
    </row>
    <row r="3808" spans="1:16" x14ac:dyDescent="0.25">
      <c r="A3808" s="3" t="s">
        <v>8017</v>
      </c>
      <c r="B3808" s="3" t="s">
        <v>124</v>
      </c>
      <c r="C3808" s="3" t="s">
        <v>149</v>
      </c>
      <c r="D3808" s="3" t="s">
        <v>125</v>
      </c>
      <c r="E3808" s="3" t="s">
        <v>126</v>
      </c>
      <c r="F3808" s="3" t="s">
        <v>127</v>
      </c>
      <c r="G3808" s="3">
        <v>4082867</v>
      </c>
      <c r="H3808" s="3">
        <v>4082958</v>
      </c>
      <c r="I3808" s="3" t="s">
        <v>159</v>
      </c>
      <c r="J3808" s="3">
        <v>92</v>
      </c>
      <c r="K3808" s="3" t="s">
        <v>149</v>
      </c>
      <c r="N3808" s="3" t="s">
        <v>7846</v>
      </c>
      <c r="O3808" s="3">
        <v>0</v>
      </c>
      <c r="P3808" s="3" t="s">
        <v>8018</v>
      </c>
    </row>
    <row r="3809" spans="1:16" x14ac:dyDescent="0.25">
      <c r="A3809" s="3" t="s">
        <v>8019</v>
      </c>
      <c r="B3809" s="3" t="s">
        <v>124</v>
      </c>
      <c r="C3809" s="3" t="s">
        <v>11</v>
      </c>
      <c r="D3809" s="3" t="s">
        <v>125</v>
      </c>
      <c r="E3809" s="3" t="s">
        <v>126</v>
      </c>
      <c r="F3809" s="3" t="s">
        <v>127</v>
      </c>
      <c r="G3809" s="3">
        <v>4083047</v>
      </c>
      <c r="H3809" s="3">
        <v>4084138</v>
      </c>
      <c r="I3809" s="3" t="s">
        <v>128</v>
      </c>
      <c r="J3809" s="3">
        <v>1092</v>
      </c>
      <c r="K3809" s="3" t="s">
        <v>129</v>
      </c>
      <c r="L3809" s="3" t="s">
        <v>130</v>
      </c>
      <c r="M3809" s="3" t="s">
        <v>8020</v>
      </c>
      <c r="N3809" s="3" t="s">
        <v>979</v>
      </c>
      <c r="O3809" s="3">
        <v>363</v>
      </c>
    </row>
    <row r="3810" spans="1:16" x14ac:dyDescent="0.25">
      <c r="A3810" s="3" t="s">
        <v>8021</v>
      </c>
      <c r="B3810" s="3" t="s">
        <v>124</v>
      </c>
      <c r="C3810" s="3" t="s">
        <v>11</v>
      </c>
      <c r="D3810" s="3" t="s">
        <v>125</v>
      </c>
      <c r="E3810" s="3" t="s">
        <v>126</v>
      </c>
      <c r="F3810" s="3" t="s">
        <v>127</v>
      </c>
      <c r="G3810" s="3">
        <v>4084731</v>
      </c>
      <c r="H3810" s="3">
        <v>4085528</v>
      </c>
      <c r="I3810" s="3" t="s">
        <v>128</v>
      </c>
      <c r="J3810" s="3">
        <v>798</v>
      </c>
      <c r="K3810" s="3" t="s">
        <v>129</v>
      </c>
      <c r="L3810" s="3" t="s">
        <v>130</v>
      </c>
      <c r="M3810" s="3" t="s">
        <v>8022</v>
      </c>
      <c r="N3810" s="3" t="s">
        <v>4303</v>
      </c>
      <c r="O3810" s="3">
        <v>265</v>
      </c>
    </row>
    <row r="3811" spans="1:16" x14ac:dyDescent="0.25">
      <c r="A3811" s="3" t="s">
        <v>8023</v>
      </c>
      <c r="B3811" s="3" t="s">
        <v>124</v>
      </c>
      <c r="C3811" s="3" t="s">
        <v>11</v>
      </c>
      <c r="D3811" s="3" t="s">
        <v>125</v>
      </c>
      <c r="E3811" s="3" t="s">
        <v>126</v>
      </c>
      <c r="F3811" s="3" t="s">
        <v>127</v>
      </c>
      <c r="G3811" s="3">
        <v>4085564</v>
      </c>
      <c r="H3811" s="3">
        <v>4086400</v>
      </c>
      <c r="I3811" s="3" t="s">
        <v>128</v>
      </c>
      <c r="J3811" s="3">
        <v>837</v>
      </c>
      <c r="K3811" s="3" t="s">
        <v>129</v>
      </c>
      <c r="L3811" s="3" t="s">
        <v>130</v>
      </c>
      <c r="M3811" s="3" t="s">
        <v>8024</v>
      </c>
      <c r="N3811" s="3" t="s">
        <v>725</v>
      </c>
      <c r="O3811" s="3">
        <v>278</v>
      </c>
    </row>
    <row r="3812" spans="1:16" x14ac:dyDescent="0.25">
      <c r="A3812" s="3" t="s">
        <v>8025</v>
      </c>
      <c r="B3812" s="3" t="s">
        <v>124</v>
      </c>
      <c r="C3812" s="3" t="s">
        <v>11</v>
      </c>
      <c r="D3812" s="3" t="s">
        <v>125</v>
      </c>
      <c r="E3812" s="3" t="s">
        <v>126</v>
      </c>
      <c r="F3812" s="3" t="s">
        <v>127</v>
      </c>
      <c r="G3812" s="3">
        <v>4086409</v>
      </c>
      <c r="H3812" s="3">
        <v>4087644</v>
      </c>
      <c r="I3812" s="3" t="s">
        <v>128</v>
      </c>
      <c r="J3812" s="3">
        <v>1236</v>
      </c>
      <c r="K3812" s="3" t="s">
        <v>129</v>
      </c>
      <c r="L3812" s="3" t="s">
        <v>130</v>
      </c>
      <c r="M3812" s="3" t="s">
        <v>8026</v>
      </c>
      <c r="N3812" s="3" t="s">
        <v>285</v>
      </c>
      <c r="O3812" s="3">
        <v>411</v>
      </c>
    </row>
    <row r="3813" spans="1:16" x14ac:dyDescent="0.25">
      <c r="A3813" s="3" t="s">
        <v>8027</v>
      </c>
      <c r="B3813" s="3" t="s">
        <v>124</v>
      </c>
      <c r="C3813" s="3" t="s">
        <v>149</v>
      </c>
      <c r="D3813" s="3" t="s">
        <v>125</v>
      </c>
      <c r="E3813" s="3" t="s">
        <v>126</v>
      </c>
      <c r="F3813" s="3" t="s">
        <v>127</v>
      </c>
      <c r="G3813" s="3">
        <v>4087751</v>
      </c>
      <c r="H3813" s="3">
        <v>4087837</v>
      </c>
      <c r="I3813" s="3" t="s">
        <v>159</v>
      </c>
      <c r="J3813" s="3">
        <v>87</v>
      </c>
      <c r="K3813" s="3" t="s">
        <v>149</v>
      </c>
      <c r="N3813" s="3" t="s">
        <v>7846</v>
      </c>
      <c r="O3813" s="3">
        <v>0</v>
      </c>
      <c r="P3813" s="3" t="s">
        <v>8028</v>
      </c>
    </row>
    <row r="3814" spans="1:16" x14ac:dyDescent="0.25">
      <c r="A3814" s="3" t="s">
        <v>8029</v>
      </c>
      <c r="B3814" s="3" t="s">
        <v>124</v>
      </c>
      <c r="C3814" s="3" t="s">
        <v>11</v>
      </c>
      <c r="D3814" s="3" t="s">
        <v>125</v>
      </c>
      <c r="E3814" s="3" t="s">
        <v>126</v>
      </c>
      <c r="F3814" s="3" t="s">
        <v>127</v>
      </c>
      <c r="G3814" s="3">
        <v>4087882</v>
      </c>
      <c r="H3814" s="3">
        <v>4088853</v>
      </c>
      <c r="I3814" s="3" t="s">
        <v>128</v>
      </c>
      <c r="J3814" s="3">
        <v>972</v>
      </c>
      <c r="K3814" s="3" t="s">
        <v>129</v>
      </c>
      <c r="L3814" s="3" t="s">
        <v>130</v>
      </c>
      <c r="M3814" s="3" t="s">
        <v>8030</v>
      </c>
      <c r="N3814" s="3" t="s">
        <v>8031</v>
      </c>
      <c r="O3814" s="3">
        <v>323</v>
      </c>
    </row>
    <row r="3815" spans="1:16" x14ac:dyDescent="0.25">
      <c r="A3815" s="3" t="s">
        <v>8032</v>
      </c>
      <c r="B3815" s="3" t="s">
        <v>124</v>
      </c>
      <c r="C3815" s="3" t="s">
        <v>11</v>
      </c>
      <c r="D3815" s="3" t="s">
        <v>125</v>
      </c>
      <c r="E3815" s="3" t="s">
        <v>126</v>
      </c>
      <c r="F3815" s="3" t="s">
        <v>127</v>
      </c>
      <c r="G3815" s="3">
        <v>4088880</v>
      </c>
      <c r="H3815" s="3">
        <v>4090076</v>
      </c>
      <c r="I3815" s="3" t="s">
        <v>159</v>
      </c>
      <c r="J3815" s="3">
        <v>1197</v>
      </c>
      <c r="K3815" s="3" t="s">
        <v>129</v>
      </c>
      <c r="L3815" s="3" t="s">
        <v>130</v>
      </c>
      <c r="M3815" s="3" t="s">
        <v>8639</v>
      </c>
      <c r="N3815" s="3" t="s">
        <v>979</v>
      </c>
      <c r="O3815" s="3">
        <v>398</v>
      </c>
    </row>
    <row r="3816" spans="1:16" x14ac:dyDescent="0.25">
      <c r="A3816" s="3" t="s">
        <v>8033</v>
      </c>
      <c r="B3816" s="3" t="s">
        <v>124</v>
      </c>
      <c r="C3816" s="3" t="s">
        <v>11</v>
      </c>
      <c r="D3816" s="3" t="s">
        <v>125</v>
      </c>
      <c r="E3816" s="3" t="s">
        <v>126</v>
      </c>
      <c r="F3816" s="3" t="s">
        <v>127</v>
      </c>
      <c r="G3816" s="3">
        <v>4090202</v>
      </c>
      <c r="H3816" s="3">
        <v>4092178</v>
      </c>
      <c r="I3816" s="3" t="s">
        <v>128</v>
      </c>
      <c r="J3816" s="3">
        <v>1977</v>
      </c>
      <c r="K3816" s="3" t="s">
        <v>129</v>
      </c>
      <c r="L3816" s="3" t="s">
        <v>130</v>
      </c>
      <c r="M3816" s="3" t="s">
        <v>8034</v>
      </c>
      <c r="N3816" s="3" t="s">
        <v>141</v>
      </c>
      <c r="O3816" s="3">
        <v>658</v>
      </c>
    </row>
    <row r="3817" spans="1:16" x14ac:dyDescent="0.25">
      <c r="A3817" s="3" t="s">
        <v>8035</v>
      </c>
      <c r="B3817" s="3" t="s">
        <v>124</v>
      </c>
      <c r="C3817" s="3" t="s">
        <v>11</v>
      </c>
      <c r="D3817" s="3" t="s">
        <v>125</v>
      </c>
      <c r="E3817" s="3" t="s">
        <v>126</v>
      </c>
      <c r="F3817" s="3" t="s">
        <v>127</v>
      </c>
      <c r="G3817" s="3">
        <v>4092206</v>
      </c>
      <c r="H3817" s="3">
        <v>4092733</v>
      </c>
      <c r="I3817" s="3" t="s">
        <v>128</v>
      </c>
      <c r="J3817" s="3">
        <v>528</v>
      </c>
      <c r="K3817" s="3" t="s">
        <v>129</v>
      </c>
      <c r="L3817" s="3" t="s">
        <v>130</v>
      </c>
      <c r="M3817" s="3" t="s">
        <v>8036</v>
      </c>
      <c r="N3817" s="3" t="s">
        <v>141</v>
      </c>
      <c r="O3817" s="3">
        <v>175</v>
      </c>
    </row>
    <row r="3818" spans="1:16" x14ac:dyDescent="0.25">
      <c r="A3818" s="3" t="s">
        <v>8037</v>
      </c>
      <c r="B3818" s="3" t="s">
        <v>124</v>
      </c>
      <c r="C3818" s="3" t="s">
        <v>11</v>
      </c>
      <c r="D3818" s="3" t="s">
        <v>125</v>
      </c>
      <c r="E3818" s="3" t="s">
        <v>126</v>
      </c>
      <c r="F3818" s="3" t="s">
        <v>127</v>
      </c>
      <c r="G3818" s="3">
        <v>4092751</v>
      </c>
      <c r="H3818" s="3">
        <v>4093569</v>
      </c>
      <c r="I3818" s="3" t="s">
        <v>128</v>
      </c>
      <c r="J3818" s="3">
        <v>819</v>
      </c>
      <c r="K3818" s="3" t="s">
        <v>129</v>
      </c>
      <c r="L3818" s="3" t="s">
        <v>130</v>
      </c>
      <c r="M3818" s="3" t="s">
        <v>8038</v>
      </c>
      <c r="N3818" s="3" t="s">
        <v>1208</v>
      </c>
      <c r="O3818" s="3">
        <v>272</v>
      </c>
    </row>
    <row r="3819" spans="1:16" x14ac:dyDescent="0.25">
      <c r="A3819" s="3" t="s">
        <v>8039</v>
      </c>
      <c r="B3819" s="3" t="s">
        <v>124</v>
      </c>
      <c r="C3819" s="3" t="s">
        <v>11</v>
      </c>
      <c r="D3819" s="3" t="s">
        <v>125</v>
      </c>
      <c r="E3819" s="3" t="s">
        <v>126</v>
      </c>
      <c r="F3819" s="3" t="s">
        <v>127</v>
      </c>
      <c r="G3819" s="3">
        <v>4093562</v>
      </c>
      <c r="H3819" s="3">
        <v>4094491</v>
      </c>
      <c r="I3819" s="3" t="s">
        <v>128</v>
      </c>
      <c r="J3819" s="3">
        <v>930</v>
      </c>
      <c r="K3819" s="3" t="s">
        <v>129</v>
      </c>
      <c r="L3819" s="3" t="s">
        <v>130</v>
      </c>
      <c r="M3819" s="3" t="s">
        <v>8040</v>
      </c>
      <c r="N3819" s="3" t="s">
        <v>8041</v>
      </c>
      <c r="O3819" s="3">
        <v>309</v>
      </c>
    </row>
    <row r="3820" spans="1:16" x14ac:dyDescent="0.25">
      <c r="A3820" s="3" t="s">
        <v>8042</v>
      </c>
      <c r="B3820" s="3" t="s">
        <v>124</v>
      </c>
      <c r="C3820" s="3" t="s">
        <v>11</v>
      </c>
      <c r="D3820" s="3" t="s">
        <v>125</v>
      </c>
      <c r="E3820" s="3" t="s">
        <v>126</v>
      </c>
      <c r="F3820" s="3" t="s">
        <v>127</v>
      </c>
      <c r="G3820" s="3">
        <v>4094589</v>
      </c>
      <c r="H3820" s="3">
        <v>4095419</v>
      </c>
      <c r="I3820" s="3" t="s">
        <v>128</v>
      </c>
      <c r="J3820" s="3">
        <v>831</v>
      </c>
      <c r="K3820" s="3" t="s">
        <v>129</v>
      </c>
      <c r="L3820" s="3" t="s">
        <v>130</v>
      </c>
      <c r="M3820" s="3" t="s">
        <v>8043</v>
      </c>
      <c r="N3820" s="3" t="s">
        <v>4925</v>
      </c>
      <c r="O3820" s="3">
        <v>276</v>
      </c>
    </row>
    <row r="3821" spans="1:16" x14ac:dyDescent="0.25">
      <c r="A3821" s="3" t="s">
        <v>8044</v>
      </c>
      <c r="B3821" s="3" t="s">
        <v>124</v>
      </c>
      <c r="C3821" s="3" t="s">
        <v>11</v>
      </c>
      <c r="D3821" s="3" t="s">
        <v>125</v>
      </c>
      <c r="E3821" s="3" t="s">
        <v>126</v>
      </c>
      <c r="F3821" s="3" t="s">
        <v>127</v>
      </c>
      <c r="G3821" s="3">
        <v>4095664</v>
      </c>
      <c r="H3821" s="3">
        <v>4096149</v>
      </c>
      <c r="I3821" s="3" t="s">
        <v>128</v>
      </c>
      <c r="J3821" s="3">
        <v>486</v>
      </c>
      <c r="K3821" s="3" t="s">
        <v>129</v>
      </c>
      <c r="L3821" s="3" t="s">
        <v>130</v>
      </c>
      <c r="M3821" s="3" t="s">
        <v>8045</v>
      </c>
      <c r="N3821" s="3" t="s">
        <v>8046</v>
      </c>
      <c r="O3821" s="3">
        <v>161</v>
      </c>
    </row>
    <row r="3822" spans="1:16" x14ac:dyDescent="0.25">
      <c r="A3822" s="3" t="s">
        <v>8047</v>
      </c>
      <c r="B3822" s="3" t="s">
        <v>124</v>
      </c>
      <c r="C3822" s="3" t="s">
        <v>11</v>
      </c>
      <c r="D3822" s="3" t="s">
        <v>125</v>
      </c>
      <c r="E3822" s="3" t="s">
        <v>126</v>
      </c>
      <c r="F3822" s="3" t="s">
        <v>127</v>
      </c>
      <c r="G3822" s="3">
        <v>4096229</v>
      </c>
      <c r="H3822" s="3">
        <v>4096657</v>
      </c>
      <c r="I3822" s="3" t="s">
        <v>128</v>
      </c>
      <c r="J3822" s="3">
        <v>429</v>
      </c>
      <c r="K3822" s="3" t="s">
        <v>129</v>
      </c>
      <c r="L3822" s="3" t="s">
        <v>130</v>
      </c>
      <c r="M3822" s="3" t="s">
        <v>8048</v>
      </c>
      <c r="N3822" s="3" t="s">
        <v>141</v>
      </c>
      <c r="O3822" s="3">
        <v>142</v>
      </c>
    </row>
    <row r="3823" spans="1:16" x14ac:dyDescent="0.25">
      <c r="A3823" s="3" t="s">
        <v>8049</v>
      </c>
      <c r="B3823" s="3" t="s">
        <v>124</v>
      </c>
      <c r="C3823" s="3" t="s">
        <v>11</v>
      </c>
      <c r="D3823" s="3" t="s">
        <v>125</v>
      </c>
      <c r="E3823" s="3" t="s">
        <v>126</v>
      </c>
      <c r="F3823" s="3" t="s">
        <v>127</v>
      </c>
      <c r="G3823" s="3">
        <v>4096818</v>
      </c>
      <c r="H3823" s="3">
        <v>4098200</v>
      </c>
      <c r="I3823" s="3" t="s">
        <v>128</v>
      </c>
      <c r="J3823" s="3">
        <v>1383</v>
      </c>
      <c r="K3823" s="3" t="s">
        <v>129</v>
      </c>
      <c r="L3823" s="3" t="s">
        <v>130</v>
      </c>
      <c r="M3823" s="3" t="s">
        <v>8050</v>
      </c>
      <c r="N3823" s="3" t="s">
        <v>8051</v>
      </c>
      <c r="O3823" s="3">
        <v>460</v>
      </c>
    </row>
    <row r="3824" spans="1:16" x14ac:dyDescent="0.25">
      <c r="A3824" s="3" t="s">
        <v>8052</v>
      </c>
      <c r="B3824" s="3" t="s">
        <v>124</v>
      </c>
      <c r="C3824" s="3" t="s">
        <v>11</v>
      </c>
      <c r="D3824" s="3" t="s">
        <v>125</v>
      </c>
      <c r="E3824" s="3" t="s">
        <v>126</v>
      </c>
      <c r="F3824" s="3" t="s">
        <v>127</v>
      </c>
      <c r="G3824" s="3">
        <v>4098211</v>
      </c>
      <c r="H3824" s="3">
        <v>4098975</v>
      </c>
      <c r="I3824" s="3" t="s">
        <v>128</v>
      </c>
      <c r="J3824" s="3">
        <v>765</v>
      </c>
      <c r="K3824" s="3" t="s">
        <v>129</v>
      </c>
      <c r="L3824" s="3" t="s">
        <v>130</v>
      </c>
      <c r="M3824" s="3" t="s">
        <v>8053</v>
      </c>
      <c r="N3824" s="3" t="s">
        <v>268</v>
      </c>
      <c r="O3824" s="3">
        <v>254</v>
      </c>
    </row>
    <row r="3825" spans="1:15" x14ac:dyDescent="0.25">
      <c r="A3825" s="3" t="s">
        <v>8054</v>
      </c>
      <c r="B3825" s="3" t="s">
        <v>124</v>
      </c>
      <c r="C3825" s="3" t="s">
        <v>11</v>
      </c>
      <c r="D3825" s="3" t="s">
        <v>125</v>
      </c>
      <c r="E3825" s="3" t="s">
        <v>126</v>
      </c>
      <c r="F3825" s="3" t="s">
        <v>127</v>
      </c>
      <c r="G3825" s="3">
        <v>4098978</v>
      </c>
      <c r="H3825" s="3">
        <v>4100879</v>
      </c>
      <c r="I3825" s="3" t="s">
        <v>128</v>
      </c>
      <c r="J3825" s="3">
        <v>1902</v>
      </c>
      <c r="K3825" s="3" t="s">
        <v>129</v>
      </c>
      <c r="L3825" s="3" t="s">
        <v>130</v>
      </c>
      <c r="M3825" s="3" t="s">
        <v>8055</v>
      </c>
      <c r="N3825" s="3" t="s">
        <v>8056</v>
      </c>
      <c r="O3825" s="3">
        <v>633</v>
      </c>
    </row>
    <row r="3826" spans="1:15" x14ac:dyDescent="0.25">
      <c r="A3826" s="3" t="s">
        <v>8057</v>
      </c>
      <c r="B3826" s="3" t="s">
        <v>124</v>
      </c>
      <c r="C3826" s="3" t="s">
        <v>11</v>
      </c>
      <c r="D3826" s="3" t="s">
        <v>125</v>
      </c>
      <c r="E3826" s="3" t="s">
        <v>126</v>
      </c>
      <c r="F3826" s="3" t="s">
        <v>127</v>
      </c>
      <c r="G3826" s="3">
        <v>4100884</v>
      </c>
      <c r="H3826" s="3">
        <v>4104159</v>
      </c>
      <c r="I3826" s="3" t="s">
        <v>128</v>
      </c>
      <c r="J3826" s="3">
        <v>3276</v>
      </c>
      <c r="K3826" s="3" t="s">
        <v>129</v>
      </c>
      <c r="L3826" s="3" t="s">
        <v>130</v>
      </c>
      <c r="M3826" s="3" t="s">
        <v>8058</v>
      </c>
      <c r="N3826" s="3" t="s">
        <v>8059</v>
      </c>
      <c r="O3826" s="3">
        <v>1091</v>
      </c>
    </row>
    <row r="3827" spans="1:15" x14ac:dyDescent="0.25">
      <c r="A3827" s="3" t="s">
        <v>8060</v>
      </c>
      <c r="B3827" s="3" t="s">
        <v>124</v>
      </c>
      <c r="C3827" s="3" t="s">
        <v>11</v>
      </c>
      <c r="D3827" s="3" t="s">
        <v>125</v>
      </c>
      <c r="E3827" s="3" t="s">
        <v>126</v>
      </c>
      <c r="F3827" s="3" t="s">
        <v>127</v>
      </c>
      <c r="G3827" s="3">
        <v>4104263</v>
      </c>
      <c r="H3827" s="3">
        <v>4104913</v>
      </c>
      <c r="I3827" s="3" t="s">
        <v>128</v>
      </c>
      <c r="J3827" s="3">
        <v>651</v>
      </c>
      <c r="K3827" s="3" t="s">
        <v>129</v>
      </c>
      <c r="L3827" s="3" t="s">
        <v>130</v>
      </c>
      <c r="M3827" s="3" t="s">
        <v>8061</v>
      </c>
      <c r="N3827" s="3" t="s">
        <v>8062</v>
      </c>
      <c r="O3827" s="3">
        <v>216</v>
      </c>
    </row>
    <row r="3828" spans="1:15" x14ac:dyDescent="0.25">
      <c r="A3828" s="3" t="s">
        <v>8063</v>
      </c>
      <c r="B3828" s="3" t="s">
        <v>124</v>
      </c>
      <c r="C3828" s="3" t="s">
        <v>11</v>
      </c>
      <c r="D3828" s="3" t="s">
        <v>125</v>
      </c>
      <c r="E3828" s="3" t="s">
        <v>126</v>
      </c>
      <c r="F3828" s="3" t="s">
        <v>127</v>
      </c>
      <c r="G3828" s="3">
        <v>4104973</v>
      </c>
      <c r="H3828" s="3">
        <v>4108350</v>
      </c>
      <c r="I3828" s="3" t="s">
        <v>128</v>
      </c>
      <c r="J3828" s="3">
        <v>3378</v>
      </c>
      <c r="K3828" s="3" t="s">
        <v>129</v>
      </c>
      <c r="L3828" s="3" t="s">
        <v>130</v>
      </c>
      <c r="M3828" s="3" t="s">
        <v>8640</v>
      </c>
      <c r="N3828" s="3" t="s">
        <v>8059</v>
      </c>
      <c r="O3828" s="3">
        <v>1125</v>
      </c>
    </row>
    <row r="3829" spans="1:15" x14ac:dyDescent="0.25">
      <c r="A3829" s="3" t="s">
        <v>8064</v>
      </c>
      <c r="B3829" s="3" t="s">
        <v>124</v>
      </c>
      <c r="C3829" s="3" t="s">
        <v>11</v>
      </c>
      <c r="D3829" s="3" t="s">
        <v>125</v>
      </c>
      <c r="E3829" s="3" t="s">
        <v>126</v>
      </c>
      <c r="F3829" s="3" t="s">
        <v>127</v>
      </c>
      <c r="G3829" s="3">
        <v>4108347</v>
      </c>
      <c r="H3829" s="3">
        <v>4111586</v>
      </c>
      <c r="I3829" s="3" t="s">
        <v>128</v>
      </c>
      <c r="J3829" s="3">
        <v>3240</v>
      </c>
      <c r="K3829" s="3" t="s">
        <v>129</v>
      </c>
      <c r="L3829" s="3" t="s">
        <v>130</v>
      </c>
      <c r="M3829" s="3" t="s">
        <v>8065</v>
      </c>
      <c r="N3829" s="3" t="s">
        <v>8059</v>
      </c>
      <c r="O3829" s="3">
        <v>1079</v>
      </c>
    </row>
    <row r="3830" spans="1:15" x14ac:dyDescent="0.25">
      <c r="A3830" s="3" t="s">
        <v>8066</v>
      </c>
      <c r="B3830" s="3" t="s">
        <v>124</v>
      </c>
      <c r="C3830" s="3" t="s">
        <v>11</v>
      </c>
      <c r="D3830" s="3" t="s">
        <v>125</v>
      </c>
      <c r="E3830" s="3" t="s">
        <v>126</v>
      </c>
      <c r="F3830" s="3" t="s">
        <v>127</v>
      </c>
      <c r="G3830" s="3">
        <v>4111583</v>
      </c>
      <c r="H3830" s="3">
        <v>4112908</v>
      </c>
      <c r="I3830" s="3" t="s">
        <v>128</v>
      </c>
      <c r="J3830" s="3">
        <v>1326</v>
      </c>
      <c r="K3830" s="3" t="s">
        <v>129</v>
      </c>
      <c r="L3830" s="3" t="s">
        <v>130</v>
      </c>
      <c r="M3830" s="3" t="s">
        <v>8067</v>
      </c>
      <c r="N3830" s="3" t="s">
        <v>8068</v>
      </c>
      <c r="O3830" s="3">
        <v>441</v>
      </c>
    </row>
    <row r="3831" spans="1:15" x14ac:dyDescent="0.25">
      <c r="A3831" s="3" t="s">
        <v>8069</v>
      </c>
      <c r="B3831" s="3" t="s">
        <v>124</v>
      </c>
      <c r="C3831" s="3" t="s">
        <v>11</v>
      </c>
      <c r="D3831" s="3" t="s">
        <v>125</v>
      </c>
      <c r="E3831" s="3" t="s">
        <v>126</v>
      </c>
      <c r="F3831" s="3" t="s">
        <v>127</v>
      </c>
      <c r="G3831" s="3">
        <v>4112947</v>
      </c>
      <c r="H3831" s="3">
        <v>4114695</v>
      </c>
      <c r="I3831" s="3" t="s">
        <v>159</v>
      </c>
      <c r="J3831" s="3">
        <v>1749</v>
      </c>
      <c r="K3831" s="3" t="s">
        <v>129</v>
      </c>
      <c r="L3831" s="3" t="s">
        <v>130</v>
      </c>
      <c r="M3831" s="3" t="s">
        <v>8070</v>
      </c>
      <c r="N3831" s="3" t="s">
        <v>7473</v>
      </c>
      <c r="O3831" s="3">
        <v>582</v>
      </c>
    </row>
    <row r="3832" spans="1:15" x14ac:dyDescent="0.25">
      <c r="A3832" s="3" t="s">
        <v>8071</v>
      </c>
      <c r="B3832" s="3" t="s">
        <v>124</v>
      </c>
      <c r="C3832" s="3" t="s">
        <v>11</v>
      </c>
      <c r="D3832" s="3" t="s">
        <v>125</v>
      </c>
      <c r="E3832" s="3" t="s">
        <v>126</v>
      </c>
      <c r="F3832" s="3" t="s">
        <v>127</v>
      </c>
      <c r="G3832" s="3">
        <v>4114688</v>
      </c>
      <c r="H3832" s="3">
        <v>4116151</v>
      </c>
      <c r="I3832" s="3" t="s">
        <v>159</v>
      </c>
      <c r="J3832" s="3">
        <v>1464</v>
      </c>
      <c r="K3832" s="3" t="s">
        <v>129</v>
      </c>
      <c r="L3832" s="3" t="s">
        <v>130</v>
      </c>
      <c r="M3832" s="3" t="s">
        <v>8072</v>
      </c>
      <c r="N3832" s="3" t="s">
        <v>141</v>
      </c>
      <c r="O3832" s="3">
        <v>487</v>
      </c>
    </row>
    <row r="3833" spans="1:15" x14ac:dyDescent="0.25">
      <c r="A3833" s="3" t="s">
        <v>8073</v>
      </c>
      <c r="B3833" s="3" t="s">
        <v>124</v>
      </c>
      <c r="C3833" s="3" t="s">
        <v>11</v>
      </c>
      <c r="D3833" s="3" t="s">
        <v>125</v>
      </c>
      <c r="E3833" s="3" t="s">
        <v>126</v>
      </c>
      <c r="F3833" s="3" t="s">
        <v>127</v>
      </c>
      <c r="G3833" s="3">
        <v>4116242</v>
      </c>
      <c r="H3833" s="3">
        <v>4116796</v>
      </c>
      <c r="I3833" s="3" t="s">
        <v>128</v>
      </c>
      <c r="J3833" s="3">
        <v>555</v>
      </c>
      <c r="K3833" s="3" t="s">
        <v>129</v>
      </c>
      <c r="L3833" s="3" t="s">
        <v>130</v>
      </c>
      <c r="M3833" s="3" t="s">
        <v>8074</v>
      </c>
      <c r="N3833" s="3" t="s">
        <v>141</v>
      </c>
      <c r="O3833" s="3">
        <v>184</v>
      </c>
    </row>
    <row r="3834" spans="1:15" x14ac:dyDescent="0.25">
      <c r="A3834" s="3" t="s">
        <v>8075</v>
      </c>
      <c r="B3834" s="3" t="s">
        <v>124</v>
      </c>
      <c r="C3834" s="3" t="s">
        <v>11</v>
      </c>
      <c r="D3834" s="3" t="s">
        <v>125</v>
      </c>
      <c r="E3834" s="3" t="s">
        <v>126</v>
      </c>
      <c r="F3834" s="3" t="s">
        <v>127</v>
      </c>
      <c r="G3834" s="3">
        <v>4116813</v>
      </c>
      <c r="H3834" s="3">
        <v>4118612</v>
      </c>
      <c r="I3834" s="3" t="s">
        <v>128</v>
      </c>
      <c r="J3834" s="3">
        <v>1800</v>
      </c>
      <c r="K3834" s="3" t="s">
        <v>129</v>
      </c>
      <c r="L3834" s="3" t="s">
        <v>130</v>
      </c>
      <c r="M3834" s="3" t="s">
        <v>8076</v>
      </c>
      <c r="N3834" s="3" t="s">
        <v>1660</v>
      </c>
      <c r="O3834" s="3">
        <v>599</v>
      </c>
    </row>
    <row r="3835" spans="1:15" x14ac:dyDescent="0.25">
      <c r="A3835" s="3" t="s">
        <v>8077</v>
      </c>
      <c r="B3835" s="3" t="s">
        <v>124</v>
      </c>
      <c r="C3835" s="3" t="s">
        <v>11</v>
      </c>
      <c r="D3835" s="3" t="s">
        <v>125</v>
      </c>
      <c r="E3835" s="3" t="s">
        <v>126</v>
      </c>
      <c r="F3835" s="3" t="s">
        <v>127</v>
      </c>
      <c r="G3835" s="3">
        <v>4118673</v>
      </c>
      <c r="H3835" s="3">
        <v>4120226</v>
      </c>
      <c r="I3835" s="3" t="s">
        <v>159</v>
      </c>
      <c r="J3835" s="3">
        <v>1554</v>
      </c>
      <c r="K3835" s="3" t="s">
        <v>129</v>
      </c>
      <c r="L3835" s="3" t="s">
        <v>130</v>
      </c>
      <c r="M3835" s="3" t="s">
        <v>8078</v>
      </c>
      <c r="N3835" s="3" t="s">
        <v>2145</v>
      </c>
      <c r="O3835" s="3">
        <v>517</v>
      </c>
    </row>
    <row r="3836" spans="1:15" x14ac:dyDescent="0.25">
      <c r="A3836" s="3" t="s">
        <v>8079</v>
      </c>
      <c r="B3836" s="3" t="s">
        <v>124</v>
      </c>
      <c r="C3836" s="3" t="s">
        <v>11</v>
      </c>
      <c r="D3836" s="3" t="s">
        <v>125</v>
      </c>
      <c r="E3836" s="3" t="s">
        <v>126</v>
      </c>
      <c r="F3836" s="3" t="s">
        <v>127</v>
      </c>
      <c r="G3836" s="3">
        <v>4120223</v>
      </c>
      <c r="H3836" s="3">
        <v>4125550</v>
      </c>
      <c r="I3836" s="3" t="s">
        <v>159</v>
      </c>
      <c r="J3836" s="3">
        <v>5328</v>
      </c>
      <c r="K3836" s="3" t="s">
        <v>129</v>
      </c>
      <c r="L3836" s="3" t="s">
        <v>130</v>
      </c>
      <c r="M3836" s="3" t="s">
        <v>8080</v>
      </c>
      <c r="N3836" s="3" t="s">
        <v>4131</v>
      </c>
      <c r="O3836" s="3">
        <v>1775</v>
      </c>
    </row>
    <row r="3837" spans="1:15" x14ac:dyDescent="0.25">
      <c r="A3837" s="3" t="s">
        <v>8081</v>
      </c>
      <c r="B3837" s="3" t="s">
        <v>124</v>
      </c>
      <c r="C3837" s="3" t="s">
        <v>11</v>
      </c>
      <c r="D3837" s="3" t="s">
        <v>125</v>
      </c>
      <c r="E3837" s="3" t="s">
        <v>126</v>
      </c>
      <c r="F3837" s="3" t="s">
        <v>127</v>
      </c>
      <c r="G3837" s="3">
        <v>4125555</v>
      </c>
      <c r="H3837" s="3">
        <v>4127444</v>
      </c>
      <c r="I3837" s="3" t="s">
        <v>159</v>
      </c>
      <c r="J3837" s="3">
        <v>1890</v>
      </c>
      <c r="K3837" s="3" t="s">
        <v>129</v>
      </c>
      <c r="L3837" s="3" t="s">
        <v>130</v>
      </c>
      <c r="M3837" s="3" t="s">
        <v>8082</v>
      </c>
      <c r="N3837" s="3" t="s">
        <v>4803</v>
      </c>
      <c r="O3837" s="3">
        <v>629</v>
      </c>
    </row>
    <row r="3838" spans="1:15" x14ac:dyDescent="0.25">
      <c r="A3838" s="3" t="s">
        <v>8083</v>
      </c>
      <c r="B3838" s="3" t="s">
        <v>124</v>
      </c>
      <c r="C3838" s="3" t="s">
        <v>11</v>
      </c>
      <c r="D3838" s="3" t="s">
        <v>125</v>
      </c>
      <c r="E3838" s="3" t="s">
        <v>126</v>
      </c>
      <c r="F3838" s="3" t="s">
        <v>127</v>
      </c>
      <c r="G3838" s="3">
        <v>4127680</v>
      </c>
      <c r="H3838" s="3">
        <v>4128699</v>
      </c>
      <c r="I3838" s="3" t="s">
        <v>159</v>
      </c>
      <c r="J3838" s="3">
        <v>1020</v>
      </c>
      <c r="K3838" s="3" t="s">
        <v>129</v>
      </c>
      <c r="L3838" s="3" t="s">
        <v>130</v>
      </c>
      <c r="M3838" s="3" t="s">
        <v>8084</v>
      </c>
      <c r="N3838" s="3" t="s">
        <v>1906</v>
      </c>
      <c r="O3838" s="3">
        <v>339</v>
      </c>
    </row>
    <row r="3839" spans="1:15" x14ac:dyDescent="0.25">
      <c r="A3839" s="3" t="s">
        <v>8085</v>
      </c>
      <c r="B3839" s="3" t="s">
        <v>124</v>
      </c>
      <c r="C3839" s="3" t="s">
        <v>11</v>
      </c>
      <c r="D3839" s="3" t="s">
        <v>125</v>
      </c>
      <c r="E3839" s="3" t="s">
        <v>126</v>
      </c>
      <c r="F3839" s="3" t="s">
        <v>127</v>
      </c>
      <c r="G3839" s="3">
        <v>4128853</v>
      </c>
      <c r="H3839" s="3">
        <v>4129755</v>
      </c>
      <c r="I3839" s="3" t="s">
        <v>159</v>
      </c>
      <c r="J3839" s="3">
        <v>903</v>
      </c>
      <c r="K3839" s="3" t="s">
        <v>129</v>
      </c>
      <c r="L3839" s="3" t="s">
        <v>130</v>
      </c>
      <c r="M3839" s="3" t="s">
        <v>8086</v>
      </c>
      <c r="N3839" s="3" t="s">
        <v>141</v>
      </c>
      <c r="O3839" s="3">
        <v>300</v>
      </c>
    </row>
    <row r="3840" spans="1:15" x14ac:dyDescent="0.25">
      <c r="A3840" s="3" t="s">
        <v>8087</v>
      </c>
      <c r="B3840" s="3" t="s">
        <v>124</v>
      </c>
      <c r="C3840" s="3" t="s">
        <v>11</v>
      </c>
      <c r="D3840" s="3" t="s">
        <v>125</v>
      </c>
      <c r="E3840" s="3" t="s">
        <v>126</v>
      </c>
      <c r="F3840" s="3" t="s">
        <v>127</v>
      </c>
      <c r="G3840" s="3">
        <v>4129907</v>
      </c>
      <c r="H3840" s="3">
        <v>4130923</v>
      </c>
      <c r="I3840" s="3" t="s">
        <v>159</v>
      </c>
      <c r="J3840" s="3">
        <v>1017</v>
      </c>
      <c r="K3840" s="3" t="s">
        <v>129</v>
      </c>
      <c r="L3840" s="3" t="s">
        <v>130</v>
      </c>
      <c r="M3840" s="3" t="s">
        <v>8088</v>
      </c>
      <c r="N3840" s="3" t="s">
        <v>503</v>
      </c>
      <c r="O3840" s="3">
        <v>338</v>
      </c>
    </row>
    <row r="3841" spans="1:16" x14ac:dyDescent="0.25">
      <c r="A3841" s="3" t="s">
        <v>8089</v>
      </c>
      <c r="B3841" s="3" t="s">
        <v>124</v>
      </c>
      <c r="C3841" s="3" t="s">
        <v>11</v>
      </c>
      <c r="D3841" s="3" t="s">
        <v>125</v>
      </c>
      <c r="E3841" s="3" t="s">
        <v>126</v>
      </c>
      <c r="F3841" s="3" t="s">
        <v>127</v>
      </c>
      <c r="G3841" s="3">
        <v>4131060</v>
      </c>
      <c r="H3841" s="3">
        <v>4131242</v>
      </c>
      <c r="I3841" s="3" t="s">
        <v>159</v>
      </c>
      <c r="J3841" s="3">
        <v>183</v>
      </c>
      <c r="K3841" s="3" t="s">
        <v>129</v>
      </c>
      <c r="L3841" s="3" t="s">
        <v>130</v>
      </c>
      <c r="M3841" s="3" t="s">
        <v>8090</v>
      </c>
      <c r="N3841" s="3" t="s">
        <v>141</v>
      </c>
      <c r="O3841" s="3">
        <v>60</v>
      </c>
    </row>
    <row r="3842" spans="1:16" x14ac:dyDescent="0.25">
      <c r="A3842" s="3" t="s">
        <v>8091</v>
      </c>
      <c r="B3842" s="3" t="s">
        <v>124</v>
      </c>
      <c r="C3842" s="3" t="s">
        <v>11</v>
      </c>
      <c r="D3842" s="3" t="s">
        <v>125</v>
      </c>
      <c r="E3842" s="3" t="s">
        <v>126</v>
      </c>
      <c r="F3842" s="3" t="s">
        <v>127</v>
      </c>
      <c r="G3842" s="3">
        <v>4131319</v>
      </c>
      <c r="H3842" s="3">
        <v>4133343</v>
      </c>
      <c r="I3842" s="3" t="s">
        <v>159</v>
      </c>
      <c r="J3842" s="3">
        <v>2025</v>
      </c>
      <c r="K3842" s="3" t="s">
        <v>129</v>
      </c>
      <c r="L3842" s="3" t="s">
        <v>130</v>
      </c>
      <c r="M3842" s="3" t="s">
        <v>8641</v>
      </c>
      <c r="N3842" s="3" t="s">
        <v>141</v>
      </c>
      <c r="O3842" s="3">
        <v>674</v>
      </c>
    </row>
    <row r="3843" spans="1:16" x14ac:dyDescent="0.25">
      <c r="A3843" s="3" t="s">
        <v>8092</v>
      </c>
      <c r="B3843" s="3" t="s">
        <v>124</v>
      </c>
      <c r="C3843" s="3" t="s">
        <v>11</v>
      </c>
      <c r="D3843" s="3" t="s">
        <v>125</v>
      </c>
      <c r="E3843" s="3" t="s">
        <v>126</v>
      </c>
      <c r="F3843" s="3" t="s">
        <v>127</v>
      </c>
      <c r="G3843" s="3">
        <v>4133318</v>
      </c>
      <c r="H3843" s="3">
        <v>4134226</v>
      </c>
      <c r="I3843" s="3" t="s">
        <v>159</v>
      </c>
      <c r="J3843" s="3">
        <v>909</v>
      </c>
      <c r="K3843" s="3" t="s">
        <v>129</v>
      </c>
      <c r="L3843" s="3" t="s">
        <v>130</v>
      </c>
      <c r="M3843" s="3" t="s">
        <v>8093</v>
      </c>
      <c r="N3843" s="3" t="s">
        <v>8094</v>
      </c>
      <c r="O3843" s="3">
        <v>302</v>
      </c>
    </row>
    <row r="3844" spans="1:16" x14ac:dyDescent="0.25">
      <c r="A3844" s="3" t="s">
        <v>8095</v>
      </c>
      <c r="B3844" s="3" t="s">
        <v>124</v>
      </c>
      <c r="C3844" s="3" t="s">
        <v>11</v>
      </c>
      <c r="D3844" s="3" t="s">
        <v>125</v>
      </c>
      <c r="E3844" s="3" t="s">
        <v>126</v>
      </c>
      <c r="F3844" s="3" t="s">
        <v>127</v>
      </c>
      <c r="G3844" s="3">
        <v>4134223</v>
      </c>
      <c r="H3844" s="3">
        <v>4134810</v>
      </c>
      <c r="I3844" s="3" t="s">
        <v>159</v>
      </c>
      <c r="J3844" s="3">
        <v>588</v>
      </c>
      <c r="K3844" s="3" t="s">
        <v>129</v>
      </c>
      <c r="L3844" s="3" t="s">
        <v>130</v>
      </c>
      <c r="M3844" s="3" t="s">
        <v>8096</v>
      </c>
      <c r="N3844" s="3" t="s">
        <v>141</v>
      </c>
      <c r="O3844" s="3">
        <v>195</v>
      </c>
    </row>
    <row r="3845" spans="1:16" x14ac:dyDescent="0.25">
      <c r="A3845" s="3" t="s">
        <v>8097</v>
      </c>
      <c r="B3845" s="3" t="s">
        <v>124</v>
      </c>
      <c r="C3845" s="3" t="s">
        <v>11</v>
      </c>
      <c r="D3845" s="3" t="s">
        <v>125</v>
      </c>
      <c r="E3845" s="3" t="s">
        <v>126</v>
      </c>
      <c r="F3845" s="3" t="s">
        <v>127</v>
      </c>
      <c r="G3845" s="3">
        <v>4134803</v>
      </c>
      <c r="H3845" s="3">
        <v>4136743</v>
      </c>
      <c r="I3845" s="3" t="s">
        <v>159</v>
      </c>
      <c r="J3845" s="3">
        <v>1941</v>
      </c>
      <c r="K3845" s="3" t="s">
        <v>129</v>
      </c>
      <c r="L3845" s="3" t="s">
        <v>130</v>
      </c>
      <c r="M3845" s="3" t="s">
        <v>8098</v>
      </c>
      <c r="N3845" s="3" t="s">
        <v>743</v>
      </c>
      <c r="O3845" s="3">
        <v>646</v>
      </c>
    </row>
    <row r="3846" spans="1:16" x14ac:dyDescent="0.25">
      <c r="A3846" s="3" t="s">
        <v>8099</v>
      </c>
      <c r="B3846" s="3" t="s">
        <v>124</v>
      </c>
      <c r="C3846" s="3" t="s">
        <v>11</v>
      </c>
      <c r="D3846" s="3" t="s">
        <v>125</v>
      </c>
      <c r="E3846" s="3" t="s">
        <v>126</v>
      </c>
      <c r="F3846" s="3" t="s">
        <v>127</v>
      </c>
      <c r="G3846" s="3">
        <v>4136793</v>
      </c>
      <c r="H3846" s="3">
        <v>4137992</v>
      </c>
      <c r="I3846" s="3" t="s">
        <v>159</v>
      </c>
      <c r="J3846" s="3">
        <v>1200</v>
      </c>
      <c r="K3846" s="3" t="s">
        <v>129</v>
      </c>
      <c r="L3846" s="3" t="s">
        <v>130</v>
      </c>
      <c r="M3846" s="3" t="s">
        <v>8100</v>
      </c>
      <c r="N3846" s="3" t="s">
        <v>8101</v>
      </c>
      <c r="O3846" s="3">
        <v>399</v>
      </c>
    </row>
    <row r="3847" spans="1:16" x14ac:dyDescent="0.25">
      <c r="A3847" s="3" t="s">
        <v>8102</v>
      </c>
      <c r="B3847" s="3" t="s">
        <v>124</v>
      </c>
      <c r="C3847" s="3" t="s">
        <v>11</v>
      </c>
      <c r="D3847" s="3" t="s">
        <v>125</v>
      </c>
      <c r="E3847" s="3" t="s">
        <v>126</v>
      </c>
      <c r="F3847" s="3" t="s">
        <v>127</v>
      </c>
      <c r="G3847" s="3">
        <v>4138257</v>
      </c>
      <c r="H3847" s="3">
        <v>4139036</v>
      </c>
      <c r="I3847" s="3" t="s">
        <v>128</v>
      </c>
      <c r="J3847" s="3">
        <v>780</v>
      </c>
      <c r="K3847" s="3" t="s">
        <v>129</v>
      </c>
      <c r="L3847" s="3" t="s">
        <v>130</v>
      </c>
      <c r="M3847" s="3" t="s">
        <v>8103</v>
      </c>
      <c r="N3847" s="3" t="s">
        <v>141</v>
      </c>
      <c r="O3847" s="3">
        <v>259</v>
      </c>
    </row>
    <row r="3848" spans="1:16" x14ac:dyDescent="0.25">
      <c r="A3848" s="3" t="s">
        <v>8104</v>
      </c>
      <c r="B3848" s="3" t="s">
        <v>124</v>
      </c>
      <c r="C3848" s="3" t="s">
        <v>11</v>
      </c>
      <c r="D3848" s="3" t="s">
        <v>125</v>
      </c>
      <c r="E3848" s="3" t="s">
        <v>126</v>
      </c>
      <c r="F3848" s="3" t="s">
        <v>127</v>
      </c>
      <c r="G3848" s="3">
        <v>4139238</v>
      </c>
      <c r="H3848" s="3">
        <v>4140878</v>
      </c>
      <c r="I3848" s="3" t="s">
        <v>128</v>
      </c>
      <c r="J3848" s="3">
        <v>1641</v>
      </c>
      <c r="K3848" s="3" t="s">
        <v>129</v>
      </c>
      <c r="L3848" s="3" t="s">
        <v>130</v>
      </c>
      <c r="M3848" s="3" t="s">
        <v>8105</v>
      </c>
      <c r="N3848" s="3" t="s">
        <v>4490</v>
      </c>
      <c r="O3848" s="3">
        <v>546</v>
      </c>
    </row>
    <row r="3849" spans="1:16" x14ac:dyDescent="0.25">
      <c r="A3849" s="3" t="s">
        <v>8106</v>
      </c>
      <c r="B3849" s="3" t="s">
        <v>124</v>
      </c>
      <c r="C3849" s="3" t="s">
        <v>70</v>
      </c>
      <c r="D3849" s="3" t="s">
        <v>125</v>
      </c>
      <c r="E3849" s="3" t="s">
        <v>126</v>
      </c>
      <c r="F3849" s="3" t="s">
        <v>127</v>
      </c>
      <c r="G3849" s="3">
        <v>4141305</v>
      </c>
      <c r="H3849" s="3">
        <v>4141583</v>
      </c>
      <c r="I3849" s="3" t="s">
        <v>128</v>
      </c>
      <c r="J3849" s="3">
        <v>279</v>
      </c>
      <c r="K3849" s="3" t="s">
        <v>129</v>
      </c>
      <c r="L3849" s="3" t="s">
        <v>337</v>
      </c>
      <c r="N3849" s="3" t="s">
        <v>355</v>
      </c>
      <c r="O3849" s="3">
        <v>0</v>
      </c>
      <c r="P3849" s="3" t="s">
        <v>339</v>
      </c>
    </row>
    <row r="3850" spans="1:16" x14ac:dyDescent="0.25">
      <c r="A3850" s="3" t="s">
        <v>8107</v>
      </c>
      <c r="B3850" s="3" t="s">
        <v>124</v>
      </c>
      <c r="C3850" s="3" t="s">
        <v>11</v>
      </c>
      <c r="D3850" s="3" t="s">
        <v>125</v>
      </c>
      <c r="E3850" s="3" t="s">
        <v>126</v>
      </c>
      <c r="F3850" s="3" t="s">
        <v>127</v>
      </c>
      <c r="G3850" s="3">
        <v>4141855</v>
      </c>
      <c r="H3850" s="3">
        <v>4142157</v>
      </c>
      <c r="I3850" s="3" t="s">
        <v>128</v>
      </c>
      <c r="J3850" s="3">
        <v>303</v>
      </c>
      <c r="K3850" s="3" t="s">
        <v>129</v>
      </c>
      <c r="L3850" s="3" t="s">
        <v>130</v>
      </c>
      <c r="M3850" s="3" t="s">
        <v>8108</v>
      </c>
      <c r="N3850" s="3" t="s">
        <v>141</v>
      </c>
      <c r="O3850" s="3">
        <v>100</v>
      </c>
    </row>
    <row r="3851" spans="1:16" x14ac:dyDescent="0.25">
      <c r="A3851" s="3" t="s">
        <v>8109</v>
      </c>
      <c r="B3851" s="3" t="s">
        <v>124</v>
      </c>
      <c r="C3851" s="3" t="s">
        <v>11</v>
      </c>
      <c r="D3851" s="3" t="s">
        <v>125</v>
      </c>
      <c r="E3851" s="3" t="s">
        <v>126</v>
      </c>
      <c r="F3851" s="3" t="s">
        <v>127</v>
      </c>
      <c r="G3851" s="3">
        <v>4142154</v>
      </c>
      <c r="H3851" s="3">
        <v>4142999</v>
      </c>
      <c r="I3851" s="3" t="s">
        <v>159</v>
      </c>
      <c r="J3851" s="3">
        <v>846</v>
      </c>
      <c r="K3851" s="3" t="s">
        <v>129</v>
      </c>
      <c r="L3851" s="3" t="s">
        <v>130</v>
      </c>
      <c r="M3851" s="3" t="s">
        <v>8110</v>
      </c>
      <c r="N3851" s="3" t="s">
        <v>455</v>
      </c>
      <c r="O3851" s="3">
        <v>281</v>
      </c>
    </row>
    <row r="3852" spans="1:16" x14ac:dyDescent="0.25">
      <c r="A3852" s="3" t="s">
        <v>8111</v>
      </c>
      <c r="B3852" s="3" t="s">
        <v>124</v>
      </c>
      <c r="C3852" s="3" t="s">
        <v>11</v>
      </c>
      <c r="D3852" s="3" t="s">
        <v>125</v>
      </c>
      <c r="E3852" s="3" t="s">
        <v>126</v>
      </c>
      <c r="F3852" s="3" t="s">
        <v>127</v>
      </c>
      <c r="G3852" s="3">
        <v>4142996</v>
      </c>
      <c r="H3852" s="3">
        <v>4143781</v>
      </c>
      <c r="I3852" s="3" t="s">
        <v>159</v>
      </c>
      <c r="J3852" s="3">
        <v>786</v>
      </c>
      <c r="K3852" s="3" t="s">
        <v>129</v>
      </c>
      <c r="L3852" s="3" t="s">
        <v>130</v>
      </c>
      <c r="M3852" s="3" t="s">
        <v>8112</v>
      </c>
      <c r="N3852" s="3" t="s">
        <v>750</v>
      </c>
      <c r="O3852" s="3">
        <v>261</v>
      </c>
    </row>
    <row r="3853" spans="1:16" x14ac:dyDescent="0.25">
      <c r="A3853" s="3" t="s">
        <v>8113</v>
      </c>
      <c r="B3853" s="3" t="s">
        <v>124</v>
      </c>
      <c r="C3853" s="3" t="s">
        <v>11</v>
      </c>
      <c r="D3853" s="3" t="s">
        <v>125</v>
      </c>
      <c r="E3853" s="3" t="s">
        <v>126</v>
      </c>
      <c r="F3853" s="3" t="s">
        <v>127</v>
      </c>
      <c r="G3853" s="3">
        <v>4143805</v>
      </c>
      <c r="H3853" s="3">
        <v>4144560</v>
      </c>
      <c r="I3853" s="3" t="s">
        <v>159</v>
      </c>
      <c r="J3853" s="3">
        <v>756</v>
      </c>
      <c r="K3853" s="3" t="s">
        <v>129</v>
      </c>
      <c r="L3853" s="3" t="s">
        <v>130</v>
      </c>
      <c r="M3853" s="3" t="s">
        <v>8642</v>
      </c>
      <c r="N3853" s="3" t="s">
        <v>750</v>
      </c>
      <c r="O3853" s="3">
        <v>251</v>
      </c>
    </row>
    <row r="3854" spans="1:16" x14ac:dyDescent="0.25">
      <c r="A3854" s="3" t="s">
        <v>8114</v>
      </c>
      <c r="B3854" s="3" t="s">
        <v>124</v>
      </c>
      <c r="C3854" s="3" t="s">
        <v>11</v>
      </c>
      <c r="D3854" s="3" t="s">
        <v>125</v>
      </c>
      <c r="E3854" s="3" t="s">
        <v>126</v>
      </c>
      <c r="F3854" s="3" t="s">
        <v>127</v>
      </c>
      <c r="G3854" s="3">
        <v>4144567</v>
      </c>
      <c r="H3854" s="3">
        <v>4145343</v>
      </c>
      <c r="I3854" s="3" t="s">
        <v>159</v>
      </c>
      <c r="J3854" s="3">
        <v>777</v>
      </c>
      <c r="K3854" s="3" t="s">
        <v>129</v>
      </c>
      <c r="L3854" s="3" t="s">
        <v>130</v>
      </c>
      <c r="M3854" s="3" t="s">
        <v>8115</v>
      </c>
      <c r="N3854" s="3" t="s">
        <v>750</v>
      </c>
      <c r="O3854" s="3">
        <v>258</v>
      </c>
    </row>
    <row r="3855" spans="1:16" x14ac:dyDescent="0.25">
      <c r="A3855" s="3" t="s">
        <v>8116</v>
      </c>
      <c r="B3855" s="3" t="s">
        <v>124</v>
      </c>
      <c r="C3855" s="3" t="s">
        <v>11</v>
      </c>
      <c r="D3855" s="3" t="s">
        <v>125</v>
      </c>
      <c r="E3855" s="3" t="s">
        <v>126</v>
      </c>
      <c r="F3855" s="3" t="s">
        <v>127</v>
      </c>
      <c r="G3855" s="3">
        <v>4145420</v>
      </c>
      <c r="H3855" s="3">
        <v>4146175</v>
      </c>
      <c r="I3855" s="3" t="s">
        <v>128</v>
      </c>
      <c r="J3855" s="3">
        <v>756</v>
      </c>
      <c r="K3855" s="3" t="s">
        <v>129</v>
      </c>
      <c r="L3855" s="3" t="s">
        <v>130</v>
      </c>
      <c r="M3855" s="3" t="s">
        <v>8117</v>
      </c>
      <c r="N3855" s="3" t="s">
        <v>2380</v>
      </c>
      <c r="O3855" s="3">
        <v>251</v>
      </c>
    </row>
    <row r="3856" spans="1:16" x14ac:dyDescent="0.25">
      <c r="A3856" s="3" t="s">
        <v>8118</v>
      </c>
      <c r="B3856" s="3" t="s">
        <v>124</v>
      </c>
      <c r="C3856" s="3" t="s">
        <v>11</v>
      </c>
      <c r="D3856" s="3" t="s">
        <v>125</v>
      </c>
      <c r="E3856" s="3" t="s">
        <v>126</v>
      </c>
      <c r="F3856" s="3" t="s">
        <v>127</v>
      </c>
      <c r="G3856" s="3">
        <v>4146258</v>
      </c>
      <c r="H3856" s="3">
        <v>4147808</v>
      </c>
      <c r="I3856" s="3" t="s">
        <v>128</v>
      </c>
      <c r="J3856" s="3">
        <v>1551</v>
      </c>
      <c r="K3856" s="3" t="s">
        <v>129</v>
      </c>
      <c r="L3856" s="3" t="s">
        <v>130</v>
      </c>
      <c r="M3856" s="3" t="s">
        <v>8119</v>
      </c>
      <c r="N3856" s="3" t="s">
        <v>4704</v>
      </c>
      <c r="O3856" s="3">
        <v>516</v>
      </c>
    </row>
    <row r="3857" spans="1:16" x14ac:dyDescent="0.25">
      <c r="A3857" s="3" t="s">
        <v>8120</v>
      </c>
      <c r="B3857" s="3" t="s">
        <v>124</v>
      </c>
      <c r="C3857" s="3" t="s">
        <v>11</v>
      </c>
      <c r="D3857" s="3" t="s">
        <v>125</v>
      </c>
      <c r="E3857" s="3" t="s">
        <v>126</v>
      </c>
      <c r="F3857" s="3" t="s">
        <v>127</v>
      </c>
      <c r="G3857" s="3">
        <v>4147805</v>
      </c>
      <c r="H3857" s="3">
        <v>4148143</v>
      </c>
      <c r="I3857" s="3" t="s">
        <v>128</v>
      </c>
      <c r="J3857" s="3">
        <v>339</v>
      </c>
      <c r="K3857" s="3" t="s">
        <v>129</v>
      </c>
      <c r="L3857" s="3" t="s">
        <v>130</v>
      </c>
      <c r="M3857" s="3" t="s">
        <v>8121</v>
      </c>
      <c r="N3857" s="3" t="s">
        <v>141</v>
      </c>
      <c r="O3857" s="3">
        <v>112</v>
      </c>
    </row>
    <row r="3858" spans="1:16" x14ac:dyDescent="0.25">
      <c r="A3858" s="3" t="s">
        <v>8122</v>
      </c>
      <c r="B3858" s="3" t="s">
        <v>124</v>
      </c>
      <c r="C3858" s="3" t="s">
        <v>11</v>
      </c>
      <c r="D3858" s="3" t="s">
        <v>125</v>
      </c>
      <c r="E3858" s="3" t="s">
        <v>126</v>
      </c>
      <c r="F3858" s="3" t="s">
        <v>127</v>
      </c>
      <c r="G3858" s="3">
        <v>4148333</v>
      </c>
      <c r="H3858" s="3">
        <v>4149586</v>
      </c>
      <c r="I3858" s="3" t="s">
        <v>159</v>
      </c>
      <c r="J3858" s="3">
        <v>1254</v>
      </c>
      <c r="K3858" s="3" t="s">
        <v>129</v>
      </c>
      <c r="L3858" s="3" t="s">
        <v>130</v>
      </c>
      <c r="M3858" s="3" t="s">
        <v>8399</v>
      </c>
      <c r="N3858" s="3" t="s">
        <v>8123</v>
      </c>
      <c r="O3858" s="3">
        <v>417</v>
      </c>
    </row>
    <row r="3859" spans="1:16" x14ac:dyDescent="0.25">
      <c r="A3859" s="3" t="s">
        <v>8124</v>
      </c>
      <c r="B3859" s="3" t="s">
        <v>124</v>
      </c>
      <c r="C3859" s="3" t="s">
        <v>70</v>
      </c>
      <c r="D3859" s="3" t="s">
        <v>125</v>
      </c>
      <c r="E3859" s="3" t="s">
        <v>126</v>
      </c>
      <c r="F3859" s="3" t="s">
        <v>127</v>
      </c>
      <c r="G3859" s="3">
        <v>4149706</v>
      </c>
      <c r="H3859" s="3">
        <v>4151041</v>
      </c>
      <c r="I3859" s="3" t="s">
        <v>128</v>
      </c>
      <c r="J3859" s="3">
        <v>1336</v>
      </c>
      <c r="K3859" s="3" t="e">
        <v>#N/A</v>
      </c>
      <c r="L3859" s="3" t="e">
        <v>#N/A</v>
      </c>
      <c r="M3859" s="3" t="e">
        <v>#N/A</v>
      </c>
      <c r="N3859" s="3" t="e">
        <v>#N/A</v>
      </c>
      <c r="O3859" s="3" t="e">
        <v>#N/A</v>
      </c>
      <c r="P3859" s="3" t="e">
        <v>#N/A</v>
      </c>
    </row>
    <row r="3860" spans="1:16" x14ac:dyDescent="0.25">
      <c r="A3860" s="3" t="s">
        <v>8125</v>
      </c>
      <c r="B3860" s="3" t="s">
        <v>124</v>
      </c>
      <c r="C3860" s="3" t="s">
        <v>11</v>
      </c>
      <c r="D3860" s="3" t="s">
        <v>125</v>
      </c>
      <c r="E3860" s="3" t="s">
        <v>126</v>
      </c>
      <c r="F3860" s="3" t="s">
        <v>127</v>
      </c>
      <c r="G3860" s="3">
        <v>4151069</v>
      </c>
      <c r="H3860" s="3">
        <v>4151419</v>
      </c>
      <c r="I3860" s="3" t="s">
        <v>128</v>
      </c>
      <c r="J3860" s="3">
        <v>351</v>
      </c>
      <c r="K3860" s="3" t="s">
        <v>129</v>
      </c>
      <c r="L3860" s="3" t="s">
        <v>130</v>
      </c>
      <c r="M3860" s="3" t="s">
        <v>8126</v>
      </c>
      <c r="N3860" s="3" t="s">
        <v>141</v>
      </c>
      <c r="O3860" s="3">
        <v>116</v>
      </c>
    </row>
    <row r="3861" spans="1:16" x14ac:dyDescent="0.25">
      <c r="A3861" s="3" t="s">
        <v>8127</v>
      </c>
      <c r="B3861" s="3" t="s">
        <v>124</v>
      </c>
      <c r="C3861" s="3" t="s">
        <v>11</v>
      </c>
      <c r="D3861" s="3" t="s">
        <v>125</v>
      </c>
      <c r="E3861" s="3" t="s">
        <v>126</v>
      </c>
      <c r="F3861" s="3" t="s">
        <v>127</v>
      </c>
      <c r="G3861" s="3">
        <v>4151483</v>
      </c>
      <c r="H3861" s="3">
        <v>4151686</v>
      </c>
      <c r="I3861" s="3" t="s">
        <v>128</v>
      </c>
      <c r="J3861" s="3">
        <v>204</v>
      </c>
      <c r="K3861" s="3" t="s">
        <v>129</v>
      </c>
      <c r="L3861" s="3" t="s">
        <v>130</v>
      </c>
      <c r="M3861" s="3" t="s">
        <v>8128</v>
      </c>
      <c r="N3861" s="3" t="s">
        <v>141</v>
      </c>
      <c r="O3861" s="3">
        <v>67</v>
      </c>
    </row>
    <row r="3862" spans="1:16" x14ac:dyDescent="0.25">
      <c r="A3862" s="3" t="s">
        <v>8129</v>
      </c>
      <c r="B3862" s="3" t="s">
        <v>124</v>
      </c>
      <c r="C3862" s="3" t="s">
        <v>11</v>
      </c>
      <c r="D3862" s="3" t="s">
        <v>125</v>
      </c>
      <c r="E3862" s="3" t="s">
        <v>126</v>
      </c>
      <c r="F3862" s="3" t="s">
        <v>127</v>
      </c>
      <c r="G3862" s="3">
        <v>4151697</v>
      </c>
      <c r="H3862" s="3">
        <v>4152392</v>
      </c>
      <c r="I3862" s="3" t="s">
        <v>159</v>
      </c>
      <c r="J3862" s="3">
        <v>696</v>
      </c>
      <c r="K3862" s="3" t="s">
        <v>129</v>
      </c>
      <c r="L3862" s="3" t="s">
        <v>130</v>
      </c>
      <c r="M3862" s="3" t="s">
        <v>8130</v>
      </c>
      <c r="N3862" s="3" t="s">
        <v>5108</v>
      </c>
      <c r="O3862" s="3">
        <v>231</v>
      </c>
    </row>
    <row r="3863" spans="1:16" x14ac:dyDescent="0.25">
      <c r="A3863" s="3" t="s">
        <v>8131</v>
      </c>
      <c r="B3863" s="3" t="s">
        <v>124</v>
      </c>
      <c r="C3863" s="3" t="s">
        <v>11</v>
      </c>
      <c r="D3863" s="3" t="s">
        <v>125</v>
      </c>
      <c r="E3863" s="3" t="s">
        <v>126</v>
      </c>
      <c r="F3863" s="3" t="s">
        <v>127</v>
      </c>
      <c r="G3863" s="3">
        <v>4152396</v>
      </c>
      <c r="H3863" s="3">
        <v>4153355</v>
      </c>
      <c r="I3863" s="3" t="s">
        <v>159</v>
      </c>
      <c r="J3863" s="3">
        <v>960</v>
      </c>
      <c r="K3863" s="3" t="s">
        <v>129</v>
      </c>
      <c r="L3863" s="3" t="s">
        <v>130</v>
      </c>
      <c r="M3863" s="3" t="s">
        <v>8391</v>
      </c>
      <c r="N3863" s="3" t="s">
        <v>8132</v>
      </c>
      <c r="O3863" s="3">
        <v>319</v>
      </c>
    </row>
    <row r="3864" spans="1:16" x14ac:dyDescent="0.25">
      <c r="A3864" s="3" t="s">
        <v>8133</v>
      </c>
      <c r="B3864" s="3" t="s">
        <v>124</v>
      </c>
      <c r="C3864" s="3" t="s">
        <v>11</v>
      </c>
      <c r="D3864" s="3" t="s">
        <v>125</v>
      </c>
      <c r="E3864" s="3" t="s">
        <v>126</v>
      </c>
      <c r="F3864" s="3" t="s">
        <v>127</v>
      </c>
      <c r="G3864" s="3">
        <v>4153444</v>
      </c>
      <c r="H3864" s="3">
        <v>4154241</v>
      </c>
      <c r="I3864" s="3" t="s">
        <v>128</v>
      </c>
      <c r="J3864" s="3">
        <v>798</v>
      </c>
      <c r="K3864" s="3" t="s">
        <v>129</v>
      </c>
      <c r="L3864" s="3" t="s">
        <v>130</v>
      </c>
      <c r="M3864" s="3" t="s">
        <v>8134</v>
      </c>
      <c r="N3864" s="3" t="s">
        <v>8132</v>
      </c>
      <c r="O3864" s="3">
        <v>265</v>
      </c>
    </row>
    <row r="3865" spans="1:16" x14ac:dyDescent="0.25">
      <c r="A3865" s="3" t="s">
        <v>8135</v>
      </c>
      <c r="B3865" s="3" t="s">
        <v>124</v>
      </c>
      <c r="C3865" s="3" t="s">
        <v>11</v>
      </c>
      <c r="D3865" s="3" t="s">
        <v>125</v>
      </c>
      <c r="E3865" s="3" t="s">
        <v>126</v>
      </c>
      <c r="F3865" s="3" t="s">
        <v>127</v>
      </c>
      <c r="G3865" s="3">
        <v>4154305</v>
      </c>
      <c r="H3865" s="3">
        <v>4155489</v>
      </c>
      <c r="I3865" s="3" t="s">
        <v>128</v>
      </c>
      <c r="J3865" s="3">
        <v>1185</v>
      </c>
      <c r="K3865" s="3" t="s">
        <v>129</v>
      </c>
      <c r="L3865" s="3" t="s">
        <v>130</v>
      </c>
      <c r="M3865" s="3" t="s">
        <v>8643</v>
      </c>
      <c r="N3865" s="3" t="s">
        <v>8136</v>
      </c>
      <c r="O3865" s="3">
        <v>394</v>
      </c>
    </row>
    <row r="3866" spans="1:16" x14ac:dyDescent="0.25">
      <c r="A3866" s="3" t="s">
        <v>8137</v>
      </c>
      <c r="B3866" s="3" t="s">
        <v>124</v>
      </c>
      <c r="C3866" s="3" t="s">
        <v>11</v>
      </c>
      <c r="D3866" s="3" t="s">
        <v>125</v>
      </c>
      <c r="E3866" s="3" t="s">
        <v>126</v>
      </c>
      <c r="F3866" s="3" t="s">
        <v>127</v>
      </c>
      <c r="G3866" s="3">
        <v>4155691</v>
      </c>
      <c r="H3866" s="3">
        <v>4156245</v>
      </c>
      <c r="I3866" s="3" t="s">
        <v>128</v>
      </c>
      <c r="J3866" s="3">
        <v>555</v>
      </c>
      <c r="K3866" s="3" t="s">
        <v>129</v>
      </c>
      <c r="L3866" s="3" t="s">
        <v>130</v>
      </c>
      <c r="M3866" s="3" t="s">
        <v>8138</v>
      </c>
      <c r="N3866" s="3" t="s">
        <v>4707</v>
      </c>
      <c r="O3866" s="3">
        <v>184</v>
      </c>
    </row>
    <row r="3867" spans="1:16" x14ac:dyDescent="0.25">
      <c r="A3867" s="3" t="s">
        <v>8139</v>
      </c>
      <c r="B3867" s="3" t="s">
        <v>124</v>
      </c>
      <c r="C3867" s="3" t="s">
        <v>11</v>
      </c>
      <c r="D3867" s="3" t="s">
        <v>125</v>
      </c>
      <c r="E3867" s="3" t="s">
        <v>126</v>
      </c>
      <c r="F3867" s="3" t="s">
        <v>127</v>
      </c>
      <c r="G3867" s="3">
        <v>4156242</v>
      </c>
      <c r="H3867" s="3">
        <v>4157054</v>
      </c>
      <c r="I3867" s="3" t="s">
        <v>159</v>
      </c>
      <c r="J3867" s="3">
        <v>813</v>
      </c>
      <c r="K3867" s="3" t="s">
        <v>129</v>
      </c>
      <c r="L3867" s="3" t="s">
        <v>130</v>
      </c>
      <c r="M3867" s="3" t="s">
        <v>8392</v>
      </c>
      <c r="N3867" s="3" t="s">
        <v>781</v>
      </c>
      <c r="O3867" s="3">
        <v>270</v>
      </c>
    </row>
    <row r="3868" spans="1:16" x14ac:dyDescent="0.25">
      <c r="A3868" s="3" t="s">
        <v>8140</v>
      </c>
      <c r="B3868" s="3" t="s">
        <v>124</v>
      </c>
      <c r="C3868" s="3" t="s">
        <v>11</v>
      </c>
      <c r="D3868" s="3" t="s">
        <v>125</v>
      </c>
      <c r="E3868" s="3" t="s">
        <v>126</v>
      </c>
      <c r="F3868" s="3" t="s">
        <v>127</v>
      </c>
      <c r="G3868" s="3">
        <v>4157060</v>
      </c>
      <c r="H3868" s="3">
        <v>4158106</v>
      </c>
      <c r="I3868" s="3" t="s">
        <v>159</v>
      </c>
      <c r="J3868" s="3">
        <v>1047</v>
      </c>
      <c r="K3868" s="3" t="s">
        <v>129</v>
      </c>
      <c r="L3868" s="3" t="s">
        <v>130</v>
      </c>
      <c r="M3868" s="3" t="s">
        <v>8141</v>
      </c>
      <c r="N3868" s="3" t="s">
        <v>141</v>
      </c>
      <c r="O3868" s="3">
        <v>348</v>
      </c>
    </row>
    <row r="3869" spans="1:16" x14ac:dyDescent="0.25">
      <c r="A3869" s="3" t="s">
        <v>8142</v>
      </c>
      <c r="B3869" s="3" t="s">
        <v>124</v>
      </c>
      <c r="C3869" s="3" t="s">
        <v>11</v>
      </c>
      <c r="D3869" s="3" t="s">
        <v>125</v>
      </c>
      <c r="E3869" s="3" t="s">
        <v>126</v>
      </c>
      <c r="F3869" s="3" t="s">
        <v>127</v>
      </c>
      <c r="G3869" s="3">
        <v>4158909</v>
      </c>
      <c r="H3869" s="3">
        <v>4159532</v>
      </c>
      <c r="I3869" s="3" t="s">
        <v>128</v>
      </c>
      <c r="J3869" s="3">
        <v>624</v>
      </c>
      <c r="K3869" s="3" t="s">
        <v>129</v>
      </c>
      <c r="L3869" s="3" t="s">
        <v>130</v>
      </c>
      <c r="M3869" s="3" t="s">
        <v>8143</v>
      </c>
      <c r="N3869" s="3" t="s">
        <v>1195</v>
      </c>
      <c r="O3869" s="3">
        <v>207</v>
      </c>
    </row>
    <row r="3870" spans="1:16" x14ac:dyDescent="0.25">
      <c r="A3870" s="3" t="s">
        <v>8144</v>
      </c>
      <c r="B3870" s="3" t="s">
        <v>124</v>
      </c>
      <c r="C3870" s="3" t="s">
        <v>11</v>
      </c>
      <c r="D3870" s="3" t="s">
        <v>125</v>
      </c>
      <c r="E3870" s="3" t="s">
        <v>126</v>
      </c>
      <c r="F3870" s="3" t="s">
        <v>127</v>
      </c>
      <c r="G3870" s="3">
        <v>4159743</v>
      </c>
      <c r="H3870" s="3">
        <v>4160276</v>
      </c>
      <c r="I3870" s="3" t="s">
        <v>128</v>
      </c>
      <c r="J3870" s="3">
        <v>534</v>
      </c>
      <c r="K3870" s="3" t="s">
        <v>129</v>
      </c>
      <c r="L3870" s="3" t="s">
        <v>130</v>
      </c>
      <c r="M3870" s="3" t="s">
        <v>8145</v>
      </c>
      <c r="N3870" s="3" t="s">
        <v>898</v>
      </c>
      <c r="O3870" s="3">
        <v>177</v>
      </c>
    </row>
    <row r="3871" spans="1:16" x14ac:dyDescent="0.25">
      <c r="A3871" s="3" t="s">
        <v>8146</v>
      </c>
      <c r="B3871" s="3" t="s">
        <v>124</v>
      </c>
      <c r="C3871" s="3" t="s">
        <v>11</v>
      </c>
      <c r="D3871" s="3" t="s">
        <v>125</v>
      </c>
      <c r="E3871" s="3" t="s">
        <v>126</v>
      </c>
      <c r="F3871" s="3" t="s">
        <v>127</v>
      </c>
      <c r="G3871" s="3">
        <v>4160528</v>
      </c>
      <c r="H3871" s="3">
        <v>4161283</v>
      </c>
      <c r="I3871" s="3" t="s">
        <v>128</v>
      </c>
      <c r="J3871" s="3">
        <v>756</v>
      </c>
      <c r="K3871" s="3" t="s">
        <v>129</v>
      </c>
      <c r="L3871" s="3" t="s">
        <v>130</v>
      </c>
      <c r="M3871" s="3" t="s">
        <v>8147</v>
      </c>
      <c r="N3871" s="3" t="s">
        <v>141</v>
      </c>
      <c r="O3871" s="3">
        <v>251</v>
      </c>
    </row>
    <row r="3872" spans="1:16" x14ac:dyDescent="0.25">
      <c r="A3872" s="3" t="s">
        <v>8148</v>
      </c>
      <c r="B3872" s="3" t="s">
        <v>124</v>
      </c>
      <c r="C3872" s="3" t="s">
        <v>11</v>
      </c>
      <c r="D3872" s="3" t="s">
        <v>125</v>
      </c>
      <c r="E3872" s="3" t="s">
        <v>126</v>
      </c>
      <c r="F3872" s="3" t="s">
        <v>127</v>
      </c>
      <c r="G3872" s="3">
        <v>4161696</v>
      </c>
      <c r="H3872" s="3">
        <v>4162094</v>
      </c>
      <c r="I3872" s="3" t="s">
        <v>128</v>
      </c>
      <c r="J3872" s="3">
        <v>399</v>
      </c>
      <c r="K3872" s="3" t="s">
        <v>129</v>
      </c>
      <c r="L3872" s="3" t="s">
        <v>130</v>
      </c>
      <c r="M3872" s="3" t="s">
        <v>8393</v>
      </c>
      <c r="N3872" s="3" t="s">
        <v>8149</v>
      </c>
      <c r="O3872" s="3">
        <v>132</v>
      </c>
    </row>
    <row r="3873" spans="1:16" x14ac:dyDescent="0.25">
      <c r="A3873" s="3" t="s">
        <v>8150</v>
      </c>
      <c r="B3873" s="3" t="s">
        <v>124</v>
      </c>
      <c r="C3873" s="3" t="s">
        <v>11</v>
      </c>
      <c r="D3873" s="3" t="s">
        <v>125</v>
      </c>
      <c r="E3873" s="3" t="s">
        <v>126</v>
      </c>
      <c r="F3873" s="3" t="s">
        <v>127</v>
      </c>
      <c r="G3873" s="3">
        <v>4162278</v>
      </c>
      <c r="H3873" s="3">
        <v>4162934</v>
      </c>
      <c r="I3873" s="3" t="s">
        <v>128</v>
      </c>
      <c r="J3873" s="3">
        <v>657</v>
      </c>
      <c r="K3873" s="3" t="s">
        <v>129</v>
      </c>
      <c r="L3873" s="3" t="s">
        <v>130</v>
      </c>
      <c r="M3873" s="3" t="s">
        <v>8151</v>
      </c>
      <c r="N3873" s="3" t="s">
        <v>141</v>
      </c>
      <c r="O3873" s="3">
        <v>218</v>
      </c>
    </row>
    <row r="3874" spans="1:16" x14ac:dyDescent="0.25">
      <c r="A3874" s="3" t="s">
        <v>8152</v>
      </c>
      <c r="B3874" s="3" t="s">
        <v>124</v>
      </c>
      <c r="C3874" s="3" t="s">
        <v>11</v>
      </c>
      <c r="D3874" s="3" t="s">
        <v>125</v>
      </c>
      <c r="E3874" s="3" t="s">
        <v>126</v>
      </c>
      <c r="F3874" s="3" t="s">
        <v>127</v>
      </c>
      <c r="G3874" s="3">
        <v>4162995</v>
      </c>
      <c r="H3874" s="3">
        <v>4163390</v>
      </c>
      <c r="I3874" s="3" t="s">
        <v>128</v>
      </c>
      <c r="J3874" s="3">
        <v>396</v>
      </c>
      <c r="K3874" s="3" t="s">
        <v>129</v>
      </c>
      <c r="L3874" s="3" t="s">
        <v>130</v>
      </c>
      <c r="M3874" s="3" t="s">
        <v>8557</v>
      </c>
      <c r="N3874" s="3" t="s">
        <v>141</v>
      </c>
      <c r="O3874" s="3">
        <v>131</v>
      </c>
    </row>
    <row r="3875" spans="1:16" x14ac:dyDescent="0.25">
      <c r="A3875" s="3" t="s">
        <v>8153</v>
      </c>
      <c r="B3875" s="3" t="s">
        <v>124</v>
      </c>
      <c r="C3875" s="3" t="s">
        <v>11</v>
      </c>
      <c r="D3875" s="3" t="s">
        <v>125</v>
      </c>
      <c r="E3875" s="3" t="s">
        <v>126</v>
      </c>
      <c r="F3875" s="3" t="s">
        <v>127</v>
      </c>
      <c r="G3875" s="3">
        <v>4163492</v>
      </c>
      <c r="H3875" s="3">
        <v>4163902</v>
      </c>
      <c r="I3875" s="3" t="s">
        <v>128</v>
      </c>
      <c r="J3875" s="3">
        <v>411</v>
      </c>
      <c r="K3875" s="3" t="s">
        <v>129</v>
      </c>
      <c r="L3875" s="3" t="s">
        <v>130</v>
      </c>
      <c r="M3875" s="3" t="s">
        <v>8154</v>
      </c>
      <c r="N3875" s="3" t="s">
        <v>8155</v>
      </c>
      <c r="O3875" s="3">
        <v>136</v>
      </c>
    </row>
    <row r="3876" spans="1:16" x14ac:dyDescent="0.25">
      <c r="A3876" s="3" t="s">
        <v>8156</v>
      </c>
      <c r="B3876" s="3" t="s">
        <v>124</v>
      </c>
      <c r="C3876" s="3" t="s">
        <v>11</v>
      </c>
      <c r="D3876" s="3" t="s">
        <v>125</v>
      </c>
      <c r="E3876" s="3" t="s">
        <v>126</v>
      </c>
      <c r="F3876" s="3" t="s">
        <v>127</v>
      </c>
      <c r="G3876" s="3">
        <v>4163930</v>
      </c>
      <c r="H3876" s="3">
        <v>4164403</v>
      </c>
      <c r="I3876" s="3" t="s">
        <v>128</v>
      </c>
      <c r="J3876" s="3">
        <v>474</v>
      </c>
      <c r="K3876" s="3" t="s">
        <v>129</v>
      </c>
      <c r="L3876" s="3" t="s">
        <v>130</v>
      </c>
      <c r="M3876" s="3" t="s">
        <v>8394</v>
      </c>
      <c r="N3876" s="3" t="s">
        <v>862</v>
      </c>
      <c r="O3876" s="3">
        <v>157</v>
      </c>
    </row>
    <row r="3877" spans="1:16" x14ac:dyDescent="0.25">
      <c r="A3877" s="3" t="s">
        <v>8157</v>
      </c>
      <c r="B3877" s="3" t="s">
        <v>124</v>
      </c>
      <c r="C3877" s="3" t="s">
        <v>11</v>
      </c>
      <c r="D3877" s="3" t="s">
        <v>125</v>
      </c>
      <c r="E3877" s="3" t="s">
        <v>126</v>
      </c>
      <c r="F3877" s="3" t="s">
        <v>127</v>
      </c>
      <c r="G3877" s="3">
        <v>4164539</v>
      </c>
      <c r="H3877" s="3">
        <v>4166014</v>
      </c>
      <c r="I3877" s="3" t="s">
        <v>159</v>
      </c>
      <c r="J3877" s="3">
        <v>1476</v>
      </c>
      <c r="K3877" s="3" t="s">
        <v>129</v>
      </c>
      <c r="L3877" s="3" t="s">
        <v>130</v>
      </c>
      <c r="M3877" s="3" t="s">
        <v>8158</v>
      </c>
      <c r="N3877" s="3" t="s">
        <v>8159</v>
      </c>
      <c r="O3877" s="3">
        <v>491</v>
      </c>
    </row>
    <row r="3878" spans="1:16" x14ac:dyDescent="0.25">
      <c r="A3878" s="3" t="s">
        <v>8160</v>
      </c>
      <c r="B3878" s="3" t="s">
        <v>124</v>
      </c>
      <c r="C3878" s="3" t="s">
        <v>11</v>
      </c>
      <c r="D3878" s="3" t="s">
        <v>125</v>
      </c>
      <c r="E3878" s="3" t="s">
        <v>126</v>
      </c>
      <c r="F3878" s="3" t="s">
        <v>127</v>
      </c>
      <c r="G3878" s="3">
        <v>4166092</v>
      </c>
      <c r="H3878" s="3">
        <v>4166736</v>
      </c>
      <c r="I3878" s="3" t="s">
        <v>128</v>
      </c>
      <c r="J3878" s="3">
        <v>645</v>
      </c>
      <c r="K3878" s="3" t="s">
        <v>129</v>
      </c>
      <c r="L3878" s="3" t="s">
        <v>130</v>
      </c>
      <c r="M3878" s="3" t="s">
        <v>8161</v>
      </c>
      <c r="N3878" s="3" t="s">
        <v>355</v>
      </c>
      <c r="O3878" s="3">
        <v>214</v>
      </c>
    </row>
    <row r="3879" spans="1:16" x14ac:dyDescent="0.25">
      <c r="A3879" s="3" t="s">
        <v>8162</v>
      </c>
      <c r="B3879" s="3" t="s">
        <v>124</v>
      </c>
      <c r="C3879" s="3" t="s">
        <v>11</v>
      </c>
      <c r="D3879" s="3" t="s">
        <v>125</v>
      </c>
      <c r="E3879" s="3" t="s">
        <v>126</v>
      </c>
      <c r="F3879" s="3" t="s">
        <v>127</v>
      </c>
      <c r="G3879" s="3">
        <v>4166798</v>
      </c>
      <c r="H3879" s="3">
        <v>4167808</v>
      </c>
      <c r="I3879" s="3" t="s">
        <v>159</v>
      </c>
      <c r="J3879" s="3">
        <v>1011</v>
      </c>
      <c r="K3879" s="3" t="s">
        <v>129</v>
      </c>
      <c r="L3879" s="3" t="s">
        <v>130</v>
      </c>
      <c r="M3879" s="3" t="s">
        <v>8644</v>
      </c>
      <c r="N3879" s="3" t="s">
        <v>141</v>
      </c>
      <c r="O3879" s="3">
        <v>336</v>
      </c>
    </row>
    <row r="3880" spans="1:16" x14ac:dyDescent="0.25">
      <c r="A3880" s="3" t="s">
        <v>8163</v>
      </c>
      <c r="B3880" s="3" t="s">
        <v>124</v>
      </c>
      <c r="C3880" s="3" t="s">
        <v>11</v>
      </c>
      <c r="D3880" s="3" t="s">
        <v>125</v>
      </c>
      <c r="E3880" s="3" t="s">
        <v>126</v>
      </c>
      <c r="F3880" s="3" t="s">
        <v>127</v>
      </c>
      <c r="G3880" s="3">
        <v>4167859</v>
      </c>
      <c r="H3880" s="3">
        <v>4168716</v>
      </c>
      <c r="I3880" s="3" t="s">
        <v>128</v>
      </c>
      <c r="J3880" s="3">
        <v>858</v>
      </c>
      <c r="K3880" s="3" t="s">
        <v>129</v>
      </c>
      <c r="L3880" s="3" t="s">
        <v>130</v>
      </c>
      <c r="M3880" s="3" t="s">
        <v>8164</v>
      </c>
      <c r="N3880" s="3" t="s">
        <v>4581</v>
      </c>
      <c r="O3880" s="3">
        <v>285</v>
      </c>
    </row>
    <row r="3881" spans="1:16" x14ac:dyDescent="0.25">
      <c r="A3881" s="3" t="s">
        <v>8165</v>
      </c>
      <c r="B3881" s="3" t="s">
        <v>124</v>
      </c>
      <c r="C3881" s="3" t="s">
        <v>11</v>
      </c>
      <c r="D3881" s="3" t="s">
        <v>125</v>
      </c>
      <c r="E3881" s="3" t="s">
        <v>126</v>
      </c>
      <c r="F3881" s="3" t="s">
        <v>127</v>
      </c>
      <c r="G3881" s="3">
        <v>4169111</v>
      </c>
      <c r="H3881" s="3">
        <v>4170586</v>
      </c>
      <c r="I3881" s="3" t="s">
        <v>159</v>
      </c>
      <c r="J3881" s="3">
        <v>1476</v>
      </c>
      <c r="K3881" s="3" t="s">
        <v>129</v>
      </c>
      <c r="L3881" s="3" t="s">
        <v>130</v>
      </c>
      <c r="M3881" s="3" t="s">
        <v>8166</v>
      </c>
      <c r="N3881" s="3" t="s">
        <v>8167</v>
      </c>
      <c r="O3881" s="3">
        <v>491</v>
      </c>
    </row>
    <row r="3882" spans="1:16" x14ac:dyDescent="0.25">
      <c r="A3882" s="3" t="s">
        <v>8168</v>
      </c>
      <c r="B3882" s="3" t="s">
        <v>124</v>
      </c>
      <c r="C3882" s="3" t="s">
        <v>11</v>
      </c>
      <c r="D3882" s="3" t="s">
        <v>125</v>
      </c>
      <c r="E3882" s="3" t="s">
        <v>126</v>
      </c>
      <c r="F3882" s="3" t="s">
        <v>127</v>
      </c>
      <c r="G3882" s="3">
        <v>4170579</v>
      </c>
      <c r="H3882" s="3">
        <v>4175171</v>
      </c>
      <c r="I3882" s="3" t="s">
        <v>159</v>
      </c>
      <c r="J3882" s="3">
        <v>4593</v>
      </c>
      <c r="K3882" s="3" t="s">
        <v>129</v>
      </c>
      <c r="L3882" s="3" t="s">
        <v>130</v>
      </c>
      <c r="M3882" s="3" t="s">
        <v>8169</v>
      </c>
      <c r="N3882" s="3" t="s">
        <v>8167</v>
      </c>
      <c r="O3882" s="3">
        <v>1530</v>
      </c>
    </row>
    <row r="3883" spans="1:16" x14ac:dyDescent="0.25">
      <c r="A3883" s="3" t="s">
        <v>8170</v>
      </c>
      <c r="B3883" s="3" t="s">
        <v>124</v>
      </c>
      <c r="C3883" s="3" t="s">
        <v>70</v>
      </c>
      <c r="D3883" s="3" t="s">
        <v>125</v>
      </c>
      <c r="E3883" s="3" t="s">
        <v>126</v>
      </c>
      <c r="F3883" s="3" t="s">
        <v>127</v>
      </c>
      <c r="G3883" s="3">
        <v>4175877</v>
      </c>
      <c r="H3883" s="3">
        <v>4176098</v>
      </c>
      <c r="I3883" s="3" t="s">
        <v>159</v>
      </c>
      <c r="J3883" s="3">
        <v>222</v>
      </c>
      <c r="K3883" s="3" t="s">
        <v>129</v>
      </c>
      <c r="L3883" s="3" t="s">
        <v>337</v>
      </c>
      <c r="N3883" s="3" t="s">
        <v>141</v>
      </c>
      <c r="O3883" s="3">
        <v>0</v>
      </c>
      <c r="P3883" s="3" t="s">
        <v>339</v>
      </c>
    </row>
    <row r="3884" spans="1:16" x14ac:dyDescent="0.25">
      <c r="A3884" s="3" t="s">
        <v>8171</v>
      </c>
      <c r="B3884" s="3" t="s">
        <v>124</v>
      </c>
      <c r="C3884" s="3" t="s">
        <v>11</v>
      </c>
      <c r="D3884" s="3" t="s">
        <v>125</v>
      </c>
      <c r="E3884" s="3" t="s">
        <v>126</v>
      </c>
      <c r="F3884" s="3" t="s">
        <v>127</v>
      </c>
      <c r="G3884" s="3">
        <v>4176148</v>
      </c>
      <c r="H3884" s="3">
        <v>4177113</v>
      </c>
      <c r="I3884" s="3" t="s">
        <v>159</v>
      </c>
      <c r="J3884" s="3">
        <v>966</v>
      </c>
      <c r="K3884" s="3" t="s">
        <v>129</v>
      </c>
      <c r="L3884" s="3" t="s">
        <v>130</v>
      </c>
      <c r="M3884" s="3" t="s">
        <v>8172</v>
      </c>
      <c r="N3884" s="3" t="s">
        <v>1254</v>
      </c>
      <c r="O3884" s="3">
        <v>321</v>
      </c>
    </row>
    <row r="3885" spans="1:16" x14ac:dyDescent="0.25">
      <c r="A3885" s="3" t="s">
        <v>8173</v>
      </c>
      <c r="B3885" s="3" t="s">
        <v>124</v>
      </c>
      <c r="C3885" s="3" t="s">
        <v>70</v>
      </c>
      <c r="D3885" s="3" t="s">
        <v>125</v>
      </c>
      <c r="E3885" s="3" t="s">
        <v>126</v>
      </c>
      <c r="F3885" s="3" t="s">
        <v>127</v>
      </c>
      <c r="G3885" s="3">
        <v>4177222</v>
      </c>
      <c r="H3885" s="3">
        <v>4178067</v>
      </c>
      <c r="I3885" s="3" t="s">
        <v>128</v>
      </c>
      <c r="J3885" s="3">
        <v>846</v>
      </c>
      <c r="K3885" s="3" t="s">
        <v>129</v>
      </c>
      <c r="L3885" s="3" t="s">
        <v>337</v>
      </c>
      <c r="N3885" s="3" t="s">
        <v>141</v>
      </c>
      <c r="O3885" s="3">
        <v>0</v>
      </c>
      <c r="P3885" s="3" t="s">
        <v>339</v>
      </c>
    </row>
    <row r="3886" spans="1:16" x14ac:dyDescent="0.25">
      <c r="A3886" s="3" t="s">
        <v>8174</v>
      </c>
      <c r="B3886" s="3" t="s">
        <v>124</v>
      </c>
      <c r="C3886" s="3" t="s">
        <v>11</v>
      </c>
      <c r="D3886" s="3" t="s">
        <v>125</v>
      </c>
      <c r="E3886" s="3" t="s">
        <v>126</v>
      </c>
      <c r="F3886" s="3" t="s">
        <v>127</v>
      </c>
      <c r="G3886" s="3">
        <v>4179424</v>
      </c>
      <c r="H3886" s="3">
        <v>4180533</v>
      </c>
      <c r="I3886" s="3" t="s">
        <v>128</v>
      </c>
      <c r="J3886" s="3">
        <v>1110</v>
      </c>
      <c r="K3886" s="3" t="s">
        <v>129</v>
      </c>
      <c r="L3886" s="3" t="s">
        <v>130</v>
      </c>
      <c r="M3886" s="3" t="s">
        <v>8395</v>
      </c>
      <c r="N3886" s="3" t="s">
        <v>141</v>
      </c>
      <c r="O3886" s="3">
        <v>369</v>
      </c>
    </row>
    <row r="3887" spans="1:16" x14ac:dyDescent="0.25">
      <c r="A3887" s="3" t="s">
        <v>8175</v>
      </c>
      <c r="B3887" s="3" t="s">
        <v>124</v>
      </c>
      <c r="C3887" s="3" t="s">
        <v>11</v>
      </c>
      <c r="D3887" s="3" t="s">
        <v>125</v>
      </c>
      <c r="E3887" s="3" t="s">
        <v>126</v>
      </c>
      <c r="F3887" s="3" t="s">
        <v>127</v>
      </c>
      <c r="G3887" s="3">
        <v>4180766</v>
      </c>
      <c r="H3887" s="3">
        <v>4182076</v>
      </c>
      <c r="I3887" s="3" t="s">
        <v>128</v>
      </c>
      <c r="J3887" s="3">
        <v>1311</v>
      </c>
      <c r="K3887" s="3" t="s">
        <v>129</v>
      </c>
      <c r="L3887" s="3" t="s">
        <v>130</v>
      </c>
      <c r="M3887" s="3" t="s">
        <v>8176</v>
      </c>
      <c r="N3887" s="3" t="s">
        <v>141</v>
      </c>
      <c r="O3887" s="3">
        <v>436</v>
      </c>
    </row>
    <row r="3888" spans="1:16" x14ac:dyDescent="0.25">
      <c r="A3888" s="3" t="s">
        <v>8177</v>
      </c>
      <c r="B3888" s="3" t="s">
        <v>124</v>
      </c>
      <c r="C3888" s="3" t="s">
        <v>11</v>
      </c>
      <c r="D3888" s="3" t="s">
        <v>125</v>
      </c>
      <c r="E3888" s="3" t="s">
        <v>126</v>
      </c>
      <c r="F3888" s="3" t="s">
        <v>127</v>
      </c>
      <c r="G3888" s="3">
        <v>4182168</v>
      </c>
      <c r="H3888" s="3">
        <v>4182482</v>
      </c>
      <c r="I3888" s="3" t="s">
        <v>128</v>
      </c>
      <c r="J3888" s="3">
        <v>315</v>
      </c>
      <c r="K3888" s="3" t="s">
        <v>129</v>
      </c>
      <c r="L3888" s="3" t="s">
        <v>130</v>
      </c>
      <c r="M3888" s="3" t="s">
        <v>8178</v>
      </c>
      <c r="N3888" s="3" t="s">
        <v>8179</v>
      </c>
      <c r="O3888" s="3">
        <v>104</v>
      </c>
    </row>
    <row r="3889" spans="1:15" x14ac:dyDescent="0.25">
      <c r="A3889" s="3" t="s">
        <v>8180</v>
      </c>
      <c r="B3889" s="3" t="s">
        <v>124</v>
      </c>
      <c r="C3889" s="3" t="s">
        <v>11</v>
      </c>
      <c r="D3889" s="3" t="s">
        <v>125</v>
      </c>
      <c r="E3889" s="3" t="s">
        <v>126</v>
      </c>
      <c r="F3889" s="3" t="s">
        <v>127</v>
      </c>
      <c r="G3889" s="3">
        <v>4182485</v>
      </c>
      <c r="H3889" s="3">
        <v>4183324</v>
      </c>
      <c r="I3889" s="3" t="s">
        <v>128</v>
      </c>
      <c r="J3889" s="3">
        <v>840</v>
      </c>
      <c r="K3889" s="3" t="s">
        <v>129</v>
      </c>
      <c r="L3889" s="3" t="s">
        <v>130</v>
      </c>
      <c r="M3889" s="3" t="s">
        <v>8181</v>
      </c>
      <c r="N3889" s="3" t="s">
        <v>887</v>
      </c>
      <c r="O3889" s="3">
        <v>279</v>
      </c>
    </row>
    <row r="3890" spans="1:15" x14ac:dyDescent="0.25">
      <c r="A3890" s="3" t="s">
        <v>8182</v>
      </c>
      <c r="B3890" s="3" t="s">
        <v>124</v>
      </c>
      <c r="C3890" s="3" t="s">
        <v>11</v>
      </c>
      <c r="D3890" s="3" t="s">
        <v>125</v>
      </c>
      <c r="E3890" s="3" t="s">
        <v>126</v>
      </c>
      <c r="F3890" s="3" t="s">
        <v>127</v>
      </c>
      <c r="G3890" s="3">
        <v>4183371</v>
      </c>
      <c r="H3890" s="3">
        <v>4183892</v>
      </c>
      <c r="I3890" s="3" t="s">
        <v>128</v>
      </c>
      <c r="J3890" s="3">
        <v>522</v>
      </c>
      <c r="K3890" s="3" t="s">
        <v>129</v>
      </c>
      <c r="L3890" s="3" t="s">
        <v>130</v>
      </c>
      <c r="M3890" s="3" t="s">
        <v>8183</v>
      </c>
      <c r="N3890" s="3" t="s">
        <v>141</v>
      </c>
      <c r="O3890" s="3">
        <v>173</v>
      </c>
    </row>
    <row r="3891" spans="1:15" x14ac:dyDescent="0.25">
      <c r="A3891" s="3" t="s">
        <v>8184</v>
      </c>
      <c r="B3891" s="3" t="s">
        <v>124</v>
      </c>
      <c r="C3891" s="3" t="s">
        <v>11</v>
      </c>
      <c r="D3891" s="3" t="s">
        <v>125</v>
      </c>
      <c r="E3891" s="3" t="s">
        <v>126</v>
      </c>
      <c r="F3891" s="3" t="s">
        <v>127</v>
      </c>
      <c r="G3891" s="3">
        <v>4183885</v>
      </c>
      <c r="H3891" s="3">
        <v>4185606</v>
      </c>
      <c r="I3891" s="3" t="s">
        <v>128</v>
      </c>
      <c r="J3891" s="3">
        <v>1722</v>
      </c>
      <c r="K3891" s="3" t="s">
        <v>129</v>
      </c>
      <c r="L3891" s="3" t="s">
        <v>130</v>
      </c>
      <c r="M3891" s="3" t="s">
        <v>8645</v>
      </c>
      <c r="N3891" s="3" t="s">
        <v>871</v>
      </c>
      <c r="O3891" s="3">
        <v>573</v>
      </c>
    </row>
    <row r="3892" spans="1:15" x14ac:dyDescent="0.25">
      <c r="A3892" s="3" t="s">
        <v>8185</v>
      </c>
      <c r="B3892" s="3" t="s">
        <v>124</v>
      </c>
      <c r="C3892" s="3" t="s">
        <v>11</v>
      </c>
      <c r="D3892" s="3" t="s">
        <v>125</v>
      </c>
      <c r="E3892" s="3" t="s">
        <v>126</v>
      </c>
      <c r="F3892" s="3" t="s">
        <v>127</v>
      </c>
      <c r="G3892" s="3">
        <v>4185610</v>
      </c>
      <c r="H3892" s="3">
        <v>4187055</v>
      </c>
      <c r="I3892" s="3" t="s">
        <v>128</v>
      </c>
      <c r="J3892" s="3">
        <v>1446</v>
      </c>
      <c r="K3892" s="3" t="s">
        <v>129</v>
      </c>
      <c r="L3892" s="3" t="s">
        <v>130</v>
      </c>
      <c r="M3892" s="3" t="s">
        <v>8186</v>
      </c>
      <c r="N3892" s="3" t="s">
        <v>241</v>
      </c>
      <c r="O3892" s="3">
        <v>481</v>
      </c>
    </row>
    <row r="3893" spans="1:15" x14ac:dyDescent="0.25">
      <c r="A3893" s="3" t="s">
        <v>8187</v>
      </c>
      <c r="B3893" s="3" t="s">
        <v>124</v>
      </c>
      <c r="C3893" s="3" t="s">
        <v>11</v>
      </c>
      <c r="D3893" s="3" t="s">
        <v>125</v>
      </c>
      <c r="E3893" s="3" t="s">
        <v>126</v>
      </c>
      <c r="F3893" s="3" t="s">
        <v>127</v>
      </c>
      <c r="G3893" s="3">
        <v>4187052</v>
      </c>
      <c r="H3893" s="3">
        <v>4189289</v>
      </c>
      <c r="I3893" s="3" t="s">
        <v>128</v>
      </c>
      <c r="J3893" s="3">
        <v>2238</v>
      </c>
      <c r="K3893" s="3" t="s">
        <v>129</v>
      </c>
      <c r="L3893" s="3" t="s">
        <v>130</v>
      </c>
      <c r="M3893" s="3" t="s">
        <v>8188</v>
      </c>
      <c r="N3893" s="3" t="s">
        <v>8189</v>
      </c>
      <c r="O3893" s="3">
        <v>745</v>
      </c>
    </row>
    <row r="3894" spans="1:15" x14ac:dyDescent="0.25">
      <c r="A3894" s="3" t="s">
        <v>8190</v>
      </c>
      <c r="B3894" s="3" t="s">
        <v>124</v>
      </c>
      <c r="C3894" s="3" t="s">
        <v>11</v>
      </c>
      <c r="D3894" s="3" t="s">
        <v>125</v>
      </c>
      <c r="E3894" s="3" t="s">
        <v>126</v>
      </c>
      <c r="F3894" s="3" t="s">
        <v>127</v>
      </c>
      <c r="G3894" s="3">
        <v>4189392</v>
      </c>
      <c r="H3894" s="3">
        <v>4191170</v>
      </c>
      <c r="I3894" s="3" t="s">
        <v>128</v>
      </c>
      <c r="J3894" s="3">
        <v>1779</v>
      </c>
      <c r="K3894" s="3" t="s">
        <v>129</v>
      </c>
      <c r="L3894" s="3" t="s">
        <v>130</v>
      </c>
      <c r="M3894" s="3" t="s">
        <v>8191</v>
      </c>
      <c r="N3894" s="3" t="s">
        <v>8189</v>
      </c>
      <c r="O3894" s="3">
        <v>592</v>
      </c>
    </row>
    <row r="3895" spans="1:15" x14ac:dyDescent="0.25">
      <c r="A3895" s="3" t="s">
        <v>8192</v>
      </c>
      <c r="B3895" s="3" t="s">
        <v>124</v>
      </c>
      <c r="C3895" s="3" t="s">
        <v>11</v>
      </c>
      <c r="D3895" s="3" t="s">
        <v>125</v>
      </c>
      <c r="E3895" s="3" t="s">
        <v>126</v>
      </c>
      <c r="F3895" s="3" t="s">
        <v>127</v>
      </c>
      <c r="G3895" s="3">
        <v>4191373</v>
      </c>
      <c r="H3895" s="3">
        <v>4192506</v>
      </c>
      <c r="I3895" s="3" t="s">
        <v>128</v>
      </c>
      <c r="J3895" s="3">
        <v>1134</v>
      </c>
      <c r="K3895" s="3" t="s">
        <v>129</v>
      </c>
      <c r="L3895" s="3" t="s">
        <v>130</v>
      </c>
      <c r="M3895" s="3" t="s">
        <v>8396</v>
      </c>
      <c r="N3895" s="3" t="s">
        <v>141</v>
      </c>
      <c r="O3895" s="3">
        <v>377</v>
      </c>
    </row>
    <row r="3896" spans="1:15" x14ac:dyDescent="0.25">
      <c r="A3896" s="3" t="s">
        <v>8193</v>
      </c>
      <c r="B3896" s="3" t="s">
        <v>124</v>
      </c>
      <c r="C3896" s="3" t="s">
        <v>11</v>
      </c>
      <c r="D3896" s="3" t="s">
        <v>125</v>
      </c>
      <c r="E3896" s="3" t="s">
        <v>126</v>
      </c>
      <c r="F3896" s="3" t="s">
        <v>127</v>
      </c>
      <c r="G3896" s="3">
        <v>4192595</v>
      </c>
      <c r="H3896" s="3">
        <v>4192897</v>
      </c>
      <c r="I3896" s="3" t="s">
        <v>128</v>
      </c>
      <c r="J3896" s="3">
        <v>303</v>
      </c>
      <c r="K3896" s="3" t="s">
        <v>129</v>
      </c>
      <c r="L3896" s="3" t="s">
        <v>130</v>
      </c>
      <c r="M3896" s="3" t="s">
        <v>8194</v>
      </c>
      <c r="N3896" s="3" t="s">
        <v>8195</v>
      </c>
      <c r="O3896" s="3">
        <v>100</v>
      </c>
    </row>
    <row r="3897" spans="1:15" x14ac:dyDescent="0.25">
      <c r="A3897" s="3" t="s">
        <v>8196</v>
      </c>
      <c r="B3897" s="3" t="s">
        <v>124</v>
      </c>
      <c r="C3897" s="3" t="s">
        <v>11</v>
      </c>
      <c r="D3897" s="3" t="s">
        <v>125</v>
      </c>
      <c r="E3897" s="3" t="s">
        <v>126</v>
      </c>
      <c r="F3897" s="3" t="s">
        <v>127</v>
      </c>
      <c r="G3897" s="3">
        <v>4192929</v>
      </c>
      <c r="H3897" s="3">
        <v>4193216</v>
      </c>
      <c r="I3897" s="3" t="s">
        <v>128</v>
      </c>
      <c r="J3897" s="3">
        <v>288</v>
      </c>
      <c r="K3897" s="3" t="s">
        <v>129</v>
      </c>
      <c r="L3897" s="3" t="s">
        <v>130</v>
      </c>
      <c r="M3897" s="3" t="s">
        <v>8197</v>
      </c>
      <c r="N3897" s="3" t="s">
        <v>141</v>
      </c>
      <c r="O3897" s="3">
        <v>95</v>
      </c>
    </row>
    <row r="3898" spans="1:15" x14ac:dyDescent="0.25">
      <c r="A3898" s="3" t="s">
        <v>8198</v>
      </c>
      <c r="B3898" s="3" t="s">
        <v>124</v>
      </c>
      <c r="C3898" s="3" t="s">
        <v>11</v>
      </c>
      <c r="D3898" s="3" t="s">
        <v>125</v>
      </c>
      <c r="E3898" s="3" t="s">
        <v>126</v>
      </c>
      <c r="F3898" s="3" t="s">
        <v>127</v>
      </c>
      <c r="G3898" s="3">
        <v>4193307</v>
      </c>
      <c r="H3898" s="3">
        <v>4195199</v>
      </c>
      <c r="I3898" s="3" t="s">
        <v>128</v>
      </c>
      <c r="J3898" s="3">
        <v>1893</v>
      </c>
      <c r="K3898" s="3" t="s">
        <v>129</v>
      </c>
      <c r="L3898" s="3" t="s">
        <v>130</v>
      </c>
      <c r="M3898" s="3" t="s">
        <v>8199</v>
      </c>
      <c r="N3898" s="3" t="s">
        <v>8200</v>
      </c>
      <c r="O3898" s="3">
        <v>630</v>
      </c>
    </row>
    <row r="3899" spans="1:15" x14ac:dyDescent="0.25">
      <c r="A3899" s="3" t="s">
        <v>8201</v>
      </c>
      <c r="B3899" s="3" t="s">
        <v>124</v>
      </c>
      <c r="C3899" s="3" t="s">
        <v>11</v>
      </c>
      <c r="D3899" s="3" t="s">
        <v>125</v>
      </c>
      <c r="E3899" s="3" t="s">
        <v>126</v>
      </c>
      <c r="F3899" s="3" t="s">
        <v>127</v>
      </c>
      <c r="G3899" s="3">
        <v>4195196</v>
      </c>
      <c r="H3899" s="3">
        <v>4196734</v>
      </c>
      <c r="I3899" s="3" t="s">
        <v>128</v>
      </c>
      <c r="J3899" s="3">
        <v>1539</v>
      </c>
      <c r="K3899" s="3" t="s">
        <v>129</v>
      </c>
      <c r="L3899" s="3" t="s">
        <v>130</v>
      </c>
      <c r="M3899" s="3" t="s">
        <v>8202</v>
      </c>
      <c r="N3899" s="3" t="s">
        <v>890</v>
      </c>
      <c r="O3899" s="3">
        <v>512</v>
      </c>
    </row>
    <row r="3900" spans="1:15" x14ac:dyDescent="0.25">
      <c r="A3900" s="3" t="s">
        <v>8203</v>
      </c>
      <c r="B3900" s="3" t="s">
        <v>124</v>
      </c>
      <c r="C3900" s="3" t="s">
        <v>11</v>
      </c>
      <c r="D3900" s="3" t="s">
        <v>125</v>
      </c>
      <c r="E3900" s="3" t="s">
        <v>126</v>
      </c>
      <c r="F3900" s="3" t="s">
        <v>127</v>
      </c>
      <c r="G3900" s="3">
        <v>4196835</v>
      </c>
      <c r="H3900" s="3">
        <v>4197785</v>
      </c>
      <c r="I3900" s="3" t="s">
        <v>128</v>
      </c>
      <c r="J3900" s="3">
        <v>951</v>
      </c>
      <c r="K3900" s="3" t="s">
        <v>129</v>
      </c>
      <c r="L3900" s="3" t="s">
        <v>130</v>
      </c>
      <c r="M3900" s="3" t="s">
        <v>8204</v>
      </c>
      <c r="N3900" s="3" t="s">
        <v>141</v>
      </c>
      <c r="O3900" s="3">
        <v>316</v>
      </c>
    </row>
    <row r="3901" spans="1:15" x14ac:dyDescent="0.25">
      <c r="A3901" s="3" t="s">
        <v>8205</v>
      </c>
      <c r="B3901" s="3" t="s">
        <v>124</v>
      </c>
      <c r="C3901" s="3" t="s">
        <v>11</v>
      </c>
      <c r="D3901" s="3" t="s">
        <v>125</v>
      </c>
      <c r="E3901" s="3" t="s">
        <v>126</v>
      </c>
      <c r="F3901" s="3" t="s">
        <v>127</v>
      </c>
      <c r="G3901" s="3">
        <v>4197959</v>
      </c>
      <c r="H3901" s="3">
        <v>4200334</v>
      </c>
      <c r="I3901" s="3" t="s">
        <v>159</v>
      </c>
      <c r="J3901" s="3">
        <v>2376</v>
      </c>
      <c r="K3901" s="3" t="s">
        <v>129</v>
      </c>
      <c r="L3901" s="3" t="s">
        <v>130</v>
      </c>
      <c r="M3901" s="3" t="s">
        <v>8206</v>
      </c>
      <c r="N3901" s="3" t="s">
        <v>8207</v>
      </c>
      <c r="O3901" s="3">
        <v>791</v>
      </c>
    </row>
    <row r="3902" spans="1:15" x14ac:dyDescent="0.25">
      <c r="A3902" s="3" t="s">
        <v>8208</v>
      </c>
      <c r="B3902" s="3" t="s">
        <v>124</v>
      </c>
      <c r="C3902" s="3" t="s">
        <v>11</v>
      </c>
      <c r="D3902" s="3" t="s">
        <v>125</v>
      </c>
      <c r="E3902" s="3" t="s">
        <v>126</v>
      </c>
      <c r="F3902" s="3" t="s">
        <v>127</v>
      </c>
      <c r="G3902" s="3">
        <v>4200338</v>
      </c>
      <c r="H3902" s="3">
        <v>4200541</v>
      </c>
      <c r="I3902" s="3" t="s">
        <v>159</v>
      </c>
      <c r="J3902" s="3">
        <v>204</v>
      </c>
      <c r="K3902" s="3" t="s">
        <v>129</v>
      </c>
      <c r="L3902" s="3" t="s">
        <v>130</v>
      </c>
      <c r="M3902" s="3" t="s">
        <v>8209</v>
      </c>
      <c r="N3902" s="3" t="s">
        <v>141</v>
      </c>
      <c r="O3902" s="3">
        <v>67</v>
      </c>
    </row>
    <row r="3903" spans="1:15" x14ac:dyDescent="0.25">
      <c r="A3903" s="3" t="s">
        <v>8210</v>
      </c>
      <c r="B3903" s="3" t="s">
        <v>124</v>
      </c>
      <c r="C3903" s="3" t="s">
        <v>11</v>
      </c>
      <c r="D3903" s="3" t="s">
        <v>125</v>
      </c>
      <c r="E3903" s="3" t="s">
        <v>126</v>
      </c>
      <c r="F3903" s="3" t="s">
        <v>127</v>
      </c>
      <c r="G3903" s="3">
        <v>4200777</v>
      </c>
      <c r="H3903" s="3">
        <v>4201118</v>
      </c>
      <c r="I3903" s="3" t="s">
        <v>159</v>
      </c>
      <c r="J3903" s="3">
        <v>342</v>
      </c>
      <c r="K3903" s="3" t="s">
        <v>129</v>
      </c>
      <c r="L3903" s="3" t="s">
        <v>130</v>
      </c>
      <c r="M3903" s="3" t="s">
        <v>8646</v>
      </c>
      <c r="N3903" s="3" t="s">
        <v>8211</v>
      </c>
      <c r="O3903" s="3">
        <v>113</v>
      </c>
    </row>
    <row r="3904" spans="1:15" x14ac:dyDescent="0.25">
      <c r="A3904" s="3" t="s">
        <v>8212</v>
      </c>
      <c r="B3904" s="3" t="s">
        <v>124</v>
      </c>
      <c r="C3904" s="3" t="s">
        <v>11</v>
      </c>
      <c r="D3904" s="3" t="s">
        <v>125</v>
      </c>
      <c r="E3904" s="3" t="s">
        <v>126</v>
      </c>
      <c r="F3904" s="3" t="s">
        <v>127</v>
      </c>
      <c r="G3904" s="3">
        <v>4201118</v>
      </c>
      <c r="H3904" s="3">
        <v>4202491</v>
      </c>
      <c r="I3904" s="3" t="s">
        <v>159</v>
      </c>
      <c r="J3904" s="3">
        <v>1374</v>
      </c>
      <c r="K3904" s="3" t="s">
        <v>129</v>
      </c>
      <c r="L3904" s="3" t="s">
        <v>130</v>
      </c>
      <c r="M3904" s="3" t="s">
        <v>8213</v>
      </c>
      <c r="N3904" s="3" t="s">
        <v>8214</v>
      </c>
      <c r="O3904" s="3">
        <v>457</v>
      </c>
    </row>
    <row r="3905" spans="1:15" x14ac:dyDescent="0.25">
      <c r="A3905" s="3" t="s">
        <v>8215</v>
      </c>
      <c r="B3905" s="3" t="s">
        <v>124</v>
      </c>
      <c r="C3905" s="3" t="s">
        <v>11</v>
      </c>
      <c r="D3905" s="3" t="s">
        <v>125</v>
      </c>
      <c r="E3905" s="3" t="s">
        <v>126</v>
      </c>
      <c r="F3905" s="3" t="s">
        <v>127</v>
      </c>
      <c r="G3905" s="3">
        <v>4202655</v>
      </c>
      <c r="H3905" s="3">
        <v>4204043</v>
      </c>
      <c r="I3905" s="3" t="s">
        <v>159</v>
      </c>
      <c r="J3905" s="3">
        <v>1389</v>
      </c>
      <c r="K3905" s="3" t="s">
        <v>129</v>
      </c>
      <c r="L3905" s="3" t="s">
        <v>130</v>
      </c>
      <c r="M3905" s="3" t="s">
        <v>8216</v>
      </c>
      <c r="N3905" s="3" t="s">
        <v>895</v>
      </c>
      <c r="O3905" s="3">
        <v>462</v>
      </c>
    </row>
    <row r="3906" spans="1:15" x14ac:dyDescent="0.25">
      <c r="A3906" s="3" t="s">
        <v>8217</v>
      </c>
      <c r="B3906" s="3" t="s">
        <v>124</v>
      </c>
      <c r="C3906" s="3" t="s">
        <v>11</v>
      </c>
      <c r="D3906" s="3" t="s">
        <v>125</v>
      </c>
      <c r="E3906" s="3" t="s">
        <v>126</v>
      </c>
      <c r="F3906" s="3" t="s">
        <v>127</v>
      </c>
      <c r="G3906" s="3">
        <v>4204040</v>
      </c>
      <c r="H3906" s="3">
        <v>4205380</v>
      </c>
      <c r="I3906" s="3" t="s">
        <v>159</v>
      </c>
      <c r="J3906" s="3">
        <v>1341</v>
      </c>
      <c r="K3906" s="3" t="s">
        <v>129</v>
      </c>
      <c r="L3906" s="3" t="s">
        <v>130</v>
      </c>
      <c r="M3906" s="3" t="s">
        <v>8218</v>
      </c>
      <c r="N3906" s="3" t="s">
        <v>141</v>
      </c>
      <c r="O3906" s="3">
        <v>446</v>
      </c>
    </row>
    <row r="3907" spans="1:15" x14ac:dyDescent="0.25">
      <c r="A3907" s="3" t="s">
        <v>8219</v>
      </c>
      <c r="B3907" s="3" t="s">
        <v>124</v>
      </c>
      <c r="C3907" s="3" t="s">
        <v>11</v>
      </c>
      <c r="D3907" s="3" t="s">
        <v>125</v>
      </c>
      <c r="E3907" s="3" t="s">
        <v>126</v>
      </c>
      <c r="F3907" s="3" t="s">
        <v>127</v>
      </c>
      <c r="G3907" s="3">
        <v>4205778</v>
      </c>
      <c r="H3907" s="3">
        <v>4207628</v>
      </c>
      <c r="I3907" s="3" t="s">
        <v>159</v>
      </c>
      <c r="J3907" s="3">
        <v>1851</v>
      </c>
      <c r="K3907" s="3" t="s">
        <v>129</v>
      </c>
      <c r="L3907" s="3" t="s">
        <v>130</v>
      </c>
      <c r="M3907" s="3" t="s">
        <v>8220</v>
      </c>
      <c r="N3907" s="3" t="s">
        <v>871</v>
      </c>
      <c r="O3907" s="3">
        <v>616</v>
      </c>
    </row>
    <row r="3908" spans="1:15" x14ac:dyDescent="0.25">
      <c r="A3908" s="3" t="s">
        <v>8221</v>
      </c>
      <c r="B3908" s="3" t="s">
        <v>124</v>
      </c>
      <c r="C3908" s="3" t="s">
        <v>11</v>
      </c>
      <c r="D3908" s="3" t="s">
        <v>125</v>
      </c>
      <c r="E3908" s="3" t="s">
        <v>126</v>
      </c>
      <c r="F3908" s="3" t="s">
        <v>127</v>
      </c>
      <c r="G3908" s="3">
        <v>4207625</v>
      </c>
      <c r="H3908" s="3">
        <v>4209181</v>
      </c>
      <c r="I3908" s="3" t="s">
        <v>159</v>
      </c>
      <c r="J3908" s="3">
        <v>1557</v>
      </c>
      <c r="K3908" s="3" t="s">
        <v>129</v>
      </c>
      <c r="L3908" s="3" t="s">
        <v>130</v>
      </c>
      <c r="M3908" s="3" t="s">
        <v>8222</v>
      </c>
      <c r="N3908" s="3" t="s">
        <v>895</v>
      </c>
      <c r="O3908" s="3">
        <v>518</v>
      </c>
    </row>
    <row r="3909" spans="1:15" x14ac:dyDescent="0.25">
      <c r="A3909" s="3" t="s">
        <v>8223</v>
      </c>
      <c r="B3909" s="3" t="s">
        <v>124</v>
      </c>
      <c r="C3909" s="3" t="s">
        <v>11</v>
      </c>
      <c r="D3909" s="3" t="s">
        <v>125</v>
      </c>
      <c r="E3909" s="3" t="s">
        <v>126</v>
      </c>
      <c r="F3909" s="3" t="s">
        <v>127</v>
      </c>
      <c r="G3909" s="3">
        <v>4209178</v>
      </c>
      <c r="H3909" s="3">
        <v>4210818</v>
      </c>
      <c r="I3909" s="3" t="s">
        <v>159</v>
      </c>
      <c r="J3909" s="3">
        <v>1641</v>
      </c>
      <c r="K3909" s="3" t="s">
        <v>129</v>
      </c>
      <c r="L3909" s="3" t="s">
        <v>130</v>
      </c>
      <c r="M3909" s="3" t="s">
        <v>8397</v>
      </c>
      <c r="N3909" s="3" t="s">
        <v>4610</v>
      </c>
      <c r="O3909" s="3">
        <v>546</v>
      </c>
    </row>
    <row r="3910" spans="1:15" x14ac:dyDescent="0.25">
      <c r="A3910" s="3" t="s">
        <v>8224</v>
      </c>
      <c r="B3910" s="3" t="s">
        <v>124</v>
      </c>
      <c r="C3910" s="3" t="s">
        <v>11</v>
      </c>
      <c r="D3910" s="3" t="s">
        <v>125</v>
      </c>
      <c r="E3910" s="3" t="s">
        <v>126</v>
      </c>
      <c r="F3910" s="3" t="s">
        <v>127</v>
      </c>
      <c r="G3910" s="3">
        <v>4210824</v>
      </c>
      <c r="H3910" s="3">
        <v>4212239</v>
      </c>
      <c r="I3910" s="3" t="s">
        <v>159</v>
      </c>
      <c r="J3910" s="3">
        <v>1416</v>
      </c>
      <c r="K3910" s="3" t="s">
        <v>129</v>
      </c>
      <c r="L3910" s="3" t="s">
        <v>130</v>
      </c>
      <c r="M3910" s="3" t="s">
        <v>8398</v>
      </c>
      <c r="N3910" s="3" t="s">
        <v>890</v>
      </c>
      <c r="O3910" s="3">
        <v>471</v>
      </c>
    </row>
    <row r="3911" spans="1:15" x14ac:dyDescent="0.25">
      <c r="A3911" s="3" t="s">
        <v>8225</v>
      </c>
      <c r="B3911" s="3" t="s">
        <v>124</v>
      </c>
      <c r="C3911" s="3" t="s">
        <v>11</v>
      </c>
      <c r="D3911" s="3" t="s">
        <v>125</v>
      </c>
      <c r="E3911" s="3" t="s">
        <v>126</v>
      </c>
      <c r="F3911" s="3" t="s">
        <v>127</v>
      </c>
      <c r="G3911" s="3">
        <v>4212344</v>
      </c>
      <c r="H3911" s="3">
        <v>4213261</v>
      </c>
      <c r="I3911" s="3" t="s">
        <v>159</v>
      </c>
      <c r="J3911" s="3">
        <v>918</v>
      </c>
      <c r="K3911" s="3" t="s">
        <v>129</v>
      </c>
      <c r="L3911" s="3" t="s">
        <v>130</v>
      </c>
      <c r="M3911" s="3" t="s">
        <v>8399</v>
      </c>
      <c r="N3911" s="3" t="s">
        <v>141</v>
      </c>
      <c r="O3911" s="3">
        <v>305</v>
      </c>
    </row>
    <row r="3912" spans="1:15" x14ac:dyDescent="0.25">
      <c r="A3912" s="3" t="s">
        <v>8226</v>
      </c>
      <c r="B3912" s="3" t="s">
        <v>124</v>
      </c>
      <c r="C3912" s="3" t="s">
        <v>11</v>
      </c>
      <c r="D3912" s="3" t="s">
        <v>125</v>
      </c>
      <c r="E3912" s="3" t="s">
        <v>126</v>
      </c>
      <c r="F3912" s="3" t="s">
        <v>127</v>
      </c>
      <c r="G3912" s="3">
        <v>4213405</v>
      </c>
      <c r="H3912" s="3">
        <v>4214238</v>
      </c>
      <c r="I3912" s="3" t="s">
        <v>159</v>
      </c>
      <c r="J3912" s="3">
        <v>834</v>
      </c>
      <c r="K3912" s="3" t="s">
        <v>129</v>
      </c>
      <c r="L3912" s="3" t="s">
        <v>130</v>
      </c>
      <c r="M3912" s="3" t="s">
        <v>8227</v>
      </c>
      <c r="N3912" s="3" t="s">
        <v>887</v>
      </c>
      <c r="O3912" s="3">
        <v>277</v>
      </c>
    </row>
    <row r="3913" spans="1:15" x14ac:dyDescent="0.25">
      <c r="A3913" s="3" t="s">
        <v>8228</v>
      </c>
      <c r="B3913" s="3" t="s">
        <v>124</v>
      </c>
      <c r="C3913" s="3" t="s">
        <v>11</v>
      </c>
      <c r="D3913" s="3" t="s">
        <v>125</v>
      </c>
      <c r="E3913" s="3" t="s">
        <v>126</v>
      </c>
      <c r="F3913" s="3" t="s">
        <v>127</v>
      </c>
      <c r="G3913" s="3">
        <v>4214308</v>
      </c>
      <c r="H3913" s="3">
        <v>4214601</v>
      </c>
      <c r="I3913" s="3" t="s">
        <v>159</v>
      </c>
      <c r="J3913" s="3">
        <v>294</v>
      </c>
      <c r="K3913" s="3" t="s">
        <v>129</v>
      </c>
      <c r="L3913" s="3" t="s">
        <v>130</v>
      </c>
      <c r="M3913" s="3" t="s">
        <v>8229</v>
      </c>
      <c r="N3913" s="3" t="s">
        <v>141</v>
      </c>
      <c r="O3913" s="3">
        <v>97</v>
      </c>
    </row>
    <row r="3914" spans="1:15" x14ac:dyDescent="0.25">
      <c r="A3914" s="3" t="s">
        <v>8230</v>
      </c>
      <c r="B3914" s="3" t="s">
        <v>124</v>
      </c>
      <c r="C3914" s="3" t="s">
        <v>11</v>
      </c>
      <c r="D3914" s="3" t="s">
        <v>125</v>
      </c>
      <c r="E3914" s="3" t="s">
        <v>126</v>
      </c>
      <c r="F3914" s="3" t="s">
        <v>127</v>
      </c>
      <c r="G3914" s="3">
        <v>4214663</v>
      </c>
      <c r="H3914" s="3">
        <v>4214995</v>
      </c>
      <c r="I3914" s="3" t="s">
        <v>159</v>
      </c>
      <c r="J3914" s="3">
        <v>333</v>
      </c>
      <c r="K3914" s="3" t="s">
        <v>129</v>
      </c>
      <c r="L3914" s="3" t="s">
        <v>130</v>
      </c>
      <c r="M3914" s="3" t="s">
        <v>8231</v>
      </c>
      <c r="N3914" s="3" t="s">
        <v>141</v>
      </c>
      <c r="O3914" s="3">
        <v>110</v>
      </c>
    </row>
    <row r="3915" spans="1:15" x14ac:dyDescent="0.25">
      <c r="A3915" s="3" t="s">
        <v>8232</v>
      </c>
      <c r="B3915" s="3" t="s">
        <v>124</v>
      </c>
      <c r="C3915" s="3" t="s">
        <v>11</v>
      </c>
      <c r="D3915" s="3" t="s">
        <v>125</v>
      </c>
      <c r="E3915" s="3" t="s">
        <v>126</v>
      </c>
      <c r="F3915" s="3" t="s">
        <v>127</v>
      </c>
      <c r="G3915" s="3">
        <v>4215174</v>
      </c>
      <c r="H3915" s="3">
        <v>4215692</v>
      </c>
      <c r="I3915" s="3" t="s">
        <v>159</v>
      </c>
      <c r="J3915" s="3">
        <v>519</v>
      </c>
      <c r="K3915" s="3" t="s">
        <v>129</v>
      </c>
      <c r="L3915" s="3" t="s">
        <v>130</v>
      </c>
      <c r="M3915" s="3" t="s">
        <v>8233</v>
      </c>
      <c r="N3915" s="3" t="s">
        <v>8234</v>
      </c>
      <c r="O3915" s="3">
        <v>172</v>
      </c>
    </row>
    <row r="3916" spans="1:15" x14ac:dyDescent="0.25">
      <c r="A3916" s="3" t="s">
        <v>8235</v>
      </c>
      <c r="B3916" s="3" t="s">
        <v>124</v>
      </c>
      <c r="C3916" s="3" t="s">
        <v>11</v>
      </c>
      <c r="D3916" s="3" t="s">
        <v>125</v>
      </c>
      <c r="E3916" s="3" t="s">
        <v>126</v>
      </c>
      <c r="F3916" s="3" t="s">
        <v>127</v>
      </c>
      <c r="G3916" s="3">
        <v>4215717</v>
      </c>
      <c r="H3916" s="3">
        <v>4217171</v>
      </c>
      <c r="I3916" s="3" t="s">
        <v>159</v>
      </c>
      <c r="J3916" s="3">
        <v>1455</v>
      </c>
      <c r="K3916" s="3" t="s">
        <v>129</v>
      </c>
      <c r="L3916" s="3" t="s">
        <v>130</v>
      </c>
      <c r="M3916" s="3" t="s">
        <v>8647</v>
      </c>
      <c r="N3916" s="3" t="s">
        <v>8236</v>
      </c>
      <c r="O3916" s="3">
        <v>484</v>
      </c>
    </row>
    <row r="3917" spans="1:15" x14ac:dyDescent="0.25">
      <c r="A3917" s="3" t="s">
        <v>8237</v>
      </c>
      <c r="B3917" s="3" t="s">
        <v>124</v>
      </c>
      <c r="C3917" s="3" t="s">
        <v>11</v>
      </c>
      <c r="D3917" s="3" t="s">
        <v>125</v>
      </c>
      <c r="E3917" s="3" t="s">
        <v>126</v>
      </c>
      <c r="F3917" s="3" t="s">
        <v>127</v>
      </c>
      <c r="G3917" s="3">
        <v>4217413</v>
      </c>
      <c r="H3917" s="3">
        <v>4218147</v>
      </c>
      <c r="I3917" s="3" t="s">
        <v>128</v>
      </c>
      <c r="J3917" s="3">
        <v>735</v>
      </c>
      <c r="K3917" s="3" t="s">
        <v>129</v>
      </c>
      <c r="L3917" s="3" t="s">
        <v>130</v>
      </c>
      <c r="M3917" s="3" t="s">
        <v>8639</v>
      </c>
      <c r="N3917" s="3" t="s">
        <v>1131</v>
      </c>
      <c r="O3917" s="3">
        <v>244</v>
      </c>
    </row>
    <row r="3918" spans="1:15" x14ac:dyDescent="0.25">
      <c r="A3918" s="3" t="s">
        <v>8238</v>
      </c>
      <c r="B3918" s="3" t="s">
        <v>124</v>
      </c>
      <c r="C3918" s="3" t="s">
        <v>11</v>
      </c>
      <c r="D3918" s="3" t="s">
        <v>125</v>
      </c>
      <c r="E3918" s="3" t="s">
        <v>126</v>
      </c>
      <c r="F3918" s="3" t="s">
        <v>127</v>
      </c>
      <c r="G3918" s="3">
        <v>4218144</v>
      </c>
      <c r="H3918" s="3">
        <v>4220549</v>
      </c>
      <c r="I3918" s="3" t="s">
        <v>128</v>
      </c>
      <c r="J3918" s="3">
        <v>2406</v>
      </c>
      <c r="K3918" s="3" t="s">
        <v>129</v>
      </c>
      <c r="L3918" s="3" t="s">
        <v>130</v>
      </c>
      <c r="M3918" s="3" t="s">
        <v>8640</v>
      </c>
      <c r="N3918" s="3" t="s">
        <v>141</v>
      </c>
      <c r="O3918" s="3">
        <v>801</v>
      </c>
    </row>
    <row r="3919" spans="1:15" x14ac:dyDescent="0.25">
      <c r="A3919" s="3" t="s">
        <v>8239</v>
      </c>
      <c r="B3919" s="3" t="s">
        <v>124</v>
      </c>
      <c r="C3919" s="3" t="s">
        <v>11</v>
      </c>
      <c r="D3919" s="3" t="s">
        <v>125</v>
      </c>
      <c r="E3919" s="3" t="s">
        <v>126</v>
      </c>
      <c r="F3919" s="3" t="s">
        <v>127</v>
      </c>
      <c r="G3919" s="3">
        <v>4220546</v>
      </c>
      <c r="H3919" s="3">
        <v>4224154</v>
      </c>
      <c r="I3919" s="3" t="s">
        <v>128</v>
      </c>
      <c r="J3919" s="3">
        <v>3609</v>
      </c>
      <c r="K3919" s="3" t="s">
        <v>129</v>
      </c>
      <c r="L3919" s="3" t="s">
        <v>130</v>
      </c>
      <c r="M3919" s="3" t="s">
        <v>8641</v>
      </c>
      <c r="N3919" s="3" t="s">
        <v>141</v>
      </c>
      <c r="O3919" s="3">
        <v>1202</v>
      </c>
    </row>
    <row r="3920" spans="1:15" x14ac:dyDescent="0.25">
      <c r="A3920" s="3" t="s">
        <v>8240</v>
      </c>
      <c r="B3920" s="3" t="s">
        <v>124</v>
      </c>
      <c r="C3920" s="3" t="s">
        <v>11</v>
      </c>
      <c r="D3920" s="3" t="s">
        <v>125</v>
      </c>
      <c r="E3920" s="3" t="s">
        <v>126</v>
      </c>
      <c r="F3920" s="3" t="s">
        <v>127</v>
      </c>
      <c r="G3920" s="3">
        <v>4224253</v>
      </c>
      <c r="H3920" s="3">
        <v>4224840</v>
      </c>
      <c r="I3920" s="3" t="s">
        <v>128</v>
      </c>
      <c r="J3920" s="3">
        <v>588</v>
      </c>
      <c r="K3920" s="3" t="s">
        <v>129</v>
      </c>
      <c r="L3920" s="3" t="s">
        <v>130</v>
      </c>
      <c r="M3920" s="3" t="s">
        <v>8400</v>
      </c>
      <c r="N3920" s="3" t="s">
        <v>1254</v>
      </c>
      <c r="O3920" s="3">
        <v>195</v>
      </c>
    </row>
    <row r="3921" spans="1:15" x14ac:dyDescent="0.25">
      <c r="A3921" s="3" t="s">
        <v>8241</v>
      </c>
      <c r="B3921" s="3" t="s">
        <v>124</v>
      </c>
      <c r="C3921" s="3" t="s">
        <v>11</v>
      </c>
      <c r="D3921" s="3" t="s">
        <v>125</v>
      </c>
      <c r="E3921" s="3" t="s">
        <v>126</v>
      </c>
      <c r="F3921" s="3" t="s">
        <v>127</v>
      </c>
      <c r="G3921" s="3">
        <v>4224933</v>
      </c>
      <c r="H3921" s="3">
        <v>4225709</v>
      </c>
      <c r="I3921" s="3" t="s">
        <v>128</v>
      </c>
      <c r="J3921" s="3">
        <v>777</v>
      </c>
      <c r="K3921" s="3" t="s">
        <v>129</v>
      </c>
      <c r="L3921" s="3" t="s">
        <v>130</v>
      </c>
      <c r="M3921" s="3" t="s">
        <v>8642</v>
      </c>
      <c r="N3921" s="3" t="s">
        <v>141</v>
      </c>
      <c r="O3921" s="3">
        <v>258</v>
      </c>
    </row>
    <row r="3922" spans="1:15" x14ac:dyDescent="0.25">
      <c r="A3922" s="3" t="s">
        <v>8242</v>
      </c>
      <c r="B3922" s="3" t="s">
        <v>124</v>
      </c>
      <c r="C3922" s="3" t="s">
        <v>11</v>
      </c>
      <c r="D3922" s="3" t="s">
        <v>125</v>
      </c>
      <c r="E3922" s="3" t="s">
        <v>126</v>
      </c>
      <c r="F3922" s="3" t="s">
        <v>127</v>
      </c>
      <c r="G3922" s="3">
        <v>4225809</v>
      </c>
      <c r="H3922" s="3">
        <v>4226837</v>
      </c>
      <c r="I3922" s="3" t="s">
        <v>128</v>
      </c>
      <c r="J3922" s="3">
        <v>1029</v>
      </c>
      <c r="K3922" s="3" t="s">
        <v>129</v>
      </c>
      <c r="L3922" s="3" t="s">
        <v>130</v>
      </c>
      <c r="M3922" s="3" t="s">
        <v>8648</v>
      </c>
      <c r="N3922" s="3" t="s">
        <v>8243</v>
      </c>
      <c r="O3922" s="3">
        <v>342</v>
      </c>
    </row>
    <row r="3923" spans="1:15" x14ac:dyDescent="0.25">
      <c r="A3923" s="3" t="s">
        <v>8244</v>
      </c>
      <c r="B3923" s="3" t="s">
        <v>124</v>
      </c>
      <c r="C3923" s="3" t="s">
        <v>11</v>
      </c>
      <c r="D3923" s="3" t="s">
        <v>125</v>
      </c>
      <c r="E3923" s="3" t="s">
        <v>126</v>
      </c>
      <c r="F3923" s="3" t="s">
        <v>127</v>
      </c>
      <c r="G3923" s="3">
        <v>4226834</v>
      </c>
      <c r="H3923" s="3">
        <v>4227187</v>
      </c>
      <c r="I3923" s="3" t="s">
        <v>128</v>
      </c>
      <c r="J3923" s="3">
        <v>354</v>
      </c>
      <c r="K3923" s="3" t="s">
        <v>129</v>
      </c>
      <c r="L3923" s="3" t="s">
        <v>130</v>
      </c>
      <c r="M3923" s="3" t="s">
        <v>8644</v>
      </c>
      <c r="N3923" s="3" t="s">
        <v>2551</v>
      </c>
      <c r="O3923" s="3">
        <v>117</v>
      </c>
    </row>
    <row r="3924" spans="1:15" x14ac:dyDescent="0.25">
      <c r="A3924" s="3" t="s">
        <v>8245</v>
      </c>
      <c r="B3924" s="3" t="s">
        <v>124</v>
      </c>
      <c r="C3924" s="3" t="s">
        <v>11</v>
      </c>
      <c r="D3924" s="3" t="s">
        <v>125</v>
      </c>
      <c r="E3924" s="3" t="s">
        <v>126</v>
      </c>
      <c r="F3924" s="3" t="s">
        <v>127</v>
      </c>
      <c r="G3924" s="3">
        <v>4227320</v>
      </c>
      <c r="H3924" s="3">
        <v>4228540</v>
      </c>
      <c r="I3924" s="3" t="s">
        <v>128</v>
      </c>
      <c r="J3924" s="3">
        <v>1221</v>
      </c>
      <c r="K3924" s="3" t="s">
        <v>129</v>
      </c>
      <c r="L3924" s="3" t="s">
        <v>130</v>
      </c>
      <c r="M3924" s="3" t="s">
        <v>8645</v>
      </c>
      <c r="N3924" s="3" t="s">
        <v>7832</v>
      </c>
      <c r="O3924" s="3">
        <v>406</v>
      </c>
    </row>
    <row r="3925" spans="1:15" x14ac:dyDescent="0.25">
      <c r="A3925" s="3" t="s">
        <v>8246</v>
      </c>
      <c r="B3925" s="3" t="s">
        <v>124</v>
      </c>
      <c r="C3925" s="3" t="s">
        <v>11</v>
      </c>
      <c r="D3925" s="3" t="s">
        <v>125</v>
      </c>
      <c r="E3925" s="3" t="s">
        <v>126</v>
      </c>
      <c r="F3925" s="3" t="s">
        <v>127</v>
      </c>
      <c r="G3925" s="3">
        <v>4228537</v>
      </c>
      <c r="H3925" s="3">
        <v>4229310</v>
      </c>
      <c r="I3925" s="3" t="s">
        <v>159</v>
      </c>
      <c r="J3925" s="3">
        <v>774</v>
      </c>
      <c r="K3925" s="3" t="s">
        <v>129</v>
      </c>
      <c r="L3925" s="3" t="s">
        <v>130</v>
      </c>
      <c r="M3925" s="3" t="s">
        <v>8646</v>
      </c>
      <c r="N3925" s="3" t="s">
        <v>219</v>
      </c>
      <c r="O3925" s="3">
        <v>257</v>
      </c>
    </row>
    <row r="3926" spans="1:15" x14ac:dyDescent="0.25">
      <c r="A3926" s="3" t="s">
        <v>8247</v>
      </c>
      <c r="B3926" s="3" t="s">
        <v>124</v>
      </c>
      <c r="C3926" s="3" t="s">
        <v>11</v>
      </c>
      <c r="D3926" s="3" t="s">
        <v>125</v>
      </c>
      <c r="E3926" s="3" t="s">
        <v>126</v>
      </c>
      <c r="F3926" s="3" t="s">
        <v>127</v>
      </c>
      <c r="G3926" s="3">
        <v>4229655</v>
      </c>
      <c r="H3926" s="3">
        <v>4230647</v>
      </c>
      <c r="I3926" s="3" t="s">
        <v>159</v>
      </c>
      <c r="J3926" s="3">
        <v>993</v>
      </c>
      <c r="K3926" s="3" t="s">
        <v>129</v>
      </c>
      <c r="L3926" s="3" t="s">
        <v>130</v>
      </c>
      <c r="M3926" s="3" t="s">
        <v>8647</v>
      </c>
      <c r="N3926" s="3" t="s">
        <v>8248</v>
      </c>
      <c r="O3926" s="3">
        <v>330</v>
      </c>
    </row>
    <row r="3927" spans="1:15" x14ac:dyDescent="0.25">
      <c r="A3927" s="3" t="s">
        <v>8249</v>
      </c>
      <c r="B3927" s="3" t="s">
        <v>124</v>
      </c>
      <c r="C3927" s="3" t="s">
        <v>11</v>
      </c>
      <c r="D3927" s="3" t="s">
        <v>125</v>
      </c>
      <c r="E3927" s="3" t="s">
        <v>126</v>
      </c>
      <c r="F3927" s="3" t="s">
        <v>127</v>
      </c>
      <c r="G3927" s="3">
        <v>4230644</v>
      </c>
      <c r="H3927" s="3">
        <v>4231597</v>
      </c>
      <c r="I3927" s="3" t="s">
        <v>159</v>
      </c>
      <c r="J3927" s="3">
        <v>954</v>
      </c>
      <c r="K3927" s="3" t="s">
        <v>129</v>
      </c>
      <c r="L3927" s="3" t="s">
        <v>130</v>
      </c>
      <c r="M3927" s="3" t="s">
        <v>8250</v>
      </c>
      <c r="N3927" s="3" t="s">
        <v>141</v>
      </c>
      <c r="O3927" s="3">
        <v>317</v>
      </c>
    </row>
    <row r="3928" spans="1:15" x14ac:dyDescent="0.25">
      <c r="A3928" s="3" t="s">
        <v>8251</v>
      </c>
      <c r="B3928" s="3" t="s">
        <v>124</v>
      </c>
      <c r="C3928" s="3" t="s">
        <v>11</v>
      </c>
      <c r="D3928" s="3" t="s">
        <v>125</v>
      </c>
      <c r="E3928" s="3" t="s">
        <v>126</v>
      </c>
      <c r="F3928" s="3" t="s">
        <v>127</v>
      </c>
      <c r="G3928" s="3">
        <v>4231702</v>
      </c>
      <c r="H3928" s="3">
        <v>4232448</v>
      </c>
      <c r="I3928" s="3" t="s">
        <v>159</v>
      </c>
      <c r="J3928" s="3">
        <v>747</v>
      </c>
      <c r="K3928" s="3" t="s">
        <v>129</v>
      </c>
      <c r="L3928" s="3" t="s">
        <v>130</v>
      </c>
      <c r="M3928" s="3" t="s">
        <v>8649</v>
      </c>
      <c r="N3928" s="3" t="s">
        <v>8252</v>
      </c>
      <c r="O3928" s="3">
        <v>248</v>
      </c>
    </row>
    <row r="3929" spans="1:15" x14ac:dyDescent="0.25">
      <c r="A3929" s="3" t="s">
        <v>8253</v>
      </c>
      <c r="B3929" s="3" t="s">
        <v>124</v>
      </c>
      <c r="C3929" s="3" t="s">
        <v>11</v>
      </c>
      <c r="D3929" s="3" t="s">
        <v>125</v>
      </c>
      <c r="E3929" s="3" t="s">
        <v>126</v>
      </c>
      <c r="F3929" s="3" t="s">
        <v>127</v>
      </c>
      <c r="G3929" s="3">
        <v>4232484</v>
      </c>
      <c r="H3929" s="3">
        <v>4233068</v>
      </c>
      <c r="I3929" s="3" t="s">
        <v>159</v>
      </c>
      <c r="J3929" s="3">
        <v>585</v>
      </c>
      <c r="K3929" s="3" t="s">
        <v>129</v>
      </c>
      <c r="L3929" s="3" t="s">
        <v>130</v>
      </c>
      <c r="M3929" s="3" t="s">
        <v>8254</v>
      </c>
      <c r="N3929" s="3" t="s">
        <v>307</v>
      </c>
      <c r="O3929" s="3">
        <v>194</v>
      </c>
    </row>
    <row r="3930" spans="1:15" x14ac:dyDescent="0.25">
      <c r="A3930" s="3" t="s">
        <v>8255</v>
      </c>
      <c r="B3930" s="3" t="s">
        <v>124</v>
      </c>
      <c r="C3930" s="3" t="s">
        <v>11</v>
      </c>
      <c r="D3930" s="3" t="s">
        <v>125</v>
      </c>
      <c r="E3930" s="3" t="s">
        <v>126</v>
      </c>
      <c r="F3930" s="3" t="s">
        <v>127</v>
      </c>
      <c r="G3930" s="3">
        <v>4233150</v>
      </c>
      <c r="H3930" s="3">
        <v>4234292</v>
      </c>
      <c r="I3930" s="3" t="s">
        <v>159</v>
      </c>
      <c r="J3930" s="3">
        <v>1143</v>
      </c>
      <c r="K3930" s="3" t="s">
        <v>129</v>
      </c>
      <c r="L3930" s="3" t="s">
        <v>130</v>
      </c>
      <c r="M3930" s="3" t="s">
        <v>8256</v>
      </c>
      <c r="N3930" s="3" t="s">
        <v>8257</v>
      </c>
      <c r="O3930" s="3">
        <v>380</v>
      </c>
    </row>
    <row r="3931" spans="1:15" x14ac:dyDescent="0.25">
      <c r="A3931" s="3" t="s">
        <v>8258</v>
      </c>
      <c r="B3931" s="3" t="s">
        <v>124</v>
      </c>
      <c r="C3931" s="3" t="s">
        <v>11</v>
      </c>
      <c r="D3931" s="3" t="s">
        <v>125</v>
      </c>
      <c r="E3931" s="3" t="s">
        <v>126</v>
      </c>
      <c r="F3931" s="3" t="s">
        <v>127</v>
      </c>
      <c r="G3931" s="3">
        <v>4234961</v>
      </c>
      <c r="H3931" s="3">
        <v>4235326</v>
      </c>
      <c r="I3931" s="3" t="s">
        <v>128</v>
      </c>
      <c r="J3931" s="3">
        <v>366</v>
      </c>
      <c r="K3931" s="3" t="s">
        <v>129</v>
      </c>
      <c r="L3931" s="3" t="s">
        <v>130</v>
      </c>
      <c r="M3931" s="3" t="s">
        <v>8259</v>
      </c>
      <c r="N3931" s="3" t="s">
        <v>141</v>
      </c>
      <c r="O3931" s="3">
        <v>121</v>
      </c>
    </row>
  </sheetData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75"/>
  <sheetViews>
    <sheetView workbookViewId="0"/>
  </sheetViews>
  <sheetFormatPr defaultRowHeight="15" x14ac:dyDescent="0.25"/>
  <cols>
    <col min="1" max="1" width="14.42578125" bestFit="1" customWidth="1"/>
    <col min="2" max="2" width="14.5703125" bestFit="1" customWidth="1"/>
    <col min="3" max="3" width="7.28515625" bestFit="1" customWidth="1"/>
    <col min="4" max="4" width="14.42578125" bestFit="1" customWidth="1"/>
    <col min="5" max="6" width="7" bestFit="1" customWidth="1"/>
    <col min="7" max="7" width="3.7109375" bestFit="1" customWidth="1"/>
    <col min="8" max="8" width="15.7109375" bestFit="1" customWidth="1"/>
    <col min="9" max="9" width="42.5703125" customWidth="1"/>
    <col min="10" max="10" width="14.85546875" bestFit="1" customWidth="1"/>
    <col min="11" max="11" width="15.7109375" bestFit="1" customWidth="1"/>
    <col min="12" max="12" width="5" bestFit="1" customWidth="1"/>
    <col min="13" max="13" width="3.7109375" bestFit="1" customWidth="1"/>
    <col min="14" max="14" width="6.5703125" bestFit="1" customWidth="1"/>
  </cols>
  <sheetData>
    <row r="1" spans="1:14" ht="180.75" x14ac:dyDescent="0.25">
      <c r="A1" s="10" t="s">
        <v>114</v>
      </c>
      <c r="B1" s="10" t="s">
        <v>1</v>
      </c>
      <c r="C1" s="10" t="s">
        <v>9912</v>
      </c>
      <c r="D1" s="10" t="s">
        <v>118</v>
      </c>
      <c r="E1" s="10" t="s">
        <v>2</v>
      </c>
      <c r="F1" s="10" t="s">
        <v>3</v>
      </c>
      <c r="G1" s="10" t="s">
        <v>4</v>
      </c>
      <c r="H1" s="10" t="s">
        <v>120</v>
      </c>
      <c r="I1" s="10" t="s">
        <v>5</v>
      </c>
      <c r="J1" s="10" t="s">
        <v>122</v>
      </c>
      <c r="K1" s="10" t="s">
        <v>1</v>
      </c>
      <c r="L1" s="10" t="s">
        <v>9911</v>
      </c>
      <c r="M1" s="10" t="s">
        <v>9910</v>
      </c>
      <c r="N1" s="10" t="s">
        <v>9909</v>
      </c>
    </row>
    <row r="2" spans="1:14" ht="30" x14ac:dyDescent="0.25">
      <c r="A2" s="9" t="s">
        <v>9908</v>
      </c>
      <c r="B2" s="9" t="s">
        <v>11</v>
      </c>
      <c r="C2" s="9" t="s">
        <v>129</v>
      </c>
      <c r="D2" s="9" t="s">
        <v>8664</v>
      </c>
      <c r="E2" s="9">
        <v>1</v>
      </c>
      <c r="F2" s="9">
        <v>1524</v>
      </c>
      <c r="G2" s="9" t="s">
        <v>18</v>
      </c>
      <c r="H2" s="9" t="s">
        <v>9907</v>
      </c>
      <c r="I2" s="11" t="s">
        <v>9906</v>
      </c>
      <c r="J2" s="9">
        <v>0</v>
      </c>
      <c r="K2" s="9" t="s">
        <v>130</v>
      </c>
      <c r="L2" s="9">
        <v>507</v>
      </c>
      <c r="M2" s="9">
        <v>1</v>
      </c>
      <c r="N2" s="9" t="s">
        <v>28</v>
      </c>
    </row>
    <row r="3" spans="1:14" x14ac:dyDescent="0.25">
      <c r="A3" s="9" t="s">
        <v>9905</v>
      </c>
      <c r="B3" s="9" t="s">
        <v>11</v>
      </c>
      <c r="C3" s="9" t="s">
        <v>129</v>
      </c>
      <c r="D3" s="9" t="s">
        <v>8664</v>
      </c>
      <c r="E3" s="9">
        <v>1819</v>
      </c>
      <c r="F3" s="9">
        <v>2955</v>
      </c>
      <c r="G3" s="9" t="s">
        <v>18</v>
      </c>
      <c r="H3" s="9" t="s">
        <v>9904</v>
      </c>
      <c r="I3" s="11" t="s">
        <v>135</v>
      </c>
      <c r="J3" s="9">
        <v>0</v>
      </c>
      <c r="K3" s="9" t="s">
        <v>130</v>
      </c>
      <c r="L3" s="9">
        <v>378</v>
      </c>
      <c r="M3" s="9">
        <v>1</v>
      </c>
      <c r="N3" s="9">
        <v>294</v>
      </c>
    </row>
    <row r="4" spans="1:14" x14ac:dyDescent="0.25">
      <c r="A4" s="9" t="s">
        <v>9903</v>
      </c>
      <c r="B4" s="9" t="s">
        <v>11</v>
      </c>
      <c r="C4" s="9" t="s">
        <v>129</v>
      </c>
      <c r="D4" s="9" t="s">
        <v>8664</v>
      </c>
      <c r="E4" s="9">
        <v>3050</v>
      </c>
      <c r="F4" s="9">
        <v>3505</v>
      </c>
      <c r="G4" s="9" t="s">
        <v>12</v>
      </c>
      <c r="H4" s="9" t="s">
        <v>9902</v>
      </c>
      <c r="I4" s="11" t="s">
        <v>141</v>
      </c>
      <c r="J4" s="9">
        <v>0</v>
      </c>
      <c r="K4" s="9" t="s">
        <v>130</v>
      </c>
      <c r="L4" s="9">
        <v>151</v>
      </c>
      <c r="M4" s="9">
        <v>-1</v>
      </c>
      <c r="N4" s="9">
        <v>94</v>
      </c>
    </row>
    <row r="5" spans="1:14" x14ac:dyDescent="0.25">
      <c r="A5" s="9" t="s">
        <v>9901</v>
      </c>
      <c r="B5" s="9" t="s">
        <v>11</v>
      </c>
      <c r="C5" s="9" t="s">
        <v>129</v>
      </c>
      <c r="D5" s="9" t="s">
        <v>8664</v>
      </c>
      <c r="E5" s="9">
        <v>4337</v>
      </c>
      <c r="F5" s="9">
        <v>4567</v>
      </c>
      <c r="G5" s="9" t="s">
        <v>18</v>
      </c>
      <c r="H5" s="9" t="s">
        <v>9900</v>
      </c>
      <c r="I5" s="11" t="s">
        <v>141</v>
      </c>
      <c r="J5" s="9">
        <v>0</v>
      </c>
      <c r="K5" s="9" t="s">
        <v>130</v>
      </c>
      <c r="L5" s="9">
        <v>76</v>
      </c>
      <c r="M5" s="9">
        <v>1</v>
      </c>
      <c r="N5" s="9">
        <v>831</v>
      </c>
    </row>
    <row r="6" spans="1:14" x14ac:dyDescent="0.25">
      <c r="A6" s="9" t="s">
        <v>9899</v>
      </c>
      <c r="B6" s="9" t="s">
        <v>11</v>
      </c>
      <c r="C6" s="9" t="s">
        <v>129</v>
      </c>
      <c r="D6" s="9" t="s">
        <v>8664</v>
      </c>
      <c r="E6" s="9">
        <v>4698</v>
      </c>
      <c r="F6" s="9">
        <v>5063</v>
      </c>
      <c r="G6" s="9" t="s">
        <v>18</v>
      </c>
      <c r="H6" s="9" t="s">
        <v>9898</v>
      </c>
      <c r="I6" s="11" t="s">
        <v>141</v>
      </c>
      <c r="J6" s="9">
        <v>0</v>
      </c>
      <c r="K6" s="9" t="s">
        <v>130</v>
      </c>
      <c r="L6" s="9">
        <v>121</v>
      </c>
      <c r="M6" s="9">
        <v>1</v>
      </c>
      <c r="N6" s="9">
        <v>130</v>
      </c>
    </row>
    <row r="7" spans="1:14" x14ac:dyDescent="0.25">
      <c r="A7" s="9" t="s">
        <v>9897</v>
      </c>
      <c r="B7" s="9" t="s">
        <v>11</v>
      </c>
      <c r="C7" s="9" t="s">
        <v>129</v>
      </c>
      <c r="D7" s="9" t="s">
        <v>8664</v>
      </c>
      <c r="E7" s="9">
        <v>5369</v>
      </c>
      <c r="F7" s="9">
        <v>6157</v>
      </c>
      <c r="G7" s="9" t="s">
        <v>12</v>
      </c>
      <c r="H7" s="9" t="s">
        <v>9896</v>
      </c>
      <c r="I7" s="11" t="s">
        <v>141</v>
      </c>
      <c r="J7" s="9">
        <v>0</v>
      </c>
      <c r="K7" s="9" t="s">
        <v>130</v>
      </c>
      <c r="L7" s="9">
        <v>262</v>
      </c>
      <c r="M7" s="9">
        <v>-1</v>
      </c>
      <c r="N7" s="9">
        <v>305</v>
      </c>
    </row>
    <row r="8" spans="1:14" ht="30" x14ac:dyDescent="0.25">
      <c r="A8" s="9" t="s">
        <v>9895</v>
      </c>
      <c r="B8" s="9" t="s">
        <v>11</v>
      </c>
      <c r="C8" s="9" t="s">
        <v>129</v>
      </c>
      <c r="D8" s="9" t="s">
        <v>8664</v>
      </c>
      <c r="E8" s="9">
        <v>7595</v>
      </c>
      <c r="F8" s="9">
        <v>8911</v>
      </c>
      <c r="G8" s="9" t="s">
        <v>18</v>
      </c>
      <c r="H8" s="9" t="s">
        <v>9894</v>
      </c>
      <c r="I8" s="11" t="s">
        <v>9893</v>
      </c>
      <c r="J8" s="9">
        <v>0</v>
      </c>
      <c r="K8" s="9" t="s">
        <v>130</v>
      </c>
      <c r="L8" s="9">
        <v>438</v>
      </c>
      <c r="M8" s="9">
        <v>1</v>
      </c>
      <c r="N8" s="9">
        <v>1437</v>
      </c>
    </row>
    <row r="9" spans="1:14" x14ac:dyDescent="0.25">
      <c r="A9" s="9" t="s">
        <v>9892</v>
      </c>
      <c r="B9" s="9" t="s">
        <v>11</v>
      </c>
      <c r="C9" s="9" t="s">
        <v>129</v>
      </c>
      <c r="D9" s="9" t="s">
        <v>8664</v>
      </c>
      <c r="E9" s="9">
        <v>8982</v>
      </c>
      <c r="F9" s="9">
        <v>10190</v>
      </c>
      <c r="G9" s="9" t="s">
        <v>18</v>
      </c>
      <c r="H9" s="9" t="s">
        <v>9891</v>
      </c>
      <c r="I9" s="11" t="s">
        <v>9888</v>
      </c>
      <c r="J9" s="9">
        <v>0</v>
      </c>
      <c r="K9" s="9" t="s">
        <v>130</v>
      </c>
      <c r="L9" s="9">
        <v>402</v>
      </c>
      <c r="M9" s="9">
        <v>1</v>
      </c>
      <c r="N9" s="9">
        <v>70</v>
      </c>
    </row>
    <row r="10" spans="1:14" x14ac:dyDescent="0.25">
      <c r="A10" s="9" t="s">
        <v>9890</v>
      </c>
      <c r="B10" s="9" t="s">
        <v>11</v>
      </c>
      <c r="C10" s="9" t="s">
        <v>129</v>
      </c>
      <c r="D10" s="9" t="s">
        <v>8664</v>
      </c>
      <c r="E10" s="9">
        <v>10363</v>
      </c>
      <c r="F10" s="9">
        <v>11610</v>
      </c>
      <c r="G10" s="9" t="s">
        <v>18</v>
      </c>
      <c r="H10" s="9" t="s">
        <v>9889</v>
      </c>
      <c r="I10" s="11" t="s">
        <v>9888</v>
      </c>
      <c r="J10" s="9">
        <v>0</v>
      </c>
      <c r="K10" s="9" t="s">
        <v>130</v>
      </c>
      <c r="L10" s="9">
        <v>415</v>
      </c>
      <c r="M10" s="9">
        <v>1</v>
      </c>
      <c r="N10" s="9">
        <v>172</v>
      </c>
    </row>
    <row r="11" spans="1:14" x14ac:dyDescent="0.25">
      <c r="A11" s="9" t="s">
        <v>9887</v>
      </c>
      <c r="B11" s="9" t="s">
        <v>11</v>
      </c>
      <c r="C11" s="9" t="s">
        <v>129</v>
      </c>
      <c r="D11" s="9" t="s">
        <v>8664</v>
      </c>
      <c r="E11" s="9">
        <v>12158</v>
      </c>
      <c r="F11" s="9">
        <v>12445</v>
      </c>
      <c r="G11" s="9" t="s">
        <v>18</v>
      </c>
      <c r="H11" s="9" t="s">
        <v>9886</v>
      </c>
      <c r="I11" s="11" t="s">
        <v>305</v>
      </c>
      <c r="J11" s="9">
        <v>0</v>
      </c>
      <c r="K11" s="9" t="s">
        <v>130</v>
      </c>
      <c r="L11" s="9">
        <v>95</v>
      </c>
      <c r="M11" s="9">
        <v>1</v>
      </c>
      <c r="N11" s="9">
        <v>547</v>
      </c>
    </row>
    <row r="12" spans="1:14" x14ac:dyDescent="0.25">
      <c r="A12" s="9" t="s">
        <v>9885</v>
      </c>
      <c r="B12" s="9" t="s">
        <v>11</v>
      </c>
      <c r="C12" s="9" t="s">
        <v>129</v>
      </c>
      <c r="D12" s="9" t="s">
        <v>8664</v>
      </c>
      <c r="E12" s="9">
        <v>12460</v>
      </c>
      <c r="F12" s="9">
        <v>12804</v>
      </c>
      <c r="G12" s="9" t="s">
        <v>18</v>
      </c>
      <c r="H12" s="9" t="s">
        <v>9884</v>
      </c>
      <c r="I12" s="11" t="s">
        <v>307</v>
      </c>
      <c r="J12" s="9">
        <v>0</v>
      </c>
      <c r="K12" s="9" t="s">
        <v>130</v>
      </c>
      <c r="L12" s="9">
        <v>114</v>
      </c>
      <c r="M12" s="9">
        <v>1</v>
      </c>
      <c r="N12" s="9">
        <v>14</v>
      </c>
    </row>
    <row r="13" spans="1:14" x14ac:dyDescent="0.25">
      <c r="A13" s="9" t="s">
        <v>9883</v>
      </c>
      <c r="B13" s="9" t="s">
        <v>11</v>
      </c>
      <c r="C13" s="9" t="s">
        <v>129</v>
      </c>
      <c r="D13" s="9" t="s">
        <v>8664</v>
      </c>
      <c r="E13" s="9">
        <v>12942</v>
      </c>
      <c r="F13" s="9">
        <v>13181</v>
      </c>
      <c r="G13" s="9" t="s">
        <v>18</v>
      </c>
      <c r="H13" s="9" t="s">
        <v>9882</v>
      </c>
      <c r="I13" s="11" t="s">
        <v>310</v>
      </c>
      <c r="J13" s="9">
        <v>0</v>
      </c>
      <c r="K13" s="9" t="s">
        <v>130</v>
      </c>
      <c r="L13" s="9">
        <v>79</v>
      </c>
      <c r="M13" s="9">
        <v>1</v>
      </c>
      <c r="N13" s="9">
        <v>137</v>
      </c>
    </row>
    <row r="14" spans="1:14" x14ac:dyDescent="0.25">
      <c r="A14" s="9" t="s">
        <v>9881</v>
      </c>
      <c r="B14" s="9" t="s">
        <v>11</v>
      </c>
      <c r="C14" s="9" t="s">
        <v>129</v>
      </c>
      <c r="D14" s="9" t="s">
        <v>8664</v>
      </c>
      <c r="E14" s="9">
        <v>13275</v>
      </c>
      <c r="F14" s="9">
        <v>15824</v>
      </c>
      <c r="G14" s="9" t="s">
        <v>18</v>
      </c>
      <c r="H14" s="9" t="s">
        <v>9880</v>
      </c>
      <c r="I14" s="11" t="s">
        <v>313</v>
      </c>
      <c r="J14" s="9">
        <v>0</v>
      </c>
      <c r="K14" s="9" t="s">
        <v>130</v>
      </c>
      <c r="L14" s="9">
        <v>849</v>
      </c>
      <c r="M14" s="9">
        <v>1</v>
      </c>
      <c r="N14" s="9">
        <v>93</v>
      </c>
    </row>
    <row r="15" spans="1:14" x14ac:dyDescent="0.25">
      <c r="A15" s="9" t="s">
        <v>9879</v>
      </c>
      <c r="B15" s="9" t="s">
        <v>11</v>
      </c>
      <c r="C15" s="9" t="s">
        <v>129</v>
      </c>
      <c r="D15" s="9" t="s">
        <v>8664</v>
      </c>
      <c r="E15" s="9">
        <v>15821</v>
      </c>
      <c r="F15" s="9">
        <v>17164</v>
      </c>
      <c r="G15" s="9" t="s">
        <v>18</v>
      </c>
      <c r="H15" s="9" t="s">
        <v>9878</v>
      </c>
      <c r="I15" s="11" t="s">
        <v>316</v>
      </c>
      <c r="J15" s="9">
        <v>0</v>
      </c>
      <c r="K15" s="9" t="s">
        <v>130</v>
      </c>
      <c r="L15" s="9">
        <v>447</v>
      </c>
      <c r="M15" s="9">
        <v>1</v>
      </c>
      <c r="N15" s="9">
        <v>-4</v>
      </c>
    </row>
    <row r="16" spans="1:14" x14ac:dyDescent="0.25">
      <c r="A16" s="9" t="s">
        <v>9877</v>
      </c>
      <c r="B16" s="9" t="s">
        <v>11</v>
      </c>
      <c r="C16" s="9" t="s">
        <v>129</v>
      </c>
      <c r="D16" s="9" t="s">
        <v>8664</v>
      </c>
      <c r="E16" s="9">
        <v>17234</v>
      </c>
      <c r="F16" s="9">
        <v>18289</v>
      </c>
      <c r="G16" s="9" t="s">
        <v>18</v>
      </c>
      <c r="H16" s="9" t="s">
        <v>9876</v>
      </c>
      <c r="I16" s="11" t="s">
        <v>6119</v>
      </c>
      <c r="J16" s="9">
        <v>0</v>
      </c>
      <c r="K16" s="9" t="s">
        <v>130</v>
      </c>
      <c r="L16" s="9">
        <v>351</v>
      </c>
      <c r="M16" s="9">
        <v>1</v>
      </c>
      <c r="N16" s="9">
        <v>69</v>
      </c>
    </row>
    <row r="17" spans="1:14" x14ac:dyDescent="0.25">
      <c r="A17" s="9" t="s">
        <v>9875</v>
      </c>
      <c r="B17" s="9" t="s">
        <v>11</v>
      </c>
      <c r="C17" s="9" t="s">
        <v>129</v>
      </c>
      <c r="D17" s="9" t="s">
        <v>8664</v>
      </c>
      <c r="E17" s="9">
        <v>18382</v>
      </c>
      <c r="F17" s="9">
        <v>18939</v>
      </c>
      <c r="G17" s="9" t="s">
        <v>18</v>
      </c>
      <c r="H17" s="9" t="s">
        <v>9874</v>
      </c>
      <c r="I17" s="11" t="s">
        <v>9873</v>
      </c>
      <c r="J17" s="9">
        <v>0</v>
      </c>
      <c r="K17" s="9" t="s">
        <v>130</v>
      </c>
      <c r="L17" s="9">
        <v>185</v>
      </c>
      <c r="M17" s="9">
        <v>1</v>
      </c>
      <c r="N17" s="9">
        <v>92</v>
      </c>
    </row>
    <row r="18" spans="1:14" x14ac:dyDescent="0.25">
      <c r="A18" s="9" t="s">
        <v>9872</v>
      </c>
      <c r="B18" s="9" t="s">
        <v>11</v>
      </c>
      <c r="C18" s="9" t="s">
        <v>129</v>
      </c>
      <c r="D18" s="9" t="s">
        <v>8664</v>
      </c>
      <c r="E18" s="9">
        <v>18978</v>
      </c>
      <c r="F18" s="9">
        <v>19949</v>
      </c>
      <c r="G18" s="9" t="s">
        <v>12</v>
      </c>
      <c r="H18" s="9" t="s">
        <v>9871</v>
      </c>
      <c r="I18" s="11" t="s">
        <v>5718</v>
      </c>
      <c r="J18" s="9">
        <v>0</v>
      </c>
      <c r="K18" s="9" t="s">
        <v>130</v>
      </c>
      <c r="L18" s="9">
        <v>323</v>
      </c>
      <c r="M18" s="9">
        <v>-1</v>
      </c>
      <c r="N18" s="9">
        <v>38</v>
      </c>
    </row>
    <row r="19" spans="1:14" ht="30" x14ac:dyDescent="0.25">
      <c r="A19" s="9" t="s">
        <v>9870</v>
      </c>
      <c r="B19" s="9" t="s">
        <v>11</v>
      </c>
      <c r="C19" s="9" t="s">
        <v>129</v>
      </c>
      <c r="D19" s="9" t="s">
        <v>8664</v>
      </c>
      <c r="E19" s="9">
        <v>20211</v>
      </c>
      <c r="F19" s="9">
        <v>20801</v>
      </c>
      <c r="G19" s="9" t="s">
        <v>18</v>
      </c>
      <c r="H19" s="9" t="s">
        <v>9869</v>
      </c>
      <c r="I19" s="11" t="s">
        <v>9868</v>
      </c>
      <c r="J19" s="9">
        <v>0</v>
      </c>
      <c r="K19" s="9" t="s">
        <v>130</v>
      </c>
      <c r="L19" s="9">
        <v>196</v>
      </c>
      <c r="M19" s="9">
        <v>1</v>
      </c>
      <c r="N19" s="9">
        <v>261</v>
      </c>
    </row>
    <row r="20" spans="1:14" x14ac:dyDescent="0.25">
      <c r="A20" s="9" t="s">
        <v>9867</v>
      </c>
      <c r="B20" s="9" t="s">
        <v>11</v>
      </c>
      <c r="C20" s="9" t="s">
        <v>129</v>
      </c>
      <c r="D20" s="9" t="s">
        <v>8664</v>
      </c>
      <c r="E20" s="9">
        <v>20999</v>
      </c>
      <c r="F20" s="9">
        <v>23647</v>
      </c>
      <c r="G20" s="9" t="s">
        <v>18</v>
      </c>
      <c r="H20" s="9" t="s">
        <v>9866</v>
      </c>
      <c r="I20" s="11" t="s">
        <v>5800</v>
      </c>
      <c r="J20" s="9">
        <v>0</v>
      </c>
      <c r="K20" s="9" t="s">
        <v>130</v>
      </c>
      <c r="L20" s="9">
        <v>882</v>
      </c>
      <c r="M20" s="9">
        <v>1</v>
      </c>
      <c r="N20" s="9">
        <v>197</v>
      </c>
    </row>
    <row r="21" spans="1:14" ht="30" x14ac:dyDescent="0.25">
      <c r="A21" s="9" t="s">
        <v>9865</v>
      </c>
      <c r="B21" s="9" t="s">
        <v>11</v>
      </c>
      <c r="C21" s="9" t="s">
        <v>129</v>
      </c>
      <c r="D21" s="9" t="s">
        <v>8664</v>
      </c>
      <c r="E21" s="9">
        <v>23767</v>
      </c>
      <c r="F21" s="9">
        <v>24324</v>
      </c>
      <c r="G21" s="9" t="s">
        <v>18</v>
      </c>
      <c r="H21" s="9" t="s">
        <v>9864</v>
      </c>
      <c r="I21" s="11" t="s">
        <v>9863</v>
      </c>
      <c r="J21" s="9">
        <v>0</v>
      </c>
      <c r="K21" s="9" t="s">
        <v>130</v>
      </c>
      <c r="L21" s="9">
        <v>185</v>
      </c>
      <c r="M21" s="9">
        <v>1</v>
      </c>
      <c r="N21" s="9">
        <v>119</v>
      </c>
    </row>
    <row r="22" spans="1:14" x14ac:dyDescent="0.25">
      <c r="A22" s="9" t="s">
        <v>9862</v>
      </c>
      <c r="B22" s="9" t="s">
        <v>11</v>
      </c>
      <c r="C22" s="9" t="s">
        <v>129</v>
      </c>
      <c r="D22" s="9" t="s">
        <v>8664</v>
      </c>
      <c r="E22" s="9">
        <v>24382</v>
      </c>
      <c r="F22" s="9">
        <v>26148</v>
      </c>
      <c r="G22" s="9" t="s">
        <v>18</v>
      </c>
      <c r="H22" s="9" t="s">
        <v>9861</v>
      </c>
      <c r="I22" s="11" t="s">
        <v>1208</v>
      </c>
      <c r="J22" s="9">
        <v>0</v>
      </c>
      <c r="K22" s="9" t="s">
        <v>130</v>
      </c>
      <c r="L22" s="9">
        <v>588</v>
      </c>
      <c r="M22" s="9">
        <v>1</v>
      </c>
      <c r="N22" s="9">
        <v>57</v>
      </c>
    </row>
    <row r="23" spans="1:14" ht="30" x14ac:dyDescent="0.25">
      <c r="A23" s="9" t="s">
        <v>9860</v>
      </c>
      <c r="B23" s="9" t="s">
        <v>11</v>
      </c>
      <c r="C23" s="9" t="s">
        <v>129</v>
      </c>
      <c r="D23" s="9" t="s">
        <v>8664</v>
      </c>
      <c r="E23" s="9">
        <v>26138</v>
      </c>
      <c r="F23" s="9">
        <v>26971</v>
      </c>
      <c r="G23" s="9" t="s">
        <v>18</v>
      </c>
      <c r="H23" s="9" t="s">
        <v>9859</v>
      </c>
      <c r="I23" s="11" t="s">
        <v>8991</v>
      </c>
      <c r="J23" s="9">
        <v>0</v>
      </c>
      <c r="K23" s="9" t="s">
        <v>130</v>
      </c>
      <c r="L23" s="9">
        <v>277</v>
      </c>
      <c r="M23" s="9">
        <v>1</v>
      </c>
      <c r="N23" s="9">
        <v>-11</v>
      </c>
    </row>
    <row r="24" spans="1:14" x14ac:dyDescent="0.25">
      <c r="A24" s="9" t="s">
        <v>9858</v>
      </c>
      <c r="B24" s="9" t="s">
        <v>11</v>
      </c>
      <c r="C24" s="9" t="s">
        <v>129</v>
      </c>
      <c r="D24" s="9" t="s">
        <v>8664</v>
      </c>
      <c r="E24" s="9">
        <v>27835</v>
      </c>
      <c r="F24" s="9">
        <v>28299</v>
      </c>
      <c r="G24" s="9" t="s">
        <v>18</v>
      </c>
      <c r="H24" s="9" t="s">
        <v>9857</v>
      </c>
      <c r="I24" s="11" t="s">
        <v>141</v>
      </c>
      <c r="J24" s="9">
        <v>0</v>
      </c>
      <c r="K24" s="9" t="s">
        <v>130</v>
      </c>
      <c r="L24" s="9">
        <v>154</v>
      </c>
      <c r="M24" s="9">
        <v>1</v>
      </c>
      <c r="N24" s="9">
        <v>863</v>
      </c>
    </row>
    <row r="25" spans="1:14" x14ac:dyDescent="0.25">
      <c r="A25" s="9" t="s">
        <v>9856</v>
      </c>
      <c r="B25" s="9" t="s">
        <v>11</v>
      </c>
      <c r="C25" s="9" t="s">
        <v>129</v>
      </c>
      <c r="D25" s="9" t="s">
        <v>8664</v>
      </c>
      <c r="E25" s="9">
        <v>28405</v>
      </c>
      <c r="F25" s="9">
        <v>28638</v>
      </c>
      <c r="G25" s="9" t="s">
        <v>18</v>
      </c>
      <c r="H25" s="9" t="s">
        <v>9855</v>
      </c>
      <c r="I25" s="11" t="s">
        <v>141</v>
      </c>
      <c r="J25" s="9">
        <v>0</v>
      </c>
      <c r="K25" s="9" t="s">
        <v>130</v>
      </c>
      <c r="L25" s="9">
        <v>77</v>
      </c>
      <c r="M25" s="9">
        <v>1</v>
      </c>
      <c r="N25" s="9">
        <v>105</v>
      </c>
    </row>
    <row r="26" spans="1:14" x14ac:dyDescent="0.25">
      <c r="A26" s="9" t="s">
        <v>9854</v>
      </c>
      <c r="B26" s="9" t="s">
        <v>11</v>
      </c>
      <c r="C26" s="9" t="s">
        <v>129</v>
      </c>
      <c r="D26" s="9" t="s">
        <v>8664</v>
      </c>
      <c r="E26" s="9">
        <v>28650</v>
      </c>
      <c r="F26" s="9">
        <v>28829</v>
      </c>
      <c r="G26" s="9" t="s">
        <v>18</v>
      </c>
      <c r="H26" s="9" t="s">
        <v>9853</v>
      </c>
      <c r="I26" s="11" t="s">
        <v>141</v>
      </c>
      <c r="J26" s="9">
        <v>0</v>
      </c>
      <c r="K26" s="9" t="s">
        <v>130</v>
      </c>
      <c r="L26" s="9">
        <v>59</v>
      </c>
      <c r="M26" s="9">
        <v>1</v>
      </c>
      <c r="N26" s="9">
        <v>11</v>
      </c>
    </row>
    <row r="27" spans="1:14" x14ac:dyDescent="0.25">
      <c r="A27" s="9" t="s">
        <v>9852</v>
      </c>
      <c r="B27" s="9" t="s">
        <v>11</v>
      </c>
      <c r="C27" s="9" t="s">
        <v>129</v>
      </c>
      <c r="D27" s="9" t="s">
        <v>8664</v>
      </c>
      <c r="E27" s="9">
        <v>29532</v>
      </c>
      <c r="F27" s="9">
        <v>29984</v>
      </c>
      <c r="G27" s="9" t="s">
        <v>18</v>
      </c>
      <c r="H27" s="9" t="s">
        <v>9851</v>
      </c>
      <c r="I27" s="11" t="s">
        <v>141</v>
      </c>
      <c r="J27" s="9">
        <v>0</v>
      </c>
      <c r="K27" s="9" t="s">
        <v>130</v>
      </c>
      <c r="L27" s="9">
        <v>150</v>
      </c>
      <c r="M27" s="9">
        <v>1</v>
      </c>
      <c r="N27" s="9">
        <v>702</v>
      </c>
    </row>
    <row r="28" spans="1:14" x14ac:dyDescent="0.25">
      <c r="A28" s="9" t="s">
        <v>9850</v>
      </c>
      <c r="B28" s="9" t="s">
        <v>11</v>
      </c>
      <c r="C28" s="9" t="s">
        <v>129</v>
      </c>
      <c r="D28" s="9" t="s">
        <v>8664</v>
      </c>
      <c r="E28" s="9">
        <v>29971</v>
      </c>
      <c r="F28" s="9">
        <v>30369</v>
      </c>
      <c r="G28" s="9" t="s">
        <v>18</v>
      </c>
      <c r="H28" s="9" t="s">
        <v>9849</v>
      </c>
      <c r="I28" s="11" t="s">
        <v>141</v>
      </c>
      <c r="J28" s="9">
        <v>0</v>
      </c>
      <c r="K28" s="9" t="s">
        <v>130</v>
      </c>
      <c r="L28" s="9">
        <v>132</v>
      </c>
      <c r="M28" s="9">
        <v>1</v>
      </c>
      <c r="N28" s="9">
        <v>-14</v>
      </c>
    </row>
    <row r="29" spans="1:14" x14ac:dyDescent="0.25">
      <c r="A29" s="9" t="s">
        <v>9848</v>
      </c>
      <c r="B29" s="9" t="s">
        <v>11</v>
      </c>
      <c r="C29" s="9" t="s">
        <v>129</v>
      </c>
      <c r="D29" s="9" t="s">
        <v>8664</v>
      </c>
      <c r="E29" s="9">
        <v>30598</v>
      </c>
      <c r="F29" s="9">
        <v>30972</v>
      </c>
      <c r="G29" s="9" t="s">
        <v>18</v>
      </c>
      <c r="H29" s="9" t="s">
        <v>9847</v>
      </c>
      <c r="I29" s="11" t="s">
        <v>141</v>
      </c>
      <c r="J29" s="9">
        <v>0</v>
      </c>
      <c r="K29" s="9" t="s">
        <v>130</v>
      </c>
      <c r="L29" s="9">
        <v>124</v>
      </c>
      <c r="M29" s="9">
        <v>1</v>
      </c>
      <c r="N29" s="9">
        <v>228</v>
      </c>
    </row>
    <row r="30" spans="1:14" x14ac:dyDescent="0.25">
      <c r="A30" s="9" t="s">
        <v>9846</v>
      </c>
      <c r="B30" s="9" t="s">
        <v>11</v>
      </c>
      <c r="C30" s="9" t="s">
        <v>129</v>
      </c>
      <c r="D30" s="9" t="s">
        <v>8664</v>
      </c>
      <c r="E30" s="9">
        <v>31158</v>
      </c>
      <c r="F30" s="9">
        <v>31562</v>
      </c>
      <c r="G30" s="9" t="s">
        <v>18</v>
      </c>
      <c r="H30" s="9" t="s">
        <v>9845</v>
      </c>
      <c r="I30" s="11" t="s">
        <v>616</v>
      </c>
      <c r="J30" s="9">
        <v>0</v>
      </c>
      <c r="K30" s="9" t="s">
        <v>130</v>
      </c>
      <c r="L30" s="9">
        <v>134</v>
      </c>
      <c r="M30" s="9">
        <v>1</v>
      </c>
      <c r="N30" s="9">
        <v>185</v>
      </c>
    </row>
    <row r="31" spans="1:14" x14ac:dyDescent="0.25">
      <c r="A31" s="9" t="s">
        <v>9844</v>
      </c>
      <c r="B31" s="9" t="s">
        <v>70</v>
      </c>
      <c r="C31" s="9" t="s">
        <v>129</v>
      </c>
      <c r="D31" s="9" t="s">
        <v>8664</v>
      </c>
      <c r="E31" s="9">
        <v>31696</v>
      </c>
      <c r="F31" s="9">
        <v>32803</v>
      </c>
      <c r="G31" s="9" t="s">
        <v>18</v>
      </c>
      <c r="H31" s="9">
        <v>0</v>
      </c>
      <c r="I31" s="11" t="s">
        <v>616</v>
      </c>
      <c r="J31" s="9" t="s">
        <v>339</v>
      </c>
      <c r="K31" s="9" t="s">
        <v>337</v>
      </c>
      <c r="L31" s="9" t="s">
        <v>9913</v>
      </c>
      <c r="M31" s="9">
        <v>1</v>
      </c>
      <c r="N31" s="9" t="s">
        <v>28</v>
      </c>
    </row>
    <row r="32" spans="1:14" x14ac:dyDescent="0.25">
      <c r="A32" s="9" t="s">
        <v>9843</v>
      </c>
      <c r="B32" s="9" t="s">
        <v>70</v>
      </c>
      <c r="C32" s="9" t="s">
        <v>129</v>
      </c>
      <c r="D32" s="9" t="s">
        <v>8664</v>
      </c>
      <c r="E32" s="9">
        <v>32916</v>
      </c>
      <c r="F32" s="9">
        <v>34287</v>
      </c>
      <c r="G32" s="9" t="s">
        <v>18</v>
      </c>
      <c r="H32" s="9">
        <v>0</v>
      </c>
      <c r="I32" s="11" t="s">
        <v>9270</v>
      </c>
      <c r="J32" s="9" t="s">
        <v>339</v>
      </c>
      <c r="K32" s="9" t="s">
        <v>337</v>
      </c>
      <c r="L32" s="9" t="s">
        <v>9913</v>
      </c>
      <c r="M32" s="9">
        <v>1</v>
      </c>
      <c r="N32" s="9" t="s">
        <v>28</v>
      </c>
    </row>
    <row r="33" spans="1:14" x14ac:dyDescent="0.25">
      <c r="A33" s="9" t="s">
        <v>9842</v>
      </c>
      <c r="B33" s="9" t="s">
        <v>70</v>
      </c>
      <c r="C33" s="9" t="s">
        <v>129</v>
      </c>
      <c r="D33" s="9" t="s">
        <v>8664</v>
      </c>
      <c r="E33" s="9">
        <v>34398</v>
      </c>
      <c r="F33" s="9">
        <v>35434</v>
      </c>
      <c r="G33" s="9" t="s">
        <v>18</v>
      </c>
      <c r="H33" s="9">
        <v>0</v>
      </c>
      <c r="I33" s="11" t="s">
        <v>1208</v>
      </c>
      <c r="J33" s="9" t="s">
        <v>339</v>
      </c>
      <c r="K33" s="9" t="s">
        <v>337</v>
      </c>
      <c r="L33" s="9" t="s">
        <v>9913</v>
      </c>
      <c r="M33" s="9">
        <v>1</v>
      </c>
      <c r="N33" s="9" t="s">
        <v>28</v>
      </c>
    </row>
    <row r="34" spans="1:14" ht="30" x14ac:dyDescent="0.25">
      <c r="A34" s="9" t="s">
        <v>9841</v>
      </c>
      <c r="B34" s="9" t="s">
        <v>11</v>
      </c>
      <c r="C34" s="9" t="s">
        <v>129</v>
      </c>
      <c r="D34" s="9" t="s">
        <v>8664</v>
      </c>
      <c r="E34" s="9">
        <v>35403</v>
      </c>
      <c r="F34" s="9">
        <v>35696</v>
      </c>
      <c r="G34" s="9" t="s">
        <v>18</v>
      </c>
      <c r="H34" s="9" t="s">
        <v>9840</v>
      </c>
      <c r="I34" s="11" t="s">
        <v>8778</v>
      </c>
      <c r="J34" s="9">
        <v>0</v>
      </c>
      <c r="K34" s="9" t="s">
        <v>130</v>
      </c>
      <c r="L34" s="9">
        <v>97</v>
      </c>
      <c r="M34" s="9">
        <v>1</v>
      </c>
      <c r="N34" s="9" t="s">
        <v>28</v>
      </c>
    </row>
    <row r="35" spans="1:14" x14ac:dyDescent="0.25">
      <c r="A35" s="9" t="s">
        <v>9839</v>
      </c>
      <c r="B35" s="9" t="s">
        <v>11</v>
      </c>
      <c r="C35" s="9" t="s">
        <v>129</v>
      </c>
      <c r="D35" s="9" t="s">
        <v>8664</v>
      </c>
      <c r="E35" s="9">
        <v>35764</v>
      </c>
      <c r="F35" s="9">
        <v>36225</v>
      </c>
      <c r="G35" s="9" t="s">
        <v>18</v>
      </c>
      <c r="H35" s="9" t="s">
        <v>9838</v>
      </c>
      <c r="I35" s="11" t="s">
        <v>1208</v>
      </c>
      <c r="J35" s="9">
        <v>0</v>
      </c>
      <c r="K35" s="9" t="s">
        <v>130</v>
      </c>
      <c r="L35" s="9">
        <v>153</v>
      </c>
      <c r="M35" s="9">
        <v>1</v>
      </c>
      <c r="N35" s="9">
        <v>67</v>
      </c>
    </row>
    <row r="36" spans="1:14" x14ac:dyDescent="0.25">
      <c r="A36" s="9" t="s">
        <v>9837</v>
      </c>
      <c r="B36" s="9" t="s">
        <v>11</v>
      </c>
      <c r="C36" s="9" t="s">
        <v>129</v>
      </c>
      <c r="D36" s="9" t="s">
        <v>8664</v>
      </c>
      <c r="E36" s="9">
        <v>36314</v>
      </c>
      <c r="F36" s="9">
        <v>39412</v>
      </c>
      <c r="G36" s="9" t="s">
        <v>12</v>
      </c>
      <c r="H36" s="9" t="s">
        <v>9836</v>
      </c>
      <c r="I36" s="11" t="s">
        <v>492</v>
      </c>
      <c r="J36" s="9">
        <v>0</v>
      </c>
      <c r="K36" s="9" t="s">
        <v>130</v>
      </c>
      <c r="L36" s="9">
        <v>1032</v>
      </c>
      <c r="M36" s="9">
        <v>-1</v>
      </c>
      <c r="N36" s="9">
        <v>88</v>
      </c>
    </row>
    <row r="37" spans="1:14" x14ac:dyDescent="0.25">
      <c r="A37" s="9" t="s">
        <v>9835</v>
      </c>
      <c r="B37" s="9" t="s">
        <v>11</v>
      </c>
      <c r="C37" s="9" t="s">
        <v>129</v>
      </c>
      <c r="D37" s="9" t="s">
        <v>8664</v>
      </c>
      <c r="E37" s="9">
        <v>39782</v>
      </c>
      <c r="F37" s="9">
        <v>40195</v>
      </c>
      <c r="G37" s="9" t="s">
        <v>18</v>
      </c>
      <c r="H37" s="9" t="s">
        <v>9834</v>
      </c>
      <c r="I37" s="11" t="s">
        <v>9833</v>
      </c>
      <c r="J37" s="9">
        <v>0</v>
      </c>
      <c r="K37" s="9" t="s">
        <v>130</v>
      </c>
      <c r="L37" s="9">
        <v>137</v>
      </c>
      <c r="M37" s="9">
        <v>1</v>
      </c>
      <c r="N37" s="9">
        <v>369</v>
      </c>
    </row>
    <row r="38" spans="1:14" x14ac:dyDescent="0.25">
      <c r="A38" s="9" t="s">
        <v>9832</v>
      </c>
      <c r="B38" s="9" t="s">
        <v>11</v>
      </c>
      <c r="C38" s="9" t="s">
        <v>129</v>
      </c>
      <c r="D38" s="9" t="s">
        <v>8664</v>
      </c>
      <c r="E38" s="9">
        <v>40801</v>
      </c>
      <c r="F38" s="9">
        <v>43563</v>
      </c>
      <c r="G38" s="9" t="s">
        <v>12</v>
      </c>
      <c r="H38" s="9" t="s">
        <v>9831</v>
      </c>
      <c r="I38" s="11" t="s">
        <v>9006</v>
      </c>
      <c r="J38" s="9">
        <v>0</v>
      </c>
      <c r="K38" s="9" t="s">
        <v>130</v>
      </c>
      <c r="L38" s="9">
        <v>920</v>
      </c>
      <c r="M38" s="9">
        <v>-1</v>
      </c>
      <c r="N38" s="9">
        <v>605</v>
      </c>
    </row>
    <row r="39" spans="1:14" x14ac:dyDescent="0.25">
      <c r="A39" s="9" t="s">
        <v>9830</v>
      </c>
      <c r="B39" s="9" t="s">
        <v>11</v>
      </c>
      <c r="C39" s="9" t="s">
        <v>129</v>
      </c>
      <c r="D39" s="9" t="s">
        <v>8664</v>
      </c>
      <c r="E39" s="9">
        <v>44581</v>
      </c>
      <c r="F39" s="9">
        <v>45711</v>
      </c>
      <c r="G39" s="9" t="s">
        <v>18</v>
      </c>
      <c r="H39" s="9" t="s">
        <v>9829</v>
      </c>
      <c r="I39" s="11" t="s">
        <v>141</v>
      </c>
      <c r="J39" s="9">
        <v>0</v>
      </c>
      <c r="K39" s="9" t="s">
        <v>130</v>
      </c>
      <c r="L39" s="9">
        <v>376</v>
      </c>
      <c r="M39" s="9">
        <v>1</v>
      </c>
      <c r="N39" s="9">
        <v>1017</v>
      </c>
    </row>
    <row r="40" spans="1:14" x14ac:dyDescent="0.25">
      <c r="A40" s="9" t="s">
        <v>9828</v>
      </c>
      <c r="B40" s="9" t="s">
        <v>11</v>
      </c>
      <c r="C40" s="9" t="s">
        <v>129</v>
      </c>
      <c r="D40" s="9" t="s">
        <v>8664</v>
      </c>
      <c r="E40" s="9">
        <v>46197</v>
      </c>
      <c r="F40" s="9">
        <v>46406</v>
      </c>
      <c r="G40" s="9" t="s">
        <v>18</v>
      </c>
      <c r="H40" s="9" t="s">
        <v>9827</v>
      </c>
      <c r="I40" s="11" t="s">
        <v>141</v>
      </c>
      <c r="J40" s="9">
        <v>0</v>
      </c>
      <c r="K40" s="9" t="s">
        <v>130</v>
      </c>
      <c r="L40" s="9">
        <v>69</v>
      </c>
      <c r="M40" s="9">
        <v>1</v>
      </c>
      <c r="N40" s="9">
        <v>485</v>
      </c>
    </row>
    <row r="41" spans="1:14" x14ac:dyDescent="0.25">
      <c r="A41" s="9" t="s">
        <v>9826</v>
      </c>
      <c r="B41" s="9" t="s">
        <v>11</v>
      </c>
      <c r="C41" s="9" t="s">
        <v>129</v>
      </c>
      <c r="D41" s="9" t="s">
        <v>8664</v>
      </c>
      <c r="E41" s="9">
        <v>46410</v>
      </c>
      <c r="F41" s="9">
        <v>46811</v>
      </c>
      <c r="G41" s="9" t="s">
        <v>18</v>
      </c>
      <c r="H41" s="9" t="s">
        <v>9825</v>
      </c>
      <c r="I41" s="11" t="s">
        <v>141</v>
      </c>
      <c r="J41" s="9">
        <v>0</v>
      </c>
      <c r="K41" s="9" t="s">
        <v>130</v>
      </c>
      <c r="L41" s="9">
        <v>133</v>
      </c>
      <c r="M41" s="9">
        <v>1</v>
      </c>
      <c r="N41" s="9">
        <v>3</v>
      </c>
    </row>
    <row r="42" spans="1:14" x14ac:dyDescent="0.25">
      <c r="A42" s="9" t="s">
        <v>9824</v>
      </c>
      <c r="B42" s="9" t="s">
        <v>11</v>
      </c>
      <c r="C42" s="9" t="s">
        <v>129</v>
      </c>
      <c r="D42" s="9" t="s">
        <v>8664</v>
      </c>
      <c r="E42" s="9">
        <v>47145</v>
      </c>
      <c r="F42" s="9">
        <v>47393</v>
      </c>
      <c r="G42" s="9" t="s">
        <v>18</v>
      </c>
      <c r="H42" s="9" t="s">
        <v>9823</v>
      </c>
      <c r="I42" s="11" t="s">
        <v>141</v>
      </c>
      <c r="J42" s="9">
        <v>0</v>
      </c>
      <c r="K42" s="9" t="s">
        <v>130</v>
      </c>
      <c r="L42" s="9">
        <v>82</v>
      </c>
      <c r="M42" s="9">
        <v>1</v>
      </c>
      <c r="N42" s="9">
        <v>333</v>
      </c>
    </row>
    <row r="43" spans="1:14" x14ac:dyDescent="0.25">
      <c r="A43" s="9" t="s">
        <v>9822</v>
      </c>
      <c r="B43" s="9" t="s">
        <v>11</v>
      </c>
      <c r="C43" s="9" t="s">
        <v>129</v>
      </c>
      <c r="D43" s="9" t="s">
        <v>8664</v>
      </c>
      <c r="E43" s="9">
        <v>47944</v>
      </c>
      <c r="F43" s="9">
        <v>48294</v>
      </c>
      <c r="G43" s="9" t="s">
        <v>18</v>
      </c>
      <c r="H43" s="9" t="s">
        <v>9821</v>
      </c>
      <c r="I43" s="11" t="s">
        <v>141</v>
      </c>
      <c r="J43" s="9">
        <v>0</v>
      </c>
      <c r="K43" s="9" t="s">
        <v>130</v>
      </c>
      <c r="L43" s="9">
        <v>116</v>
      </c>
      <c r="M43" s="9">
        <v>1</v>
      </c>
      <c r="N43" s="9">
        <v>550</v>
      </c>
    </row>
    <row r="44" spans="1:14" x14ac:dyDescent="0.25">
      <c r="A44" s="9" t="s">
        <v>9820</v>
      </c>
      <c r="B44" s="9" t="s">
        <v>11</v>
      </c>
      <c r="C44" s="9" t="s">
        <v>129</v>
      </c>
      <c r="D44" s="9" t="s">
        <v>8664</v>
      </c>
      <c r="E44" s="9">
        <v>48330</v>
      </c>
      <c r="F44" s="9">
        <v>48548</v>
      </c>
      <c r="G44" s="9" t="s">
        <v>18</v>
      </c>
      <c r="H44" s="9" t="s">
        <v>9819</v>
      </c>
      <c r="I44" s="11" t="s">
        <v>141</v>
      </c>
      <c r="J44" s="9">
        <v>0</v>
      </c>
      <c r="K44" s="9" t="s">
        <v>130</v>
      </c>
      <c r="L44" s="9">
        <v>72</v>
      </c>
      <c r="M44" s="9">
        <v>1</v>
      </c>
      <c r="N44" s="9">
        <v>35</v>
      </c>
    </row>
    <row r="45" spans="1:14" x14ac:dyDescent="0.25">
      <c r="A45" s="9" t="s">
        <v>9818</v>
      </c>
      <c r="B45" s="9" t="s">
        <v>11</v>
      </c>
      <c r="C45" s="9" t="s">
        <v>129</v>
      </c>
      <c r="D45" s="9" t="s">
        <v>8664</v>
      </c>
      <c r="E45" s="9">
        <v>48666</v>
      </c>
      <c r="F45" s="9">
        <v>49370</v>
      </c>
      <c r="G45" s="9" t="s">
        <v>18</v>
      </c>
      <c r="H45" s="9" t="s">
        <v>9817</v>
      </c>
      <c r="I45" s="11" t="s">
        <v>141</v>
      </c>
      <c r="J45" s="9">
        <v>0</v>
      </c>
      <c r="K45" s="9" t="s">
        <v>130</v>
      </c>
      <c r="L45" s="9">
        <v>234</v>
      </c>
      <c r="M45" s="9">
        <v>1</v>
      </c>
      <c r="N45" s="9">
        <v>117</v>
      </c>
    </row>
    <row r="46" spans="1:14" x14ac:dyDescent="0.25">
      <c r="A46" s="9" t="s">
        <v>9816</v>
      </c>
      <c r="B46" s="9" t="s">
        <v>11</v>
      </c>
      <c r="C46" s="9" t="s">
        <v>129</v>
      </c>
      <c r="D46" s="9" t="s">
        <v>8664</v>
      </c>
      <c r="E46" s="9">
        <v>49499</v>
      </c>
      <c r="F46" s="9">
        <v>49966</v>
      </c>
      <c r="G46" s="9" t="s">
        <v>18</v>
      </c>
      <c r="H46" s="9" t="s">
        <v>9815</v>
      </c>
      <c r="I46" s="11" t="s">
        <v>141</v>
      </c>
      <c r="J46" s="9">
        <v>0</v>
      </c>
      <c r="K46" s="9" t="s">
        <v>130</v>
      </c>
      <c r="L46" s="9">
        <v>155</v>
      </c>
      <c r="M46" s="9">
        <v>1</v>
      </c>
      <c r="N46" s="9">
        <v>128</v>
      </c>
    </row>
    <row r="47" spans="1:14" x14ac:dyDescent="0.25">
      <c r="A47" s="9" t="s">
        <v>9814</v>
      </c>
      <c r="B47" s="9" t="s">
        <v>70</v>
      </c>
      <c r="C47" s="9" t="s">
        <v>129</v>
      </c>
      <c r="D47" s="9" t="s">
        <v>8664</v>
      </c>
      <c r="E47" s="9">
        <v>49966</v>
      </c>
      <c r="F47" s="9">
        <v>51169</v>
      </c>
      <c r="G47" s="9" t="s">
        <v>18</v>
      </c>
      <c r="H47" s="9">
        <v>0</v>
      </c>
      <c r="I47" s="11" t="s">
        <v>8848</v>
      </c>
      <c r="J47" s="9" t="s">
        <v>339</v>
      </c>
      <c r="K47" s="9" t="s">
        <v>337</v>
      </c>
      <c r="L47" s="9" t="s">
        <v>9913</v>
      </c>
      <c r="M47" s="9">
        <v>1</v>
      </c>
      <c r="N47" s="9" t="s">
        <v>28</v>
      </c>
    </row>
    <row r="48" spans="1:14" x14ac:dyDescent="0.25">
      <c r="A48" s="9" t="s">
        <v>9813</v>
      </c>
      <c r="B48" s="9" t="s">
        <v>11</v>
      </c>
      <c r="C48" s="9" t="s">
        <v>129</v>
      </c>
      <c r="D48" s="9" t="s">
        <v>8664</v>
      </c>
      <c r="E48" s="9">
        <v>51228</v>
      </c>
      <c r="F48" s="9">
        <v>51689</v>
      </c>
      <c r="G48" s="9" t="s">
        <v>18</v>
      </c>
      <c r="H48" s="9" t="s">
        <v>9812</v>
      </c>
      <c r="I48" s="11" t="s">
        <v>141</v>
      </c>
      <c r="J48" s="9">
        <v>0</v>
      </c>
      <c r="K48" s="9" t="s">
        <v>130</v>
      </c>
      <c r="L48" s="9">
        <v>153</v>
      </c>
      <c r="M48" s="9">
        <v>1</v>
      </c>
      <c r="N48" s="9" t="s">
        <v>28</v>
      </c>
    </row>
    <row r="49" spans="1:14" x14ac:dyDescent="0.25">
      <c r="A49" s="9" t="s">
        <v>9811</v>
      </c>
      <c r="B49" s="9" t="s">
        <v>11</v>
      </c>
      <c r="C49" s="9" t="s">
        <v>129</v>
      </c>
      <c r="D49" s="9" t="s">
        <v>8664</v>
      </c>
      <c r="E49" s="9">
        <v>51701</v>
      </c>
      <c r="F49" s="9">
        <v>52435</v>
      </c>
      <c r="G49" s="9" t="s">
        <v>18</v>
      </c>
      <c r="H49" s="9" t="s">
        <v>9810</v>
      </c>
      <c r="I49" s="11" t="s">
        <v>141</v>
      </c>
      <c r="J49" s="9">
        <v>0</v>
      </c>
      <c r="K49" s="9" t="s">
        <v>130</v>
      </c>
      <c r="L49" s="9">
        <v>244</v>
      </c>
      <c r="M49" s="9">
        <v>1</v>
      </c>
      <c r="N49" s="9">
        <v>11</v>
      </c>
    </row>
    <row r="50" spans="1:14" x14ac:dyDescent="0.25">
      <c r="A50" s="9" t="s">
        <v>9809</v>
      </c>
      <c r="B50" s="9" t="s">
        <v>11</v>
      </c>
      <c r="C50" s="9" t="s">
        <v>129</v>
      </c>
      <c r="D50" s="9" t="s">
        <v>8664</v>
      </c>
      <c r="E50" s="9">
        <v>52642</v>
      </c>
      <c r="F50" s="9">
        <v>53313</v>
      </c>
      <c r="G50" s="9" t="s">
        <v>18</v>
      </c>
      <c r="H50" s="9" t="s">
        <v>9808</v>
      </c>
      <c r="I50" s="11" t="s">
        <v>141</v>
      </c>
      <c r="J50" s="9">
        <v>0</v>
      </c>
      <c r="K50" s="9" t="s">
        <v>130</v>
      </c>
      <c r="L50" s="9">
        <v>223</v>
      </c>
      <c r="M50" s="9">
        <v>1</v>
      </c>
      <c r="N50" s="9">
        <v>206</v>
      </c>
    </row>
    <row r="51" spans="1:14" x14ac:dyDescent="0.25">
      <c r="A51" s="9" t="s">
        <v>9807</v>
      </c>
      <c r="B51" s="9" t="s">
        <v>70</v>
      </c>
      <c r="C51" s="9" t="s">
        <v>129</v>
      </c>
      <c r="D51" s="9" t="s">
        <v>8664</v>
      </c>
      <c r="E51" s="9">
        <v>53677</v>
      </c>
      <c r="F51" s="9">
        <v>54729</v>
      </c>
      <c r="G51" s="9" t="s">
        <v>18</v>
      </c>
      <c r="H51" s="9">
        <v>0</v>
      </c>
      <c r="I51" s="11" t="s">
        <v>3808</v>
      </c>
      <c r="J51" s="9" t="s">
        <v>339</v>
      </c>
      <c r="K51" s="9" t="s">
        <v>337</v>
      </c>
      <c r="L51" s="9" t="s">
        <v>9913</v>
      </c>
      <c r="M51" s="9">
        <v>1</v>
      </c>
      <c r="N51" s="9" t="s">
        <v>28</v>
      </c>
    </row>
    <row r="52" spans="1:14" x14ac:dyDescent="0.25">
      <c r="A52" s="9" t="s">
        <v>9806</v>
      </c>
      <c r="B52" s="9" t="s">
        <v>11</v>
      </c>
      <c r="C52" s="9" t="s">
        <v>129</v>
      </c>
      <c r="D52" s="9" t="s">
        <v>8664</v>
      </c>
      <c r="E52" s="9">
        <v>54747</v>
      </c>
      <c r="F52" s="9">
        <v>54980</v>
      </c>
      <c r="G52" s="9" t="s">
        <v>18</v>
      </c>
      <c r="H52" s="9" t="s">
        <v>9805</v>
      </c>
      <c r="I52" s="11" t="s">
        <v>141</v>
      </c>
      <c r="J52" s="9">
        <v>0</v>
      </c>
      <c r="K52" s="9" t="s">
        <v>130</v>
      </c>
      <c r="L52" s="9">
        <v>77</v>
      </c>
      <c r="M52" s="9">
        <v>1</v>
      </c>
      <c r="N52" s="9" t="s">
        <v>28</v>
      </c>
    </row>
    <row r="53" spans="1:14" ht="30" x14ac:dyDescent="0.25">
      <c r="A53" s="9" t="s">
        <v>9804</v>
      </c>
      <c r="B53" s="9" t="s">
        <v>11</v>
      </c>
      <c r="C53" s="9" t="s">
        <v>129</v>
      </c>
      <c r="D53" s="9" t="s">
        <v>8664</v>
      </c>
      <c r="E53" s="9">
        <v>55720</v>
      </c>
      <c r="F53" s="9">
        <v>58263</v>
      </c>
      <c r="G53" s="9" t="s">
        <v>18</v>
      </c>
      <c r="H53" s="9" t="s">
        <v>9803</v>
      </c>
      <c r="I53" s="11" t="s">
        <v>9802</v>
      </c>
      <c r="J53" s="9">
        <v>0</v>
      </c>
      <c r="K53" s="9" t="s">
        <v>130</v>
      </c>
      <c r="L53" s="9">
        <v>847</v>
      </c>
      <c r="M53" s="9">
        <v>1</v>
      </c>
      <c r="N53" s="9">
        <v>739</v>
      </c>
    </row>
    <row r="54" spans="1:14" ht="30" x14ac:dyDescent="0.25">
      <c r="A54" s="9" t="s">
        <v>9801</v>
      </c>
      <c r="B54" s="9" t="s">
        <v>11</v>
      </c>
      <c r="C54" s="9" t="s">
        <v>129</v>
      </c>
      <c r="D54" s="9" t="s">
        <v>8664</v>
      </c>
      <c r="E54" s="9">
        <v>58586</v>
      </c>
      <c r="F54" s="9">
        <v>59638</v>
      </c>
      <c r="G54" s="9" t="s">
        <v>18</v>
      </c>
      <c r="H54" s="9" t="s">
        <v>9800</v>
      </c>
      <c r="I54" s="11" t="s">
        <v>9799</v>
      </c>
      <c r="J54" s="9">
        <v>0</v>
      </c>
      <c r="K54" s="9" t="s">
        <v>130</v>
      </c>
      <c r="L54" s="9">
        <v>350</v>
      </c>
      <c r="M54" s="9">
        <v>1</v>
      </c>
      <c r="N54" s="9">
        <v>322</v>
      </c>
    </row>
    <row r="55" spans="1:14" x14ac:dyDescent="0.25">
      <c r="A55" s="9" t="s">
        <v>9798</v>
      </c>
      <c r="B55" s="9" t="s">
        <v>11</v>
      </c>
      <c r="C55" s="9" t="s">
        <v>129</v>
      </c>
      <c r="D55" s="9" t="s">
        <v>8664</v>
      </c>
      <c r="E55" s="9">
        <v>60622</v>
      </c>
      <c r="F55" s="9">
        <v>60804</v>
      </c>
      <c r="G55" s="9" t="s">
        <v>12</v>
      </c>
      <c r="H55" s="9" t="s">
        <v>9797</v>
      </c>
      <c r="I55" s="11" t="s">
        <v>141</v>
      </c>
      <c r="J55" s="9">
        <v>0</v>
      </c>
      <c r="K55" s="9" t="s">
        <v>130</v>
      </c>
      <c r="L55" s="9">
        <v>60</v>
      </c>
      <c r="M55" s="9">
        <v>-1</v>
      </c>
      <c r="N55" s="9">
        <v>983</v>
      </c>
    </row>
    <row r="56" spans="1:14" x14ac:dyDescent="0.25">
      <c r="A56" s="9" t="s">
        <v>9796</v>
      </c>
      <c r="B56" s="9" t="s">
        <v>11</v>
      </c>
      <c r="C56" s="9" t="s">
        <v>129</v>
      </c>
      <c r="D56" s="9" t="s">
        <v>8664</v>
      </c>
      <c r="E56" s="9">
        <v>61528</v>
      </c>
      <c r="F56" s="9">
        <v>61854</v>
      </c>
      <c r="G56" s="9" t="s">
        <v>18</v>
      </c>
      <c r="H56" s="9" t="s">
        <v>9795</v>
      </c>
      <c r="I56" s="11" t="s">
        <v>141</v>
      </c>
      <c r="J56" s="9">
        <v>0</v>
      </c>
      <c r="K56" s="9" t="s">
        <v>130</v>
      </c>
      <c r="L56" s="9">
        <v>108</v>
      </c>
      <c r="M56" s="9">
        <v>1</v>
      </c>
      <c r="N56" s="9">
        <v>723</v>
      </c>
    </row>
    <row r="57" spans="1:14" x14ac:dyDescent="0.25">
      <c r="A57" s="9" t="s">
        <v>9794</v>
      </c>
      <c r="B57" s="9" t="s">
        <v>11</v>
      </c>
      <c r="C57" s="9" t="s">
        <v>129</v>
      </c>
      <c r="D57" s="9" t="s">
        <v>8664</v>
      </c>
      <c r="E57" s="9">
        <v>62155</v>
      </c>
      <c r="F57" s="9">
        <v>62358</v>
      </c>
      <c r="G57" s="9" t="s">
        <v>18</v>
      </c>
      <c r="H57" s="9" t="s">
        <v>9793</v>
      </c>
      <c r="I57" s="11" t="s">
        <v>141</v>
      </c>
      <c r="J57" s="9">
        <v>0</v>
      </c>
      <c r="K57" s="9" t="s">
        <v>130</v>
      </c>
      <c r="L57" s="9">
        <v>67</v>
      </c>
      <c r="M57" s="9">
        <v>1</v>
      </c>
      <c r="N57" s="9">
        <v>300</v>
      </c>
    </row>
    <row r="58" spans="1:14" x14ac:dyDescent="0.25">
      <c r="A58" s="9" t="s">
        <v>9792</v>
      </c>
      <c r="B58" s="9" t="s">
        <v>11</v>
      </c>
      <c r="C58" s="9" t="s">
        <v>129</v>
      </c>
      <c r="D58" s="9" t="s">
        <v>8664</v>
      </c>
      <c r="E58" s="9">
        <v>63169</v>
      </c>
      <c r="F58" s="9">
        <v>63462</v>
      </c>
      <c r="G58" s="9" t="s">
        <v>18</v>
      </c>
      <c r="H58" s="9" t="s">
        <v>9791</v>
      </c>
      <c r="I58" s="11" t="s">
        <v>141</v>
      </c>
      <c r="J58" s="9">
        <v>0</v>
      </c>
      <c r="K58" s="9" t="s">
        <v>130</v>
      </c>
      <c r="L58" s="9">
        <v>97</v>
      </c>
      <c r="M58" s="9">
        <v>1</v>
      </c>
      <c r="N58" s="9">
        <v>810</v>
      </c>
    </row>
    <row r="59" spans="1:14" ht="30" x14ac:dyDescent="0.25">
      <c r="A59" s="9" t="s">
        <v>9790</v>
      </c>
      <c r="B59" s="9" t="s">
        <v>11</v>
      </c>
      <c r="C59" s="9" t="s">
        <v>129</v>
      </c>
      <c r="D59" s="9" t="s">
        <v>8664</v>
      </c>
      <c r="E59" s="9">
        <v>64402</v>
      </c>
      <c r="F59" s="9">
        <v>64806</v>
      </c>
      <c r="G59" s="9" t="s">
        <v>18</v>
      </c>
      <c r="H59" s="9" t="s">
        <v>9789</v>
      </c>
      <c r="I59" s="11" t="s">
        <v>9788</v>
      </c>
      <c r="J59" s="9">
        <v>0</v>
      </c>
      <c r="K59" s="9" t="s">
        <v>130</v>
      </c>
      <c r="L59" s="9">
        <v>134</v>
      </c>
      <c r="M59" s="9">
        <v>1</v>
      </c>
      <c r="N59" s="9">
        <v>939</v>
      </c>
    </row>
    <row r="60" spans="1:14" x14ac:dyDescent="0.25">
      <c r="A60" s="9" t="s">
        <v>9787</v>
      </c>
      <c r="B60" s="9" t="s">
        <v>11</v>
      </c>
      <c r="C60" s="9" t="s">
        <v>129</v>
      </c>
      <c r="D60" s="9" t="s">
        <v>8664</v>
      </c>
      <c r="E60" s="9">
        <v>65019</v>
      </c>
      <c r="F60" s="9">
        <v>66743</v>
      </c>
      <c r="G60" s="9" t="s">
        <v>18</v>
      </c>
      <c r="H60" s="9" t="s">
        <v>9786</v>
      </c>
      <c r="I60" s="11" t="s">
        <v>1208</v>
      </c>
      <c r="J60" s="9">
        <v>0</v>
      </c>
      <c r="K60" s="9" t="s">
        <v>130</v>
      </c>
      <c r="L60" s="9">
        <v>574</v>
      </c>
      <c r="M60" s="9">
        <v>1</v>
      </c>
      <c r="N60" s="9">
        <v>212</v>
      </c>
    </row>
    <row r="61" spans="1:14" x14ac:dyDescent="0.25">
      <c r="A61" s="9" t="s">
        <v>9785</v>
      </c>
      <c r="B61" s="9" t="s">
        <v>11</v>
      </c>
      <c r="C61" s="9" t="s">
        <v>129</v>
      </c>
      <c r="D61" s="9" t="s">
        <v>8664</v>
      </c>
      <c r="E61" s="9">
        <v>66740</v>
      </c>
      <c r="F61" s="9">
        <v>68533</v>
      </c>
      <c r="G61" s="9" t="s">
        <v>18</v>
      </c>
      <c r="H61" s="9" t="s">
        <v>9784</v>
      </c>
      <c r="I61" s="11" t="s">
        <v>1208</v>
      </c>
      <c r="J61" s="9">
        <v>0</v>
      </c>
      <c r="K61" s="9" t="s">
        <v>130</v>
      </c>
      <c r="L61" s="9">
        <v>597</v>
      </c>
      <c r="M61" s="9">
        <v>1</v>
      </c>
      <c r="N61" s="9">
        <v>-4</v>
      </c>
    </row>
    <row r="62" spans="1:14" x14ac:dyDescent="0.25">
      <c r="A62" s="9" t="s">
        <v>9783</v>
      </c>
      <c r="B62" s="9" t="s">
        <v>11</v>
      </c>
      <c r="C62" s="9" t="s">
        <v>129</v>
      </c>
      <c r="D62" s="9" t="s">
        <v>8664</v>
      </c>
      <c r="E62" s="9">
        <v>68820</v>
      </c>
      <c r="F62" s="9">
        <v>69098</v>
      </c>
      <c r="G62" s="9" t="s">
        <v>18</v>
      </c>
      <c r="H62" s="9" t="s">
        <v>9782</v>
      </c>
      <c r="I62" s="11" t="s">
        <v>141</v>
      </c>
      <c r="J62" s="9">
        <v>0</v>
      </c>
      <c r="K62" s="9" t="s">
        <v>130</v>
      </c>
      <c r="L62" s="9">
        <v>92</v>
      </c>
      <c r="M62" s="9">
        <v>1</v>
      </c>
      <c r="N62" s="9">
        <v>286</v>
      </c>
    </row>
    <row r="63" spans="1:14" x14ac:dyDescent="0.25">
      <c r="A63" s="9" t="s">
        <v>9781</v>
      </c>
      <c r="B63" s="9" t="s">
        <v>11</v>
      </c>
      <c r="C63" s="9" t="s">
        <v>129</v>
      </c>
      <c r="D63" s="9" t="s">
        <v>8664</v>
      </c>
      <c r="E63" s="9">
        <v>69049</v>
      </c>
      <c r="F63" s="9">
        <v>69831</v>
      </c>
      <c r="G63" s="9" t="s">
        <v>18</v>
      </c>
      <c r="H63" s="9" t="s">
        <v>9780</v>
      </c>
      <c r="I63" s="11" t="s">
        <v>141</v>
      </c>
      <c r="J63" s="9">
        <v>0</v>
      </c>
      <c r="K63" s="9" t="s">
        <v>130</v>
      </c>
      <c r="L63" s="9">
        <v>260</v>
      </c>
      <c r="M63" s="9">
        <v>1</v>
      </c>
      <c r="N63" s="9">
        <v>-50</v>
      </c>
    </row>
    <row r="64" spans="1:14" x14ac:dyDescent="0.25">
      <c r="A64" s="9" t="s">
        <v>9779</v>
      </c>
      <c r="B64" s="9" t="s">
        <v>11</v>
      </c>
      <c r="C64" s="9" t="s">
        <v>129</v>
      </c>
      <c r="D64" s="9" t="s">
        <v>8664</v>
      </c>
      <c r="E64" s="9">
        <v>70778</v>
      </c>
      <c r="F64" s="9">
        <v>71347</v>
      </c>
      <c r="G64" s="9" t="s">
        <v>18</v>
      </c>
      <c r="H64" s="9" t="s">
        <v>9778</v>
      </c>
      <c r="I64" s="11" t="s">
        <v>141</v>
      </c>
      <c r="J64" s="9">
        <v>0</v>
      </c>
      <c r="K64" s="9" t="s">
        <v>130</v>
      </c>
      <c r="L64" s="9">
        <v>189</v>
      </c>
      <c r="M64" s="9">
        <v>1</v>
      </c>
      <c r="N64" s="9">
        <v>946</v>
      </c>
    </row>
    <row r="65" spans="1:14" x14ac:dyDescent="0.25">
      <c r="A65" s="9" t="s">
        <v>9777</v>
      </c>
      <c r="B65" s="9" t="s">
        <v>11</v>
      </c>
      <c r="C65" s="9" t="s">
        <v>129</v>
      </c>
      <c r="D65" s="9" t="s">
        <v>8664</v>
      </c>
      <c r="E65" s="9">
        <v>71466</v>
      </c>
      <c r="F65" s="9">
        <v>71705</v>
      </c>
      <c r="G65" s="9" t="s">
        <v>18</v>
      </c>
      <c r="H65" s="9" t="s">
        <v>9776</v>
      </c>
      <c r="I65" s="11" t="s">
        <v>141</v>
      </c>
      <c r="J65" s="9">
        <v>0</v>
      </c>
      <c r="K65" s="9" t="s">
        <v>130</v>
      </c>
      <c r="L65" s="9">
        <v>79</v>
      </c>
      <c r="M65" s="9">
        <v>1</v>
      </c>
      <c r="N65" s="9">
        <v>118</v>
      </c>
    </row>
    <row r="66" spans="1:14" x14ac:dyDescent="0.25">
      <c r="A66" s="9" t="s">
        <v>9775</v>
      </c>
      <c r="B66" s="9" t="s">
        <v>70</v>
      </c>
      <c r="C66" s="9" t="s">
        <v>129</v>
      </c>
      <c r="D66" s="9" t="s">
        <v>8664</v>
      </c>
      <c r="E66" s="9">
        <v>71937</v>
      </c>
      <c r="F66" s="9">
        <v>72077</v>
      </c>
      <c r="G66" s="9" t="s">
        <v>18</v>
      </c>
      <c r="H66" s="9">
        <v>0</v>
      </c>
      <c r="I66" s="11" t="s">
        <v>9774</v>
      </c>
      <c r="J66" s="9" t="s">
        <v>9484</v>
      </c>
      <c r="K66" s="9" t="s">
        <v>337</v>
      </c>
      <c r="L66" s="9" t="s">
        <v>9913</v>
      </c>
      <c r="M66" s="9">
        <v>1</v>
      </c>
      <c r="N66" s="9" t="s">
        <v>28</v>
      </c>
    </row>
    <row r="67" spans="1:14" x14ac:dyDescent="0.25">
      <c r="A67" s="9" t="s">
        <v>9773</v>
      </c>
      <c r="B67" s="9" t="s">
        <v>70</v>
      </c>
      <c r="C67" s="9" t="s">
        <v>129</v>
      </c>
      <c r="D67" s="9" t="s">
        <v>8664</v>
      </c>
      <c r="E67" s="9">
        <v>72256</v>
      </c>
      <c r="F67" s="9">
        <v>72520</v>
      </c>
      <c r="G67" s="9" t="s">
        <v>12</v>
      </c>
      <c r="H67" s="9">
        <v>0</v>
      </c>
      <c r="I67" s="11" t="s">
        <v>5595</v>
      </c>
      <c r="J67" s="9" t="s">
        <v>9484</v>
      </c>
      <c r="K67" s="9" t="s">
        <v>337</v>
      </c>
      <c r="L67" s="9" t="s">
        <v>9913</v>
      </c>
      <c r="M67" s="9">
        <v>-1</v>
      </c>
      <c r="N67" s="9" t="s">
        <v>28</v>
      </c>
    </row>
    <row r="68" spans="1:14" x14ac:dyDescent="0.25">
      <c r="A68" s="9" t="s">
        <v>9772</v>
      </c>
      <c r="B68" s="9" t="s">
        <v>11</v>
      </c>
      <c r="C68" s="9" t="s">
        <v>129</v>
      </c>
      <c r="D68" s="9" t="s">
        <v>8664</v>
      </c>
      <c r="E68" s="9">
        <v>73040</v>
      </c>
      <c r="F68" s="9">
        <v>74212</v>
      </c>
      <c r="G68" s="9" t="s">
        <v>18</v>
      </c>
      <c r="H68" s="9" t="s">
        <v>9771</v>
      </c>
      <c r="I68" s="11" t="s">
        <v>9770</v>
      </c>
      <c r="J68" s="9">
        <v>0</v>
      </c>
      <c r="K68" s="9" t="s">
        <v>130</v>
      </c>
      <c r="L68" s="9">
        <v>390</v>
      </c>
      <c r="M68" s="9">
        <v>1</v>
      </c>
      <c r="N68" s="9" t="s">
        <v>28</v>
      </c>
    </row>
    <row r="69" spans="1:14" x14ac:dyDescent="0.25">
      <c r="A69" s="9" t="s">
        <v>9769</v>
      </c>
      <c r="B69" s="9" t="s">
        <v>11</v>
      </c>
      <c r="C69" s="9" t="s">
        <v>129</v>
      </c>
      <c r="D69" s="9" t="s">
        <v>8664</v>
      </c>
      <c r="E69" s="9">
        <v>74293</v>
      </c>
      <c r="F69" s="9">
        <v>75741</v>
      </c>
      <c r="G69" s="9" t="s">
        <v>18</v>
      </c>
      <c r="H69" s="9" t="s">
        <v>9768</v>
      </c>
      <c r="I69" s="11" t="s">
        <v>9261</v>
      </c>
      <c r="J69" s="9">
        <v>0</v>
      </c>
      <c r="K69" s="9" t="s">
        <v>130</v>
      </c>
      <c r="L69" s="9">
        <v>482</v>
      </c>
      <c r="M69" s="9">
        <v>1</v>
      </c>
      <c r="N69" s="9">
        <v>80</v>
      </c>
    </row>
    <row r="70" spans="1:14" ht="30" x14ac:dyDescent="0.25">
      <c r="A70" s="9" t="s">
        <v>9767</v>
      </c>
      <c r="B70" s="9" t="s">
        <v>11</v>
      </c>
      <c r="C70" s="9" t="s">
        <v>129</v>
      </c>
      <c r="D70" s="9" t="s">
        <v>8664</v>
      </c>
      <c r="E70" s="9">
        <v>76361</v>
      </c>
      <c r="F70" s="9">
        <v>77020</v>
      </c>
      <c r="G70" s="9" t="s">
        <v>18</v>
      </c>
      <c r="H70" s="9" t="s">
        <v>9766</v>
      </c>
      <c r="I70" s="11" t="s">
        <v>3398</v>
      </c>
      <c r="J70" s="9">
        <v>0</v>
      </c>
      <c r="K70" s="9" t="s">
        <v>130</v>
      </c>
      <c r="L70" s="9">
        <v>219</v>
      </c>
      <c r="M70" s="9">
        <v>1</v>
      </c>
      <c r="N70" s="9">
        <v>619</v>
      </c>
    </row>
    <row r="71" spans="1:14" x14ac:dyDescent="0.25">
      <c r="A71" s="9" t="s">
        <v>9765</v>
      </c>
      <c r="B71" s="9" t="s">
        <v>70</v>
      </c>
      <c r="C71" s="9" t="s">
        <v>129</v>
      </c>
      <c r="D71" s="9" t="s">
        <v>8664</v>
      </c>
      <c r="E71" s="9">
        <v>77318</v>
      </c>
      <c r="F71" s="9">
        <v>78275</v>
      </c>
      <c r="G71" s="9" t="s">
        <v>18</v>
      </c>
      <c r="H71" s="9">
        <v>0</v>
      </c>
      <c r="I71" s="11" t="s">
        <v>9764</v>
      </c>
      <c r="J71" s="9" t="s">
        <v>339</v>
      </c>
      <c r="K71" s="9" t="s">
        <v>337</v>
      </c>
      <c r="L71" s="9" t="s">
        <v>9913</v>
      </c>
      <c r="M71" s="9">
        <v>1</v>
      </c>
      <c r="N71" s="9" t="s">
        <v>28</v>
      </c>
    </row>
    <row r="72" spans="1:14" x14ac:dyDescent="0.25">
      <c r="A72" s="9" t="s">
        <v>9763</v>
      </c>
      <c r="B72" s="9" t="s">
        <v>11</v>
      </c>
      <c r="C72" s="9" t="s">
        <v>129</v>
      </c>
      <c r="D72" s="9" t="s">
        <v>8664</v>
      </c>
      <c r="E72" s="9">
        <v>78407</v>
      </c>
      <c r="F72" s="9">
        <v>80065</v>
      </c>
      <c r="G72" s="9" t="s">
        <v>12</v>
      </c>
      <c r="H72" s="9" t="s">
        <v>9762</v>
      </c>
      <c r="I72" s="11" t="s">
        <v>2368</v>
      </c>
      <c r="J72" s="9">
        <v>0</v>
      </c>
      <c r="K72" s="9" t="s">
        <v>130</v>
      </c>
      <c r="L72" s="9">
        <v>552</v>
      </c>
      <c r="M72" s="9">
        <v>-1</v>
      </c>
      <c r="N72" s="9" t="s">
        <v>28</v>
      </c>
    </row>
    <row r="73" spans="1:14" x14ac:dyDescent="0.25">
      <c r="A73" s="9" t="s">
        <v>9761</v>
      </c>
      <c r="B73" s="9" t="s">
        <v>70</v>
      </c>
      <c r="C73" s="9" t="s">
        <v>129</v>
      </c>
      <c r="D73" s="9" t="s">
        <v>8664</v>
      </c>
      <c r="E73" s="9">
        <v>80649</v>
      </c>
      <c r="F73" s="9">
        <v>82011</v>
      </c>
      <c r="G73" s="9" t="s">
        <v>12</v>
      </c>
      <c r="H73" s="9">
        <v>0</v>
      </c>
      <c r="I73" s="11" t="s">
        <v>8848</v>
      </c>
      <c r="J73" s="9" t="s">
        <v>339</v>
      </c>
      <c r="K73" s="9" t="s">
        <v>337</v>
      </c>
      <c r="L73" s="9" t="s">
        <v>9913</v>
      </c>
      <c r="M73" s="9">
        <v>-1</v>
      </c>
      <c r="N73" s="9" t="s">
        <v>28</v>
      </c>
    </row>
    <row r="74" spans="1:14" x14ac:dyDescent="0.25">
      <c r="A74" s="9" t="s">
        <v>9760</v>
      </c>
      <c r="B74" s="9" t="s">
        <v>11</v>
      </c>
      <c r="C74" s="9" t="s">
        <v>129</v>
      </c>
      <c r="D74" s="9" t="s">
        <v>8664</v>
      </c>
      <c r="E74" s="9">
        <v>82253</v>
      </c>
      <c r="F74" s="9">
        <v>82690</v>
      </c>
      <c r="G74" s="9" t="s">
        <v>12</v>
      </c>
      <c r="H74" s="9" t="s">
        <v>9759</v>
      </c>
      <c r="I74" s="11" t="s">
        <v>141</v>
      </c>
      <c r="J74" s="9">
        <v>0</v>
      </c>
      <c r="K74" s="9" t="s">
        <v>130</v>
      </c>
      <c r="L74" s="9">
        <v>145</v>
      </c>
      <c r="M74" s="9">
        <v>-1</v>
      </c>
      <c r="N74" s="9" t="s">
        <v>28</v>
      </c>
    </row>
    <row r="75" spans="1:14" x14ac:dyDescent="0.25">
      <c r="A75" s="9" t="s">
        <v>9758</v>
      </c>
      <c r="B75" s="9" t="s">
        <v>11</v>
      </c>
      <c r="C75" s="9" t="s">
        <v>129</v>
      </c>
      <c r="D75" s="9" t="s">
        <v>8664</v>
      </c>
      <c r="E75" s="9">
        <v>82729</v>
      </c>
      <c r="F75" s="9">
        <v>83265</v>
      </c>
      <c r="G75" s="9" t="s">
        <v>12</v>
      </c>
      <c r="H75" s="9" t="s">
        <v>9757</v>
      </c>
      <c r="I75" s="11" t="s">
        <v>141</v>
      </c>
      <c r="J75" s="9">
        <v>0</v>
      </c>
      <c r="K75" s="9" t="s">
        <v>130</v>
      </c>
      <c r="L75" s="9">
        <v>178</v>
      </c>
      <c r="M75" s="9">
        <v>-1</v>
      </c>
      <c r="N75" s="9">
        <v>38</v>
      </c>
    </row>
    <row r="76" spans="1:14" x14ac:dyDescent="0.25">
      <c r="A76" s="9" t="s">
        <v>9756</v>
      </c>
      <c r="B76" s="9" t="s">
        <v>11</v>
      </c>
      <c r="C76" s="9" t="s">
        <v>129</v>
      </c>
      <c r="D76" s="9" t="s">
        <v>8664</v>
      </c>
      <c r="E76" s="9">
        <v>83614</v>
      </c>
      <c r="F76" s="9">
        <v>83991</v>
      </c>
      <c r="G76" s="9" t="s">
        <v>12</v>
      </c>
      <c r="H76" s="9" t="s">
        <v>9755</v>
      </c>
      <c r="I76" s="11" t="s">
        <v>141</v>
      </c>
      <c r="J76" s="9">
        <v>0</v>
      </c>
      <c r="K76" s="9" t="s">
        <v>130</v>
      </c>
      <c r="L76" s="9">
        <v>125</v>
      </c>
      <c r="M76" s="9">
        <v>-1</v>
      </c>
      <c r="N76" s="9">
        <v>348</v>
      </c>
    </row>
    <row r="77" spans="1:14" x14ac:dyDescent="0.25">
      <c r="A77" s="9" t="s">
        <v>9754</v>
      </c>
      <c r="B77" s="9" t="s">
        <v>11</v>
      </c>
      <c r="C77" s="9" t="s">
        <v>129</v>
      </c>
      <c r="D77" s="9" t="s">
        <v>8664</v>
      </c>
      <c r="E77" s="9">
        <v>84227</v>
      </c>
      <c r="F77" s="9">
        <v>84547</v>
      </c>
      <c r="G77" s="9" t="s">
        <v>12</v>
      </c>
      <c r="H77" s="9" t="s">
        <v>9753</v>
      </c>
      <c r="I77" s="11" t="s">
        <v>141</v>
      </c>
      <c r="J77" s="9">
        <v>0</v>
      </c>
      <c r="K77" s="9" t="s">
        <v>130</v>
      </c>
      <c r="L77" s="9">
        <v>106</v>
      </c>
      <c r="M77" s="9">
        <v>-1</v>
      </c>
      <c r="N77" s="9">
        <v>235</v>
      </c>
    </row>
    <row r="78" spans="1:14" x14ac:dyDescent="0.25">
      <c r="A78" s="9" t="s">
        <v>9752</v>
      </c>
      <c r="B78" s="9" t="s">
        <v>11</v>
      </c>
      <c r="C78" s="9" t="s">
        <v>129</v>
      </c>
      <c r="D78" s="9" t="s">
        <v>8664</v>
      </c>
      <c r="E78" s="9">
        <v>85391</v>
      </c>
      <c r="F78" s="9">
        <v>86044</v>
      </c>
      <c r="G78" s="9" t="s">
        <v>12</v>
      </c>
      <c r="H78" s="9" t="s">
        <v>9751</v>
      </c>
      <c r="I78" s="11" t="s">
        <v>141</v>
      </c>
      <c r="J78" s="9">
        <v>0</v>
      </c>
      <c r="K78" s="9" t="s">
        <v>130</v>
      </c>
      <c r="L78" s="9">
        <v>217</v>
      </c>
      <c r="M78" s="9">
        <v>-1</v>
      </c>
      <c r="N78" s="9">
        <v>843</v>
      </c>
    </row>
    <row r="79" spans="1:14" x14ac:dyDescent="0.25">
      <c r="A79" s="9" t="s">
        <v>9750</v>
      </c>
      <c r="B79" s="9" t="s">
        <v>11</v>
      </c>
      <c r="C79" s="9" t="s">
        <v>129</v>
      </c>
      <c r="D79" s="9" t="s">
        <v>8664</v>
      </c>
      <c r="E79" s="9">
        <v>86196</v>
      </c>
      <c r="F79" s="9">
        <v>86702</v>
      </c>
      <c r="G79" s="9" t="s">
        <v>12</v>
      </c>
      <c r="H79" s="9" t="s">
        <v>9749</v>
      </c>
      <c r="I79" s="11" t="s">
        <v>141</v>
      </c>
      <c r="J79" s="9">
        <v>0</v>
      </c>
      <c r="K79" s="9" t="s">
        <v>130</v>
      </c>
      <c r="L79" s="9">
        <v>168</v>
      </c>
      <c r="M79" s="9">
        <v>-1</v>
      </c>
      <c r="N79" s="9">
        <v>151</v>
      </c>
    </row>
    <row r="80" spans="1:14" x14ac:dyDescent="0.25">
      <c r="A80" s="9" t="s">
        <v>9748</v>
      </c>
      <c r="B80" s="9" t="s">
        <v>11</v>
      </c>
      <c r="C80" s="9" t="s">
        <v>129</v>
      </c>
      <c r="D80" s="9" t="s">
        <v>8664</v>
      </c>
      <c r="E80" s="9">
        <v>87181</v>
      </c>
      <c r="F80" s="9">
        <v>87585</v>
      </c>
      <c r="G80" s="9" t="s">
        <v>12</v>
      </c>
      <c r="H80" s="9" t="s">
        <v>9747</v>
      </c>
      <c r="I80" s="11" t="s">
        <v>141</v>
      </c>
      <c r="J80" s="9">
        <v>0</v>
      </c>
      <c r="K80" s="9" t="s">
        <v>130</v>
      </c>
      <c r="L80" s="9">
        <v>134</v>
      </c>
      <c r="M80" s="9">
        <v>-1</v>
      </c>
      <c r="N80" s="9">
        <v>478</v>
      </c>
    </row>
    <row r="81" spans="1:14" x14ac:dyDescent="0.25">
      <c r="A81" s="9" t="s">
        <v>9746</v>
      </c>
      <c r="B81" s="9" t="s">
        <v>11</v>
      </c>
      <c r="C81" s="9" t="s">
        <v>129</v>
      </c>
      <c r="D81" s="9" t="s">
        <v>8664</v>
      </c>
      <c r="E81" s="9">
        <v>87817</v>
      </c>
      <c r="F81" s="9">
        <v>88851</v>
      </c>
      <c r="G81" s="9" t="s">
        <v>18</v>
      </c>
      <c r="H81" s="9" t="s">
        <v>9745</v>
      </c>
      <c r="I81" s="11" t="s">
        <v>9744</v>
      </c>
      <c r="J81" s="9">
        <v>0</v>
      </c>
      <c r="K81" s="9" t="s">
        <v>130</v>
      </c>
      <c r="L81" s="9">
        <v>344</v>
      </c>
      <c r="M81" s="9">
        <v>1</v>
      </c>
      <c r="N81" s="9">
        <v>231</v>
      </c>
    </row>
    <row r="82" spans="1:14" x14ac:dyDescent="0.25">
      <c r="A82" s="9" t="s">
        <v>9743</v>
      </c>
      <c r="B82" s="9" t="s">
        <v>11</v>
      </c>
      <c r="C82" s="9" t="s">
        <v>129</v>
      </c>
      <c r="D82" s="9" t="s">
        <v>8664</v>
      </c>
      <c r="E82" s="9">
        <v>89054</v>
      </c>
      <c r="F82" s="9">
        <v>89788</v>
      </c>
      <c r="G82" s="9" t="s">
        <v>18</v>
      </c>
      <c r="H82" s="9" t="s">
        <v>9742</v>
      </c>
      <c r="I82" s="11" t="s">
        <v>9741</v>
      </c>
      <c r="J82" s="9">
        <v>0</v>
      </c>
      <c r="K82" s="9" t="s">
        <v>130</v>
      </c>
      <c r="L82" s="9">
        <v>244</v>
      </c>
      <c r="M82" s="9">
        <v>1</v>
      </c>
      <c r="N82" s="9">
        <v>202</v>
      </c>
    </row>
    <row r="83" spans="1:14" x14ac:dyDescent="0.25">
      <c r="A83" s="9" t="s">
        <v>9740</v>
      </c>
      <c r="B83" s="9" t="s">
        <v>11</v>
      </c>
      <c r="C83" s="9" t="s">
        <v>129</v>
      </c>
      <c r="D83" s="9" t="s">
        <v>8664</v>
      </c>
      <c r="E83" s="9">
        <v>89772</v>
      </c>
      <c r="F83" s="9">
        <v>91616</v>
      </c>
      <c r="G83" s="9" t="s">
        <v>18</v>
      </c>
      <c r="H83" s="9" t="s">
        <v>9739</v>
      </c>
      <c r="I83" s="11" t="s">
        <v>1004</v>
      </c>
      <c r="J83" s="9">
        <v>0</v>
      </c>
      <c r="K83" s="9" t="s">
        <v>130</v>
      </c>
      <c r="L83" s="9">
        <v>614</v>
      </c>
      <c r="M83" s="9">
        <v>1</v>
      </c>
      <c r="N83" s="9">
        <v>-17</v>
      </c>
    </row>
    <row r="84" spans="1:14" x14ac:dyDescent="0.25">
      <c r="A84" s="9" t="s">
        <v>9738</v>
      </c>
      <c r="B84" s="9" t="s">
        <v>11</v>
      </c>
      <c r="C84" s="9" t="s">
        <v>129</v>
      </c>
      <c r="D84" s="9" t="s">
        <v>8664</v>
      </c>
      <c r="E84" s="9">
        <v>91779</v>
      </c>
      <c r="F84" s="9">
        <v>92846</v>
      </c>
      <c r="G84" s="9" t="s">
        <v>18</v>
      </c>
      <c r="H84" s="9" t="s">
        <v>9737</v>
      </c>
      <c r="I84" s="11" t="s">
        <v>1010</v>
      </c>
      <c r="J84" s="9">
        <v>0</v>
      </c>
      <c r="K84" s="9" t="s">
        <v>130</v>
      </c>
      <c r="L84" s="9">
        <v>355</v>
      </c>
      <c r="M84" s="9">
        <v>1</v>
      </c>
      <c r="N84" s="9">
        <v>162</v>
      </c>
    </row>
    <row r="85" spans="1:14" x14ac:dyDescent="0.25">
      <c r="A85" s="9" t="s">
        <v>9736</v>
      </c>
      <c r="B85" s="9" t="s">
        <v>11</v>
      </c>
      <c r="C85" s="9" t="s">
        <v>129</v>
      </c>
      <c r="D85" s="9" t="s">
        <v>8664</v>
      </c>
      <c r="E85" s="9">
        <v>93265</v>
      </c>
      <c r="F85" s="9">
        <v>93507</v>
      </c>
      <c r="G85" s="9" t="s">
        <v>18</v>
      </c>
      <c r="H85" s="9" t="s">
        <v>9735</v>
      </c>
      <c r="I85" s="11" t="s">
        <v>141</v>
      </c>
      <c r="J85" s="9">
        <v>0</v>
      </c>
      <c r="K85" s="9" t="s">
        <v>130</v>
      </c>
      <c r="L85" s="9">
        <v>80</v>
      </c>
      <c r="M85" s="9">
        <v>1</v>
      </c>
      <c r="N85" s="9">
        <v>418</v>
      </c>
    </row>
    <row r="86" spans="1:14" ht="30" x14ac:dyDescent="0.25">
      <c r="A86" s="9" t="s">
        <v>9734</v>
      </c>
      <c r="B86" s="9" t="s">
        <v>11</v>
      </c>
      <c r="C86" s="9" t="s">
        <v>129</v>
      </c>
      <c r="D86" s="9" t="s">
        <v>8664</v>
      </c>
      <c r="E86" s="9">
        <v>94446</v>
      </c>
      <c r="F86" s="9">
        <v>95501</v>
      </c>
      <c r="G86" s="9" t="s">
        <v>18</v>
      </c>
      <c r="H86" s="9" t="s">
        <v>9733</v>
      </c>
      <c r="I86" s="11" t="s">
        <v>9732</v>
      </c>
      <c r="J86" s="9">
        <v>0</v>
      </c>
      <c r="K86" s="9" t="s">
        <v>130</v>
      </c>
      <c r="L86" s="9">
        <v>351</v>
      </c>
      <c r="M86" s="9">
        <v>1</v>
      </c>
      <c r="N86" s="9">
        <v>938</v>
      </c>
    </row>
    <row r="87" spans="1:14" x14ac:dyDescent="0.25">
      <c r="A87" s="9" t="s">
        <v>9731</v>
      </c>
      <c r="B87" s="9" t="s">
        <v>11</v>
      </c>
      <c r="C87" s="9" t="s">
        <v>129</v>
      </c>
      <c r="D87" s="9" t="s">
        <v>8664</v>
      </c>
      <c r="E87" s="9">
        <v>95676</v>
      </c>
      <c r="F87" s="9">
        <v>97040</v>
      </c>
      <c r="G87" s="9" t="s">
        <v>18</v>
      </c>
      <c r="H87" s="9" t="s">
        <v>9730</v>
      </c>
      <c r="I87" s="11" t="s">
        <v>9729</v>
      </c>
      <c r="J87" s="9">
        <v>0</v>
      </c>
      <c r="K87" s="9" t="s">
        <v>130</v>
      </c>
      <c r="L87" s="9">
        <v>454</v>
      </c>
      <c r="M87" s="9">
        <v>1</v>
      </c>
      <c r="N87" s="9">
        <v>174</v>
      </c>
    </row>
    <row r="88" spans="1:14" x14ac:dyDescent="0.25">
      <c r="A88" s="9" t="s">
        <v>9728</v>
      </c>
      <c r="B88" s="9" t="s">
        <v>11</v>
      </c>
      <c r="C88" s="9" t="s">
        <v>129</v>
      </c>
      <c r="D88" s="9" t="s">
        <v>8664</v>
      </c>
      <c r="E88" s="9">
        <v>97382</v>
      </c>
      <c r="F88" s="9">
        <v>97744</v>
      </c>
      <c r="G88" s="9" t="s">
        <v>18</v>
      </c>
      <c r="H88" s="9" t="s">
        <v>9727</v>
      </c>
      <c r="I88" s="11" t="s">
        <v>3808</v>
      </c>
      <c r="J88" s="9">
        <v>0</v>
      </c>
      <c r="K88" s="9" t="s">
        <v>130</v>
      </c>
      <c r="L88" s="9">
        <v>120</v>
      </c>
      <c r="M88" s="9">
        <v>1</v>
      </c>
      <c r="N88" s="9">
        <v>341</v>
      </c>
    </row>
    <row r="89" spans="1:14" x14ac:dyDescent="0.25">
      <c r="A89" s="9" t="s">
        <v>9726</v>
      </c>
      <c r="B89" s="9" t="s">
        <v>11</v>
      </c>
      <c r="C89" s="9" t="s">
        <v>129</v>
      </c>
      <c r="D89" s="9" t="s">
        <v>8664</v>
      </c>
      <c r="E89" s="9">
        <v>97833</v>
      </c>
      <c r="F89" s="9">
        <v>98195</v>
      </c>
      <c r="G89" s="9" t="s">
        <v>18</v>
      </c>
      <c r="H89" s="9" t="s">
        <v>9725</v>
      </c>
      <c r="I89" s="11" t="s">
        <v>3808</v>
      </c>
      <c r="J89" s="9">
        <v>0</v>
      </c>
      <c r="K89" s="9" t="s">
        <v>130</v>
      </c>
      <c r="L89" s="9">
        <v>120</v>
      </c>
      <c r="M89" s="9">
        <v>1</v>
      </c>
      <c r="N89" s="9">
        <v>88</v>
      </c>
    </row>
    <row r="90" spans="1:14" x14ac:dyDescent="0.25">
      <c r="A90" s="9" t="s">
        <v>9724</v>
      </c>
      <c r="B90" s="9" t="s">
        <v>70</v>
      </c>
      <c r="C90" s="9" t="s">
        <v>129</v>
      </c>
      <c r="D90" s="9" t="s">
        <v>8664</v>
      </c>
      <c r="E90" s="9">
        <v>98553</v>
      </c>
      <c r="F90" s="9">
        <v>99410</v>
      </c>
      <c r="G90" s="9" t="s">
        <v>18</v>
      </c>
      <c r="H90" s="9">
        <v>0</v>
      </c>
      <c r="I90" s="11" t="s">
        <v>5033</v>
      </c>
      <c r="J90" s="9" t="s">
        <v>9484</v>
      </c>
      <c r="K90" s="9" t="s">
        <v>337</v>
      </c>
      <c r="L90" s="9" t="s">
        <v>9913</v>
      </c>
      <c r="M90" s="9">
        <v>1</v>
      </c>
      <c r="N90" s="9" t="s">
        <v>28</v>
      </c>
    </row>
    <row r="91" spans="1:14" x14ac:dyDescent="0.25">
      <c r="A91" s="9" t="s">
        <v>9723</v>
      </c>
      <c r="B91" s="9" t="s">
        <v>11</v>
      </c>
      <c r="C91" s="9" t="s">
        <v>129</v>
      </c>
      <c r="D91" s="9" t="s">
        <v>8664</v>
      </c>
      <c r="E91" s="9">
        <v>101255</v>
      </c>
      <c r="F91" s="9">
        <v>102085</v>
      </c>
      <c r="G91" s="9" t="s">
        <v>18</v>
      </c>
      <c r="H91" s="9" t="s">
        <v>9722</v>
      </c>
      <c r="I91" s="11" t="s">
        <v>9721</v>
      </c>
      <c r="J91" s="9">
        <v>0</v>
      </c>
      <c r="K91" s="9" t="s">
        <v>130</v>
      </c>
      <c r="L91" s="9">
        <v>276</v>
      </c>
      <c r="M91" s="9">
        <v>1</v>
      </c>
      <c r="N91" s="9" t="s">
        <v>28</v>
      </c>
    </row>
    <row r="92" spans="1:14" x14ac:dyDescent="0.25">
      <c r="A92" s="9" t="s">
        <v>9720</v>
      </c>
      <c r="B92" s="9" t="s">
        <v>11</v>
      </c>
      <c r="C92" s="9" t="s">
        <v>129</v>
      </c>
      <c r="D92" s="9" t="s">
        <v>8664</v>
      </c>
      <c r="E92" s="9">
        <v>102139</v>
      </c>
      <c r="F92" s="9">
        <v>103332</v>
      </c>
      <c r="G92" s="9" t="s">
        <v>18</v>
      </c>
      <c r="H92" s="9" t="s">
        <v>9719</v>
      </c>
      <c r="I92" s="11" t="s">
        <v>9718</v>
      </c>
      <c r="J92" s="9">
        <v>0</v>
      </c>
      <c r="K92" s="9" t="s">
        <v>130</v>
      </c>
      <c r="L92" s="9">
        <v>397</v>
      </c>
      <c r="M92" s="9">
        <v>1</v>
      </c>
      <c r="N92" s="9">
        <v>53</v>
      </c>
    </row>
    <row r="93" spans="1:14" x14ac:dyDescent="0.25">
      <c r="A93" s="9" t="s">
        <v>9717</v>
      </c>
      <c r="B93" s="9" t="s">
        <v>11</v>
      </c>
      <c r="C93" s="9" t="s">
        <v>129</v>
      </c>
      <c r="D93" s="9" t="s">
        <v>8664</v>
      </c>
      <c r="E93" s="9">
        <v>103415</v>
      </c>
      <c r="F93" s="9">
        <v>104233</v>
      </c>
      <c r="G93" s="9" t="s">
        <v>18</v>
      </c>
      <c r="H93" s="9" t="s">
        <v>9716</v>
      </c>
      <c r="I93" s="11" t="s">
        <v>9599</v>
      </c>
      <c r="J93" s="9">
        <v>0</v>
      </c>
      <c r="K93" s="9" t="s">
        <v>130</v>
      </c>
      <c r="L93" s="9">
        <v>272</v>
      </c>
      <c r="M93" s="9">
        <v>1</v>
      </c>
      <c r="N93" s="9">
        <v>82</v>
      </c>
    </row>
    <row r="94" spans="1:14" x14ac:dyDescent="0.25">
      <c r="A94" s="9" t="s">
        <v>9715</v>
      </c>
      <c r="B94" s="9" t="s">
        <v>9714</v>
      </c>
      <c r="C94" s="9" t="s">
        <v>9714</v>
      </c>
      <c r="D94" s="9" t="s">
        <v>8664</v>
      </c>
      <c r="E94" s="9">
        <v>104320</v>
      </c>
      <c r="F94" s="9">
        <v>104744</v>
      </c>
      <c r="G94" s="9" t="s">
        <v>12</v>
      </c>
      <c r="H94" s="9">
        <v>0</v>
      </c>
      <c r="I94" s="11" t="s">
        <v>9713</v>
      </c>
      <c r="J94" s="9">
        <v>0</v>
      </c>
      <c r="K94" s="9">
        <v>0</v>
      </c>
      <c r="L94" s="9" t="s">
        <v>9913</v>
      </c>
      <c r="M94" s="9">
        <v>-1</v>
      </c>
      <c r="N94" s="9" t="s">
        <v>28</v>
      </c>
    </row>
    <row r="95" spans="1:14" x14ac:dyDescent="0.25">
      <c r="A95" s="9" t="s">
        <v>9712</v>
      </c>
      <c r="B95" s="9" t="s">
        <v>11</v>
      </c>
      <c r="C95" s="9" t="s">
        <v>129</v>
      </c>
      <c r="D95" s="9" t="s">
        <v>8664</v>
      </c>
      <c r="E95" s="9">
        <v>105024</v>
      </c>
      <c r="F95" s="9">
        <v>105248</v>
      </c>
      <c r="G95" s="9" t="s">
        <v>12</v>
      </c>
      <c r="H95" s="9" t="s">
        <v>9711</v>
      </c>
      <c r="I95" s="11" t="s">
        <v>9710</v>
      </c>
      <c r="J95" s="9">
        <v>0</v>
      </c>
      <c r="K95" s="9" t="s">
        <v>130</v>
      </c>
      <c r="L95" s="9">
        <v>74</v>
      </c>
      <c r="M95" s="9">
        <v>-1</v>
      </c>
      <c r="N95" s="9" t="s">
        <v>28</v>
      </c>
    </row>
    <row r="96" spans="1:14" x14ac:dyDescent="0.25">
      <c r="A96" s="9" t="s">
        <v>9709</v>
      </c>
      <c r="B96" s="9" t="s">
        <v>149</v>
      </c>
      <c r="C96" s="9" t="s">
        <v>149</v>
      </c>
      <c r="D96" s="9" t="s">
        <v>8664</v>
      </c>
      <c r="E96" s="9">
        <v>105449</v>
      </c>
      <c r="F96" s="9">
        <v>105522</v>
      </c>
      <c r="G96" s="9" t="s">
        <v>18</v>
      </c>
      <c r="H96" s="9">
        <v>0</v>
      </c>
      <c r="I96" s="11" t="s">
        <v>1590</v>
      </c>
      <c r="J96" s="9" t="s">
        <v>1591</v>
      </c>
      <c r="K96" s="9">
        <v>0</v>
      </c>
      <c r="L96" s="9" t="s">
        <v>9913</v>
      </c>
      <c r="M96" s="9">
        <v>1</v>
      </c>
      <c r="N96" s="9" t="s">
        <v>28</v>
      </c>
    </row>
    <row r="97" spans="1:14" x14ac:dyDescent="0.25">
      <c r="A97" s="9" t="s">
        <v>9708</v>
      </c>
      <c r="B97" s="9" t="s">
        <v>149</v>
      </c>
      <c r="C97" s="9" t="s">
        <v>149</v>
      </c>
      <c r="D97" s="9" t="s">
        <v>8664</v>
      </c>
      <c r="E97" s="9">
        <v>105542</v>
      </c>
      <c r="F97" s="9">
        <v>105616</v>
      </c>
      <c r="G97" s="9" t="s">
        <v>18</v>
      </c>
      <c r="H97" s="9">
        <v>0</v>
      </c>
      <c r="I97" s="11" t="s">
        <v>962</v>
      </c>
      <c r="J97" s="9" t="s">
        <v>3585</v>
      </c>
      <c r="K97" s="9">
        <v>0</v>
      </c>
      <c r="L97" s="9" t="s">
        <v>9913</v>
      </c>
      <c r="M97" s="9">
        <v>1</v>
      </c>
      <c r="N97" s="9" t="s">
        <v>28</v>
      </c>
    </row>
    <row r="98" spans="1:14" x14ac:dyDescent="0.25">
      <c r="A98" s="9" t="s">
        <v>9707</v>
      </c>
      <c r="B98" s="9" t="s">
        <v>149</v>
      </c>
      <c r="C98" s="9" t="s">
        <v>149</v>
      </c>
      <c r="D98" s="9" t="s">
        <v>8664</v>
      </c>
      <c r="E98" s="9">
        <v>106060</v>
      </c>
      <c r="F98" s="9">
        <v>106145</v>
      </c>
      <c r="G98" s="9" t="s">
        <v>12</v>
      </c>
      <c r="H98" s="9">
        <v>0</v>
      </c>
      <c r="I98" s="11" t="s">
        <v>211</v>
      </c>
      <c r="J98" s="9" t="s">
        <v>5127</v>
      </c>
      <c r="K98" s="9">
        <v>0</v>
      </c>
      <c r="L98" s="9" t="s">
        <v>9913</v>
      </c>
      <c r="M98" s="9">
        <v>-1</v>
      </c>
      <c r="N98" s="9" t="s">
        <v>28</v>
      </c>
    </row>
    <row r="99" spans="1:14" x14ac:dyDescent="0.25">
      <c r="A99" s="9" t="s">
        <v>9706</v>
      </c>
      <c r="B99" s="9" t="s">
        <v>11</v>
      </c>
      <c r="C99" s="9" t="s">
        <v>129</v>
      </c>
      <c r="D99" s="9" t="s">
        <v>8664</v>
      </c>
      <c r="E99" s="9">
        <v>106174</v>
      </c>
      <c r="F99" s="9">
        <v>107889</v>
      </c>
      <c r="G99" s="9" t="s">
        <v>12</v>
      </c>
      <c r="H99" s="9" t="s">
        <v>9705</v>
      </c>
      <c r="I99" s="11" t="s">
        <v>9704</v>
      </c>
      <c r="J99" s="9">
        <v>0</v>
      </c>
      <c r="K99" s="9" t="s">
        <v>130</v>
      </c>
      <c r="L99" s="9">
        <v>571</v>
      </c>
      <c r="M99" s="9">
        <v>-1</v>
      </c>
      <c r="N99" s="9" t="s">
        <v>28</v>
      </c>
    </row>
    <row r="100" spans="1:14" x14ac:dyDescent="0.25">
      <c r="A100" s="9" t="s">
        <v>9703</v>
      </c>
      <c r="B100" s="9" t="s">
        <v>11</v>
      </c>
      <c r="C100" s="9" t="s">
        <v>129</v>
      </c>
      <c r="D100" s="9" t="s">
        <v>8664</v>
      </c>
      <c r="E100" s="9">
        <v>108392</v>
      </c>
      <c r="F100" s="9">
        <v>108577</v>
      </c>
      <c r="G100" s="9" t="s">
        <v>18</v>
      </c>
      <c r="H100" s="9" t="s">
        <v>9702</v>
      </c>
      <c r="I100" s="11" t="s">
        <v>141</v>
      </c>
      <c r="J100" s="9">
        <v>0</v>
      </c>
      <c r="K100" s="9" t="s">
        <v>130</v>
      </c>
      <c r="L100" s="9">
        <v>61</v>
      </c>
      <c r="M100" s="9">
        <v>1</v>
      </c>
      <c r="N100" s="9">
        <v>502</v>
      </c>
    </row>
    <row r="101" spans="1:14" x14ac:dyDescent="0.25">
      <c r="A101" s="9" t="s">
        <v>9701</v>
      </c>
      <c r="B101" s="9" t="s">
        <v>11</v>
      </c>
      <c r="C101" s="9" t="s">
        <v>129</v>
      </c>
      <c r="D101" s="9" t="s">
        <v>8664</v>
      </c>
      <c r="E101" s="9">
        <v>108672</v>
      </c>
      <c r="F101" s="9">
        <v>109463</v>
      </c>
      <c r="G101" s="9" t="s">
        <v>18</v>
      </c>
      <c r="H101" s="9" t="s">
        <v>9700</v>
      </c>
      <c r="I101" s="11" t="s">
        <v>2373</v>
      </c>
      <c r="J101" s="9">
        <v>0</v>
      </c>
      <c r="K101" s="9" t="s">
        <v>130</v>
      </c>
      <c r="L101" s="9">
        <v>263</v>
      </c>
      <c r="M101" s="9">
        <v>1</v>
      </c>
      <c r="N101" s="9">
        <v>94</v>
      </c>
    </row>
    <row r="102" spans="1:14" x14ac:dyDescent="0.25">
      <c r="A102" s="9" t="s">
        <v>9699</v>
      </c>
      <c r="B102" s="9" t="s">
        <v>11</v>
      </c>
      <c r="C102" s="9" t="s">
        <v>129</v>
      </c>
      <c r="D102" s="9" t="s">
        <v>8664</v>
      </c>
      <c r="E102" s="9">
        <v>109690</v>
      </c>
      <c r="F102" s="9">
        <v>110688</v>
      </c>
      <c r="G102" s="9" t="s">
        <v>18</v>
      </c>
      <c r="H102" s="9" t="s">
        <v>9698</v>
      </c>
      <c r="I102" s="11" t="s">
        <v>141</v>
      </c>
      <c r="J102" s="9">
        <v>0</v>
      </c>
      <c r="K102" s="9" t="s">
        <v>130</v>
      </c>
      <c r="L102" s="9">
        <v>332</v>
      </c>
      <c r="M102" s="9">
        <v>1</v>
      </c>
      <c r="N102" s="9">
        <v>226</v>
      </c>
    </row>
    <row r="103" spans="1:14" x14ac:dyDescent="0.25">
      <c r="A103" s="9" t="s">
        <v>9697</v>
      </c>
      <c r="B103" s="9" t="s">
        <v>11</v>
      </c>
      <c r="C103" s="9" t="s">
        <v>129</v>
      </c>
      <c r="D103" s="9" t="s">
        <v>8664</v>
      </c>
      <c r="E103" s="9">
        <v>110806</v>
      </c>
      <c r="F103" s="9">
        <v>112017</v>
      </c>
      <c r="G103" s="9" t="s">
        <v>12</v>
      </c>
      <c r="H103" s="9" t="s">
        <v>9696</v>
      </c>
      <c r="I103" s="11" t="s">
        <v>1126</v>
      </c>
      <c r="J103" s="9">
        <v>0</v>
      </c>
      <c r="K103" s="9" t="s">
        <v>130</v>
      </c>
      <c r="L103" s="9">
        <v>403</v>
      </c>
      <c r="M103" s="9">
        <v>-1</v>
      </c>
      <c r="N103" s="9">
        <v>117</v>
      </c>
    </row>
    <row r="104" spans="1:14" x14ac:dyDescent="0.25">
      <c r="A104" s="9" t="s">
        <v>9695</v>
      </c>
      <c r="B104" s="9" t="s">
        <v>11</v>
      </c>
      <c r="C104" s="9" t="s">
        <v>129</v>
      </c>
      <c r="D104" s="9" t="s">
        <v>8664</v>
      </c>
      <c r="E104" s="9">
        <v>112014</v>
      </c>
      <c r="F104" s="9">
        <v>113018</v>
      </c>
      <c r="G104" s="9" t="s">
        <v>12</v>
      </c>
      <c r="H104" s="9" t="s">
        <v>9694</v>
      </c>
      <c r="I104" s="11" t="s">
        <v>616</v>
      </c>
      <c r="J104" s="9">
        <v>0</v>
      </c>
      <c r="K104" s="9" t="s">
        <v>130</v>
      </c>
      <c r="L104" s="9">
        <v>334</v>
      </c>
      <c r="M104" s="9">
        <v>-1</v>
      </c>
      <c r="N104" s="9">
        <v>-4</v>
      </c>
    </row>
    <row r="105" spans="1:14" x14ac:dyDescent="0.25">
      <c r="A105" s="9" t="s">
        <v>9693</v>
      </c>
      <c r="B105" s="9" t="s">
        <v>11</v>
      </c>
      <c r="C105" s="9" t="s">
        <v>129</v>
      </c>
      <c r="D105" s="9" t="s">
        <v>8664</v>
      </c>
      <c r="E105" s="9">
        <v>113008</v>
      </c>
      <c r="F105" s="9">
        <v>113856</v>
      </c>
      <c r="G105" s="9" t="s">
        <v>12</v>
      </c>
      <c r="H105" s="9" t="s">
        <v>9692</v>
      </c>
      <c r="I105" s="11" t="s">
        <v>616</v>
      </c>
      <c r="J105" s="9">
        <v>0</v>
      </c>
      <c r="K105" s="9" t="s">
        <v>130</v>
      </c>
      <c r="L105" s="9">
        <v>282</v>
      </c>
      <c r="M105" s="9">
        <v>-1</v>
      </c>
      <c r="N105" s="9">
        <v>-11</v>
      </c>
    </row>
    <row r="106" spans="1:14" x14ac:dyDescent="0.25">
      <c r="A106" s="9" t="s">
        <v>9691</v>
      </c>
      <c r="B106" s="9" t="s">
        <v>11</v>
      </c>
      <c r="C106" s="9" t="s">
        <v>129</v>
      </c>
      <c r="D106" s="9" t="s">
        <v>8664</v>
      </c>
      <c r="E106" s="9">
        <v>113850</v>
      </c>
      <c r="F106" s="9">
        <v>115103</v>
      </c>
      <c r="G106" s="9" t="s">
        <v>12</v>
      </c>
      <c r="H106" s="9" t="s">
        <v>9690</v>
      </c>
      <c r="I106" s="11" t="s">
        <v>1208</v>
      </c>
      <c r="J106" s="9">
        <v>0</v>
      </c>
      <c r="K106" s="9" t="s">
        <v>130</v>
      </c>
      <c r="L106" s="9">
        <v>417</v>
      </c>
      <c r="M106" s="9">
        <v>-1</v>
      </c>
      <c r="N106" s="9">
        <v>-7</v>
      </c>
    </row>
    <row r="107" spans="1:14" x14ac:dyDescent="0.25">
      <c r="A107" s="9" t="s">
        <v>9689</v>
      </c>
      <c r="B107" s="9" t="s">
        <v>11</v>
      </c>
      <c r="C107" s="9" t="s">
        <v>129</v>
      </c>
      <c r="D107" s="9" t="s">
        <v>8664</v>
      </c>
      <c r="E107" s="9">
        <v>115766</v>
      </c>
      <c r="F107" s="9">
        <v>117562</v>
      </c>
      <c r="G107" s="9" t="s">
        <v>18</v>
      </c>
      <c r="H107" s="9" t="s">
        <v>9688</v>
      </c>
      <c r="I107" s="11" t="s">
        <v>3808</v>
      </c>
      <c r="J107" s="9">
        <v>0</v>
      </c>
      <c r="K107" s="9" t="s">
        <v>130</v>
      </c>
      <c r="L107" s="9">
        <v>598</v>
      </c>
      <c r="M107" s="9">
        <v>1</v>
      </c>
      <c r="N107" s="9">
        <v>662</v>
      </c>
    </row>
    <row r="108" spans="1:14" ht="30" x14ac:dyDescent="0.25">
      <c r="A108" s="9" t="s">
        <v>9687</v>
      </c>
      <c r="B108" s="9" t="s">
        <v>11</v>
      </c>
      <c r="C108" s="9" t="s">
        <v>129</v>
      </c>
      <c r="D108" s="9" t="s">
        <v>8664</v>
      </c>
      <c r="E108" s="9">
        <v>118576</v>
      </c>
      <c r="F108" s="9">
        <v>121122</v>
      </c>
      <c r="G108" s="9" t="s">
        <v>18</v>
      </c>
      <c r="H108" s="9" t="s">
        <v>9686</v>
      </c>
      <c r="I108" s="11" t="s">
        <v>8733</v>
      </c>
      <c r="J108" s="9">
        <v>0</v>
      </c>
      <c r="K108" s="9" t="s">
        <v>130</v>
      </c>
      <c r="L108" s="9">
        <v>848</v>
      </c>
      <c r="M108" s="9">
        <v>1</v>
      </c>
      <c r="N108" s="9">
        <v>1013</v>
      </c>
    </row>
    <row r="109" spans="1:14" x14ac:dyDescent="0.25">
      <c r="A109" s="9" t="s">
        <v>9685</v>
      </c>
      <c r="B109" s="9" t="s">
        <v>11</v>
      </c>
      <c r="C109" s="9" t="s">
        <v>129</v>
      </c>
      <c r="D109" s="9" t="s">
        <v>8664</v>
      </c>
      <c r="E109" s="9">
        <v>122385</v>
      </c>
      <c r="F109" s="9">
        <v>124109</v>
      </c>
      <c r="G109" s="9" t="s">
        <v>18</v>
      </c>
      <c r="H109" s="9" t="s">
        <v>9684</v>
      </c>
      <c r="I109" s="11" t="s">
        <v>3383</v>
      </c>
      <c r="J109" s="9">
        <v>0</v>
      </c>
      <c r="K109" s="9" t="s">
        <v>130</v>
      </c>
      <c r="L109" s="9">
        <v>574</v>
      </c>
      <c r="M109" s="9">
        <v>1</v>
      </c>
      <c r="N109" s="9">
        <v>1262</v>
      </c>
    </row>
    <row r="110" spans="1:14" x14ac:dyDescent="0.25">
      <c r="A110" s="9" t="s">
        <v>9683</v>
      </c>
      <c r="B110" s="9" t="s">
        <v>11</v>
      </c>
      <c r="C110" s="9" t="s">
        <v>129</v>
      </c>
      <c r="D110" s="9" t="s">
        <v>8664</v>
      </c>
      <c r="E110" s="9">
        <v>124447</v>
      </c>
      <c r="F110" s="9">
        <v>125310</v>
      </c>
      <c r="G110" s="9" t="s">
        <v>18</v>
      </c>
      <c r="H110" s="9" t="s">
        <v>9682</v>
      </c>
      <c r="I110" s="11" t="s">
        <v>9541</v>
      </c>
      <c r="J110" s="9">
        <v>0</v>
      </c>
      <c r="K110" s="9" t="s">
        <v>130</v>
      </c>
      <c r="L110" s="9">
        <v>287</v>
      </c>
      <c r="M110" s="9">
        <v>1</v>
      </c>
      <c r="N110" s="9">
        <v>337</v>
      </c>
    </row>
    <row r="111" spans="1:14" x14ac:dyDescent="0.25">
      <c r="A111" s="9" t="s">
        <v>9681</v>
      </c>
      <c r="B111" s="9" t="s">
        <v>149</v>
      </c>
      <c r="C111" s="9" t="s">
        <v>149</v>
      </c>
      <c r="D111" s="9" t="s">
        <v>8664</v>
      </c>
      <c r="E111" s="9">
        <v>125633</v>
      </c>
      <c r="F111" s="9">
        <v>125708</v>
      </c>
      <c r="G111" s="9" t="s">
        <v>18</v>
      </c>
      <c r="H111" s="9">
        <v>0</v>
      </c>
      <c r="I111" s="11" t="s">
        <v>2988</v>
      </c>
      <c r="J111" s="9" t="s">
        <v>7171</v>
      </c>
      <c r="K111" s="9">
        <v>0</v>
      </c>
      <c r="L111" s="9" t="s">
        <v>9913</v>
      </c>
      <c r="M111" s="9">
        <v>1</v>
      </c>
      <c r="N111" s="9" t="s">
        <v>28</v>
      </c>
    </row>
    <row r="112" spans="1:14" x14ac:dyDescent="0.25">
      <c r="A112" s="9" t="s">
        <v>9680</v>
      </c>
      <c r="B112" s="9" t="s">
        <v>149</v>
      </c>
      <c r="C112" s="9" t="s">
        <v>149</v>
      </c>
      <c r="D112" s="9" t="s">
        <v>8664</v>
      </c>
      <c r="E112" s="9">
        <v>125722</v>
      </c>
      <c r="F112" s="9">
        <v>125798</v>
      </c>
      <c r="G112" s="9" t="s">
        <v>18</v>
      </c>
      <c r="H112" s="9">
        <v>0</v>
      </c>
      <c r="I112" s="11" t="s">
        <v>5877</v>
      </c>
      <c r="J112" s="9" t="s">
        <v>8016</v>
      </c>
      <c r="K112" s="9">
        <v>0</v>
      </c>
      <c r="L112" s="9" t="s">
        <v>9913</v>
      </c>
      <c r="M112" s="9">
        <v>1</v>
      </c>
      <c r="N112" s="9" t="s">
        <v>28</v>
      </c>
    </row>
    <row r="113" spans="1:14" x14ac:dyDescent="0.25">
      <c r="A113" s="9" t="s">
        <v>9679</v>
      </c>
      <c r="B113" s="9" t="s">
        <v>149</v>
      </c>
      <c r="C113" s="9" t="s">
        <v>149</v>
      </c>
      <c r="D113" s="9" t="s">
        <v>8664</v>
      </c>
      <c r="E113" s="9">
        <v>125823</v>
      </c>
      <c r="F113" s="9">
        <v>125899</v>
      </c>
      <c r="G113" s="9" t="s">
        <v>18</v>
      </c>
      <c r="H113" s="9">
        <v>0</v>
      </c>
      <c r="I113" s="11" t="s">
        <v>4481</v>
      </c>
      <c r="J113" s="9" t="s">
        <v>5830</v>
      </c>
      <c r="K113" s="9">
        <v>0</v>
      </c>
      <c r="L113" s="9" t="s">
        <v>9913</v>
      </c>
      <c r="M113" s="9">
        <v>1</v>
      </c>
      <c r="N113" s="9" t="s">
        <v>28</v>
      </c>
    </row>
    <row r="114" spans="1:14" x14ac:dyDescent="0.25">
      <c r="A114" s="9" t="s">
        <v>9678</v>
      </c>
      <c r="B114" s="9" t="s">
        <v>149</v>
      </c>
      <c r="C114" s="9" t="s">
        <v>149</v>
      </c>
      <c r="D114" s="9" t="s">
        <v>8664</v>
      </c>
      <c r="E114" s="9">
        <v>125920</v>
      </c>
      <c r="F114" s="9">
        <v>125994</v>
      </c>
      <c r="G114" s="9" t="s">
        <v>18</v>
      </c>
      <c r="H114" s="9">
        <v>0</v>
      </c>
      <c r="I114" s="11" t="s">
        <v>962</v>
      </c>
      <c r="J114" s="9" t="s">
        <v>5832</v>
      </c>
      <c r="K114" s="9">
        <v>0</v>
      </c>
      <c r="L114" s="9" t="s">
        <v>9913</v>
      </c>
      <c r="M114" s="9">
        <v>1</v>
      </c>
      <c r="N114" s="9" t="s">
        <v>28</v>
      </c>
    </row>
    <row r="115" spans="1:14" x14ac:dyDescent="0.25">
      <c r="A115" s="9" t="s">
        <v>9677</v>
      </c>
      <c r="B115" s="9" t="s">
        <v>11</v>
      </c>
      <c r="C115" s="9" t="s">
        <v>129</v>
      </c>
      <c r="D115" s="9" t="s">
        <v>8664</v>
      </c>
      <c r="E115" s="9">
        <v>126142</v>
      </c>
      <c r="F115" s="9">
        <v>126948</v>
      </c>
      <c r="G115" s="9" t="s">
        <v>12</v>
      </c>
      <c r="H115" s="9" t="s">
        <v>9676</v>
      </c>
      <c r="I115" s="11" t="s">
        <v>8966</v>
      </c>
      <c r="J115" s="9">
        <v>0</v>
      </c>
      <c r="K115" s="9" t="s">
        <v>130</v>
      </c>
      <c r="L115" s="9">
        <v>268</v>
      </c>
      <c r="M115" s="9">
        <v>-1</v>
      </c>
      <c r="N115" s="9" t="s">
        <v>28</v>
      </c>
    </row>
    <row r="116" spans="1:14" x14ac:dyDescent="0.25">
      <c r="A116" s="9" t="s">
        <v>9675</v>
      </c>
      <c r="B116" s="9" t="s">
        <v>11</v>
      </c>
      <c r="C116" s="9" t="s">
        <v>129</v>
      </c>
      <c r="D116" s="9" t="s">
        <v>8664</v>
      </c>
      <c r="E116" s="9">
        <v>127141</v>
      </c>
      <c r="F116" s="9">
        <v>128832</v>
      </c>
      <c r="G116" s="9" t="s">
        <v>18</v>
      </c>
      <c r="H116" s="9" t="s">
        <v>9674</v>
      </c>
      <c r="I116" s="11" t="s">
        <v>3383</v>
      </c>
      <c r="J116" s="9">
        <v>0</v>
      </c>
      <c r="K116" s="9" t="s">
        <v>130</v>
      </c>
      <c r="L116" s="9">
        <v>563</v>
      </c>
      <c r="M116" s="9">
        <v>1</v>
      </c>
      <c r="N116" s="9">
        <v>192</v>
      </c>
    </row>
    <row r="117" spans="1:14" x14ac:dyDescent="0.25">
      <c r="A117" s="9" t="s">
        <v>9673</v>
      </c>
      <c r="B117" s="9" t="s">
        <v>11</v>
      </c>
      <c r="C117" s="9" t="s">
        <v>129</v>
      </c>
      <c r="D117" s="9" t="s">
        <v>8664</v>
      </c>
      <c r="E117" s="9">
        <v>129839</v>
      </c>
      <c r="F117" s="9">
        <v>130831</v>
      </c>
      <c r="G117" s="9" t="s">
        <v>18</v>
      </c>
      <c r="H117" s="9" t="s">
        <v>9672</v>
      </c>
      <c r="I117" s="11" t="s">
        <v>9671</v>
      </c>
      <c r="J117" s="9">
        <v>0</v>
      </c>
      <c r="K117" s="9" t="s">
        <v>130</v>
      </c>
      <c r="L117" s="9">
        <v>330</v>
      </c>
      <c r="M117" s="9">
        <v>1</v>
      </c>
      <c r="N117" s="9">
        <v>1006</v>
      </c>
    </row>
    <row r="118" spans="1:14" x14ac:dyDescent="0.25">
      <c r="A118" s="9" t="s">
        <v>9670</v>
      </c>
      <c r="B118" s="9" t="s">
        <v>11</v>
      </c>
      <c r="C118" s="9" t="s">
        <v>129</v>
      </c>
      <c r="D118" s="9" t="s">
        <v>8664</v>
      </c>
      <c r="E118" s="9">
        <v>130895</v>
      </c>
      <c r="F118" s="9">
        <v>131314</v>
      </c>
      <c r="G118" s="9" t="s">
        <v>18</v>
      </c>
      <c r="H118" s="9" t="s">
        <v>9669</v>
      </c>
      <c r="I118" s="11" t="s">
        <v>9668</v>
      </c>
      <c r="J118" s="9">
        <v>0</v>
      </c>
      <c r="K118" s="9" t="s">
        <v>130</v>
      </c>
      <c r="L118" s="9">
        <v>139</v>
      </c>
      <c r="M118" s="9">
        <v>1</v>
      </c>
      <c r="N118" s="9">
        <v>63</v>
      </c>
    </row>
    <row r="119" spans="1:14" x14ac:dyDescent="0.25">
      <c r="A119" s="9" t="s">
        <v>9667</v>
      </c>
      <c r="B119" s="9" t="s">
        <v>11</v>
      </c>
      <c r="C119" s="9" t="s">
        <v>129</v>
      </c>
      <c r="D119" s="9" t="s">
        <v>8664</v>
      </c>
      <c r="E119" s="9">
        <v>131587</v>
      </c>
      <c r="F119" s="9">
        <v>132030</v>
      </c>
      <c r="G119" s="9" t="s">
        <v>12</v>
      </c>
      <c r="H119" s="9" t="s">
        <v>9666</v>
      </c>
      <c r="I119" s="11" t="s">
        <v>413</v>
      </c>
      <c r="J119" s="9">
        <v>0</v>
      </c>
      <c r="K119" s="9" t="s">
        <v>130</v>
      </c>
      <c r="L119" s="9">
        <v>147</v>
      </c>
      <c r="M119" s="9">
        <v>-1</v>
      </c>
      <c r="N119" s="9">
        <v>272</v>
      </c>
    </row>
    <row r="120" spans="1:14" x14ac:dyDescent="0.25">
      <c r="A120" s="9" t="s">
        <v>9665</v>
      </c>
      <c r="B120" s="9" t="s">
        <v>11</v>
      </c>
      <c r="C120" s="9" t="s">
        <v>129</v>
      </c>
      <c r="D120" s="9" t="s">
        <v>8664</v>
      </c>
      <c r="E120" s="9">
        <v>132032</v>
      </c>
      <c r="F120" s="9">
        <v>133429</v>
      </c>
      <c r="G120" s="9" t="s">
        <v>12</v>
      </c>
      <c r="H120" s="9" t="s">
        <v>9664</v>
      </c>
      <c r="I120" s="11" t="s">
        <v>9663</v>
      </c>
      <c r="J120" s="9">
        <v>0</v>
      </c>
      <c r="K120" s="9" t="s">
        <v>130</v>
      </c>
      <c r="L120" s="9">
        <v>465</v>
      </c>
      <c r="M120" s="9">
        <v>-1</v>
      </c>
      <c r="N120" s="9">
        <v>1</v>
      </c>
    </row>
    <row r="121" spans="1:14" x14ac:dyDescent="0.25">
      <c r="A121" s="9" t="s">
        <v>9662</v>
      </c>
      <c r="B121" s="9" t="s">
        <v>11</v>
      </c>
      <c r="C121" s="9" t="s">
        <v>129</v>
      </c>
      <c r="D121" s="9" t="s">
        <v>8664</v>
      </c>
      <c r="E121" s="9">
        <v>133511</v>
      </c>
      <c r="F121" s="9">
        <v>135325</v>
      </c>
      <c r="G121" s="9" t="s">
        <v>12</v>
      </c>
      <c r="H121" s="9" t="s">
        <v>9661</v>
      </c>
      <c r="I121" s="11" t="s">
        <v>5595</v>
      </c>
      <c r="J121" s="9">
        <v>0</v>
      </c>
      <c r="K121" s="9" t="s">
        <v>130</v>
      </c>
      <c r="L121" s="9">
        <v>604</v>
      </c>
      <c r="M121" s="9">
        <v>-1</v>
      </c>
      <c r="N121" s="9">
        <v>81</v>
      </c>
    </row>
    <row r="122" spans="1:14" x14ac:dyDescent="0.25">
      <c r="A122" s="9" t="s">
        <v>9660</v>
      </c>
      <c r="B122" s="9" t="s">
        <v>11</v>
      </c>
      <c r="C122" s="9" t="s">
        <v>129</v>
      </c>
      <c r="D122" s="9" t="s">
        <v>8664</v>
      </c>
      <c r="E122" s="9">
        <v>135335</v>
      </c>
      <c r="F122" s="9">
        <v>136693</v>
      </c>
      <c r="G122" s="9" t="s">
        <v>12</v>
      </c>
      <c r="H122" s="9" t="s">
        <v>9659</v>
      </c>
      <c r="I122" s="11" t="s">
        <v>5612</v>
      </c>
      <c r="J122" s="9">
        <v>0</v>
      </c>
      <c r="K122" s="9" t="s">
        <v>130</v>
      </c>
      <c r="L122" s="9">
        <v>452</v>
      </c>
      <c r="M122" s="9">
        <v>-1</v>
      </c>
      <c r="N122" s="9">
        <v>9</v>
      </c>
    </row>
    <row r="123" spans="1:14" x14ac:dyDescent="0.25">
      <c r="A123" s="9" t="s">
        <v>9658</v>
      </c>
      <c r="B123" s="9" t="s">
        <v>11</v>
      </c>
      <c r="C123" s="9" t="s">
        <v>129</v>
      </c>
      <c r="D123" s="9" t="s">
        <v>8664</v>
      </c>
      <c r="E123" s="9">
        <v>136787</v>
      </c>
      <c r="F123" s="9">
        <v>137674</v>
      </c>
      <c r="G123" s="9" t="s">
        <v>12</v>
      </c>
      <c r="H123" s="9" t="s">
        <v>9657</v>
      </c>
      <c r="I123" s="11" t="s">
        <v>5624</v>
      </c>
      <c r="J123" s="9">
        <v>0</v>
      </c>
      <c r="K123" s="9" t="s">
        <v>130</v>
      </c>
      <c r="L123" s="9">
        <v>295</v>
      </c>
      <c r="M123" s="9">
        <v>-1</v>
      </c>
      <c r="N123" s="9">
        <v>93</v>
      </c>
    </row>
    <row r="124" spans="1:14" x14ac:dyDescent="0.25">
      <c r="A124" s="9" t="s">
        <v>9656</v>
      </c>
      <c r="B124" s="9" t="s">
        <v>11</v>
      </c>
      <c r="C124" s="9" t="s">
        <v>129</v>
      </c>
      <c r="D124" s="9" t="s">
        <v>8664</v>
      </c>
      <c r="E124" s="9">
        <v>137785</v>
      </c>
      <c r="F124" s="9">
        <v>138225</v>
      </c>
      <c r="G124" s="9" t="s">
        <v>12</v>
      </c>
      <c r="H124" s="9" t="s">
        <v>9655</v>
      </c>
      <c r="I124" s="11" t="s">
        <v>9654</v>
      </c>
      <c r="J124" s="9">
        <v>0</v>
      </c>
      <c r="K124" s="9" t="s">
        <v>130</v>
      </c>
      <c r="L124" s="9">
        <v>146</v>
      </c>
      <c r="M124" s="9">
        <v>-1</v>
      </c>
      <c r="N124" s="9">
        <v>110</v>
      </c>
    </row>
    <row r="125" spans="1:14" x14ac:dyDescent="0.25">
      <c r="A125" s="9" t="s">
        <v>9653</v>
      </c>
      <c r="B125" s="9" t="s">
        <v>11</v>
      </c>
      <c r="C125" s="9" t="s">
        <v>129</v>
      </c>
      <c r="D125" s="9" t="s">
        <v>8664</v>
      </c>
      <c r="E125" s="9">
        <v>138446</v>
      </c>
      <c r="F125" s="9">
        <v>138619</v>
      </c>
      <c r="G125" s="9" t="s">
        <v>12</v>
      </c>
      <c r="H125" s="9" t="s">
        <v>9652</v>
      </c>
      <c r="I125" s="11" t="s">
        <v>9651</v>
      </c>
      <c r="J125" s="9">
        <v>0</v>
      </c>
      <c r="K125" s="9" t="s">
        <v>130</v>
      </c>
      <c r="L125" s="9">
        <v>57</v>
      </c>
      <c r="M125" s="9">
        <v>-1</v>
      </c>
      <c r="N125" s="9">
        <v>220</v>
      </c>
    </row>
    <row r="126" spans="1:14" x14ac:dyDescent="0.25">
      <c r="A126" s="9" t="s">
        <v>9650</v>
      </c>
      <c r="B126" s="9" t="s">
        <v>11</v>
      </c>
      <c r="C126" s="9" t="s">
        <v>129</v>
      </c>
      <c r="D126" s="9" t="s">
        <v>8664</v>
      </c>
      <c r="E126" s="9">
        <v>138848</v>
      </c>
      <c r="F126" s="9">
        <v>139426</v>
      </c>
      <c r="G126" s="9" t="s">
        <v>12</v>
      </c>
      <c r="H126" s="9" t="s">
        <v>9649</v>
      </c>
      <c r="I126" s="11" t="s">
        <v>4691</v>
      </c>
      <c r="J126" s="9">
        <v>0</v>
      </c>
      <c r="K126" s="9" t="s">
        <v>130</v>
      </c>
      <c r="L126" s="9">
        <v>192</v>
      </c>
      <c r="M126" s="9">
        <v>-1</v>
      </c>
      <c r="N126" s="9">
        <v>228</v>
      </c>
    </row>
    <row r="127" spans="1:14" x14ac:dyDescent="0.25">
      <c r="A127" s="9" t="s">
        <v>9648</v>
      </c>
      <c r="B127" s="9" t="s">
        <v>11</v>
      </c>
      <c r="C127" s="9" t="s">
        <v>129</v>
      </c>
      <c r="D127" s="9" t="s">
        <v>8664</v>
      </c>
      <c r="E127" s="9">
        <v>139437</v>
      </c>
      <c r="F127" s="9">
        <v>139649</v>
      </c>
      <c r="G127" s="9" t="s">
        <v>12</v>
      </c>
      <c r="H127" s="9" t="s">
        <v>9647</v>
      </c>
      <c r="I127" s="11" t="s">
        <v>141</v>
      </c>
      <c r="J127" s="9">
        <v>0</v>
      </c>
      <c r="K127" s="9" t="s">
        <v>130</v>
      </c>
      <c r="L127" s="9">
        <v>70</v>
      </c>
      <c r="M127" s="9">
        <v>-1</v>
      </c>
      <c r="N127" s="9">
        <v>10</v>
      </c>
    </row>
    <row r="128" spans="1:14" x14ac:dyDescent="0.25">
      <c r="A128" s="9" t="s">
        <v>9646</v>
      </c>
      <c r="B128" s="9" t="s">
        <v>11</v>
      </c>
      <c r="C128" s="9" t="s">
        <v>129</v>
      </c>
      <c r="D128" s="9" t="s">
        <v>8664</v>
      </c>
      <c r="E128" s="9">
        <v>139768</v>
      </c>
      <c r="F128" s="9">
        <v>142011</v>
      </c>
      <c r="G128" s="9" t="s">
        <v>12</v>
      </c>
      <c r="H128" s="9" t="s">
        <v>9645</v>
      </c>
      <c r="I128" s="11" t="s">
        <v>2390</v>
      </c>
      <c r="J128" s="9">
        <v>0</v>
      </c>
      <c r="K128" s="9" t="s">
        <v>130</v>
      </c>
      <c r="L128" s="9">
        <v>747</v>
      </c>
      <c r="M128" s="9">
        <v>-1</v>
      </c>
      <c r="N128" s="9">
        <v>118</v>
      </c>
    </row>
    <row r="129" spans="1:14" x14ac:dyDescent="0.25">
      <c r="A129" s="9" t="s">
        <v>9644</v>
      </c>
      <c r="B129" s="9" t="s">
        <v>11</v>
      </c>
      <c r="C129" s="9" t="s">
        <v>129</v>
      </c>
      <c r="D129" s="9" t="s">
        <v>8664</v>
      </c>
      <c r="E129" s="9">
        <v>142131</v>
      </c>
      <c r="F129" s="9">
        <v>143864</v>
      </c>
      <c r="G129" s="9" t="s">
        <v>12</v>
      </c>
      <c r="H129" s="9" t="s">
        <v>9643</v>
      </c>
      <c r="I129" s="11" t="s">
        <v>9642</v>
      </c>
      <c r="J129" s="9">
        <v>0</v>
      </c>
      <c r="K129" s="9" t="s">
        <v>130</v>
      </c>
      <c r="L129" s="9">
        <v>577</v>
      </c>
      <c r="M129" s="9">
        <v>-1</v>
      </c>
      <c r="N129" s="9">
        <v>119</v>
      </c>
    </row>
    <row r="130" spans="1:14" x14ac:dyDescent="0.25">
      <c r="A130" s="9" t="s">
        <v>9641</v>
      </c>
      <c r="B130" s="9" t="s">
        <v>11</v>
      </c>
      <c r="C130" s="9" t="s">
        <v>129</v>
      </c>
      <c r="D130" s="9" t="s">
        <v>8664</v>
      </c>
      <c r="E130" s="9">
        <v>144296</v>
      </c>
      <c r="F130" s="9">
        <v>144664</v>
      </c>
      <c r="G130" s="9" t="s">
        <v>12</v>
      </c>
      <c r="H130" s="9" t="s">
        <v>9640</v>
      </c>
      <c r="I130" s="11" t="s">
        <v>3367</v>
      </c>
      <c r="J130" s="9">
        <v>0</v>
      </c>
      <c r="K130" s="9" t="s">
        <v>130</v>
      </c>
      <c r="L130" s="9">
        <v>122</v>
      </c>
      <c r="M130" s="9">
        <v>-1</v>
      </c>
      <c r="N130" s="9">
        <v>431</v>
      </c>
    </row>
    <row r="131" spans="1:14" x14ac:dyDescent="0.25">
      <c r="A131" s="9" t="s">
        <v>9639</v>
      </c>
      <c r="B131" s="9" t="s">
        <v>11</v>
      </c>
      <c r="C131" s="9" t="s">
        <v>129</v>
      </c>
      <c r="D131" s="9" t="s">
        <v>8664</v>
      </c>
      <c r="E131" s="9">
        <v>144685</v>
      </c>
      <c r="F131" s="9">
        <v>145065</v>
      </c>
      <c r="G131" s="9" t="s">
        <v>12</v>
      </c>
      <c r="H131" s="9" t="s">
        <v>9638</v>
      </c>
      <c r="I131" s="11" t="s">
        <v>141</v>
      </c>
      <c r="J131" s="9">
        <v>0</v>
      </c>
      <c r="K131" s="9" t="s">
        <v>130</v>
      </c>
      <c r="L131" s="9">
        <v>126</v>
      </c>
      <c r="M131" s="9">
        <v>-1</v>
      </c>
      <c r="N131" s="9">
        <v>20</v>
      </c>
    </row>
    <row r="132" spans="1:14" x14ac:dyDescent="0.25">
      <c r="A132" s="9" t="s">
        <v>9637</v>
      </c>
      <c r="B132" s="9" t="s">
        <v>11</v>
      </c>
      <c r="C132" s="9" t="s">
        <v>129</v>
      </c>
      <c r="D132" s="9" t="s">
        <v>8664</v>
      </c>
      <c r="E132" s="9">
        <v>145101</v>
      </c>
      <c r="F132" s="9">
        <v>145886</v>
      </c>
      <c r="G132" s="9" t="s">
        <v>12</v>
      </c>
      <c r="H132" s="9" t="s">
        <v>9636</v>
      </c>
      <c r="I132" s="11" t="s">
        <v>141</v>
      </c>
      <c r="J132" s="9">
        <v>0</v>
      </c>
      <c r="K132" s="9" t="s">
        <v>130</v>
      </c>
      <c r="L132" s="9">
        <v>261</v>
      </c>
      <c r="M132" s="9">
        <v>-1</v>
      </c>
      <c r="N132" s="9">
        <v>35</v>
      </c>
    </row>
    <row r="133" spans="1:14" x14ac:dyDescent="0.25">
      <c r="A133" s="9" t="s">
        <v>9635</v>
      </c>
      <c r="B133" s="9" t="s">
        <v>11</v>
      </c>
      <c r="C133" s="9" t="s">
        <v>129</v>
      </c>
      <c r="D133" s="9" t="s">
        <v>8664</v>
      </c>
      <c r="E133" s="9">
        <v>146109</v>
      </c>
      <c r="F133" s="9">
        <v>146486</v>
      </c>
      <c r="G133" s="9" t="s">
        <v>12</v>
      </c>
      <c r="H133" s="9" t="s">
        <v>9634</v>
      </c>
      <c r="I133" s="11" t="s">
        <v>9633</v>
      </c>
      <c r="J133" s="9">
        <v>0</v>
      </c>
      <c r="K133" s="9" t="s">
        <v>130</v>
      </c>
      <c r="L133" s="9">
        <v>125</v>
      </c>
      <c r="M133" s="9">
        <v>-1</v>
      </c>
      <c r="N133" s="9">
        <v>222</v>
      </c>
    </row>
    <row r="134" spans="1:14" x14ac:dyDescent="0.25">
      <c r="A134" s="9" t="s">
        <v>9632</v>
      </c>
      <c r="B134" s="9" t="s">
        <v>11</v>
      </c>
      <c r="C134" s="9" t="s">
        <v>129</v>
      </c>
      <c r="D134" s="9" t="s">
        <v>8664</v>
      </c>
      <c r="E134" s="9">
        <v>146779</v>
      </c>
      <c r="F134" s="9">
        <v>147240</v>
      </c>
      <c r="G134" s="9" t="s">
        <v>12</v>
      </c>
      <c r="H134" s="9" t="s">
        <v>9631</v>
      </c>
      <c r="I134" s="11" t="s">
        <v>141</v>
      </c>
      <c r="J134" s="9">
        <v>0</v>
      </c>
      <c r="K134" s="9" t="s">
        <v>130</v>
      </c>
      <c r="L134" s="9">
        <v>153</v>
      </c>
      <c r="M134" s="9">
        <v>-1</v>
      </c>
      <c r="N134" s="9">
        <v>292</v>
      </c>
    </row>
    <row r="135" spans="1:14" x14ac:dyDescent="0.25">
      <c r="A135" s="9" t="s">
        <v>9630</v>
      </c>
      <c r="B135" s="9" t="s">
        <v>11</v>
      </c>
      <c r="C135" s="9" t="s">
        <v>129</v>
      </c>
      <c r="D135" s="9" t="s">
        <v>8664</v>
      </c>
      <c r="E135" s="9">
        <v>147315</v>
      </c>
      <c r="F135" s="9">
        <v>147614</v>
      </c>
      <c r="G135" s="9" t="s">
        <v>12</v>
      </c>
      <c r="H135" s="9" t="s">
        <v>9629</v>
      </c>
      <c r="I135" s="11" t="s">
        <v>9626</v>
      </c>
      <c r="J135" s="9">
        <v>0</v>
      </c>
      <c r="K135" s="9" t="s">
        <v>130</v>
      </c>
      <c r="L135" s="9">
        <v>99</v>
      </c>
      <c r="M135" s="9">
        <v>-1</v>
      </c>
      <c r="N135" s="9">
        <v>74</v>
      </c>
    </row>
    <row r="136" spans="1:14" x14ac:dyDescent="0.25">
      <c r="A136" s="9" t="s">
        <v>9628</v>
      </c>
      <c r="B136" s="9" t="s">
        <v>11</v>
      </c>
      <c r="C136" s="9" t="s">
        <v>129</v>
      </c>
      <c r="D136" s="9" t="s">
        <v>8664</v>
      </c>
      <c r="E136" s="9">
        <v>147671</v>
      </c>
      <c r="F136" s="9">
        <v>148279</v>
      </c>
      <c r="G136" s="9" t="s">
        <v>12</v>
      </c>
      <c r="H136" s="9" t="s">
        <v>9627</v>
      </c>
      <c r="I136" s="11" t="s">
        <v>9626</v>
      </c>
      <c r="J136" s="9">
        <v>0</v>
      </c>
      <c r="K136" s="9" t="s">
        <v>130</v>
      </c>
      <c r="L136" s="9">
        <v>202</v>
      </c>
      <c r="M136" s="9">
        <v>-1</v>
      </c>
      <c r="N136" s="9">
        <v>56</v>
      </c>
    </row>
    <row r="137" spans="1:14" x14ac:dyDescent="0.25">
      <c r="A137" s="9" t="s">
        <v>9625</v>
      </c>
      <c r="B137" s="9" t="s">
        <v>11</v>
      </c>
      <c r="C137" s="9" t="s">
        <v>129</v>
      </c>
      <c r="D137" s="9" t="s">
        <v>8664</v>
      </c>
      <c r="E137" s="9">
        <v>148267</v>
      </c>
      <c r="F137" s="9">
        <v>148437</v>
      </c>
      <c r="G137" s="9" t="s">
        <v>12</v>
      </c>
      <c r="H137" s="9" t="s">
        <v>9624</v>
      </c>
      <c r="I137" s="11" t="s">
        <v>141</v>
      </c>
      <c r="J137" s="9">
        <v>0</v>
      </c>
      <c r="K137" s="9" t="s">
        <v>130</v>
      </c>
      <c r="L137" s="9">
        <v>56</v>
      </c>
      <c r="M137" s="9">
        <v>-1</v>
      </c>
      <c r="N137" s="9">
        <v>-13</v>
      </c>
    </row>
    <row r="138" spans="1:14" x14ac:dyDescent="0.25">
      <c r="A138" s="9" t="s">
        <v>9623</v>
      </c>
      <c r="B138" s="9" t="s">
        <v>11</v>
      </c>
      <c r="C138" s="9" t="s">
        <v>129</v>
      </c>
      <c r="D138" s="9" t="s">
        <v>8664</v>
      </c>
      <c r="E138" s="9">
        <v>148434</v>
      </c>
      <c r="F138" s="9">
        <v>148604</v>
      </c>
      <c r="G138" s="9" t="s">
        <v>12</v>
      </c>
      <c r="H138" s="9" t="s">
        <v>9622</v>
      </c>
      <c r="I138" s="11" t="s">
        <v>141</v>
      </c>
      <c r="J138" s="9">
        <v>0</v>
      </c>
      <c r="K138" s="9" t="s">
        <v>130</v>
      </c>
      <c r="L138" s="9">
        <v>56</v>
      </c>
      <c r="M138" s="9">
        <v>-1</v>
      </c>
      <c r="N138" s="9">
        <v>-4</v>
      </c>
    </row>
    <row r="139" spans="1:14" x14ac:dyDescent="0.25">
      <c r="A139" s="9" t="s">
        <v>9621</v>
      </c>
      <c r="B139" s="9" t="s">
        <v>11</v>
      </c>
      <c r="C139" s="9" t="s">
        <v>129</v>
      </c>
      <c r="D139" s="9" t="s">
        <v>8664</v>
      </c>
      <c r="E139" s="9">
        <v>149039</v>
      </c>
      <c r="F139" s="9">
        <v>149218</v>
      </c>
      <c r="G139" s="9" t="s">
        <v>12</v>
      </c>
      <c r="H139" s="9" t="s">
        <v>9620</v>
      </c>
      <c r="I139" s="11" t="s">
        <v>141</v>
      </c>
      <c r="J139" s="9">
        <v>0</v>
      </c>
      <c r="K139" s="9" t="s">
        <v>130</v>
      </c>
      <c r="L139" s="9">
        <v>59</v>
      </c>
      <c r="M139" s="9">
        <v>-1</v>
      </c>
      <c r="N139" s="9">
        <v>434</v>
      </c>
    </row>
    <row r="140" spans="1:14" x14ac:dyDescent="0.25">
      <c r="A140" s="9" t="s">
        <v>9619</v>
      </c>
      <c r="B140" s="9" t="s">
        <v>11</v>
      </c>
      <c r="C140" s="9" t="s">
        <v>129</v>
      </c>
      <c r="D140" s="9" t="s">
        <v>8664</v>
      </c>
      <c r="E140" s="9">
        <v>150369</v>
      </c>
      <c r="F140" s="9">
        <v>152351</v>
      </c>
      <c r="G140" s="9" t="s">
        <v>18</v>
      </c>
      <c r="H140" s="9" t="s">
        <v>9618</v>
      </c>
      <c r="I140" s="11" t="s">
        <v>7842</v>
      </c>
      <c r="J140" s="9">
        <v>0</v>
      </c>
      <c r="K140" s="9" t="s">
        <v>130</v>
      </c>
      <c r="L140" s="9">
        <v>660</v>
      </c>
      <c r="M140" s="9">
        <v>1</v>
      </c>
      <c r="N140" s="9">
        <v>1150</v>
      </c>
    </row>
    <row r="141" spans="1:14" x14ac:dyDescent="0.25">
      <c r="A141" s="9" t="s">
        <v>9617</v>
      </c>
      <c r="B141" s="9" t="s">
        <v>11</v>
      </c>
      <c r="C141" s="9" t="s">
        <v>129</v>
      </c>
      <c r="D141" s="9" t="s">
        <v>8664</v>
      </c>
      <c r="E141" s="9">
        <v>152364</v>
      </c>
      <c r="F141" s="9">
        <v>152648</v>
      </c>
      <c r="G141" s="9" t="s">
        <v>18</v>
      </c>
      <c r="H141" s="9" t="s">
        <v>9616</v>
      </c>
      <c r="I141" s="11" t="s">
        <v>9615</v>
      </c>
      <c r="J141" s="9">
        <v>0</v>
      </c>
      <c r="K141" s="9" t="s">
        <v>130</v>
      </c>
      <c r="L141" s="9">
        <v>94</v>
      </c>
      <c r="M141" s="9">
        <v>1</v>
      </c>
      <c r="N141" s="9">
        <v>12</v>
      </c>
    </row>
    <row r="142" spans="1:14" x14ac:dyDescent="0.25">
      <c r="A142" s="9" t="s">
        <v>9614</v>
      </c>
      <c r="B142" s="9" t="s">
        <v>11</v>
      </c>
      <c r="C142" s="9" t="s">
        <v>129</v>
      </c>
      <c r="D142" s="9" t="s">
        <v>8664</v>
      </c>
      <c r="E142" s="9">
        <v>152779</v>
      </c>
      <c r="F142" s="9">
        <v>153288</v>
      </c>
      <c r="G142" s="9" t="s">
        <v>18</v>
      </c>
      <c r="H142" s="9" t="s">
        <v>9613</v>
      </c>
      <c r="I142" s="11" t="s">
        <v>9612</v>
      </c>
      <c r="J142" s="9">
        <v>0</v>
      </c>
      <c r="K142" s="9" t="s">
        <v>130</v>
      </c>
      <c r="L142" s="9">
        <v>169</v>
      </c>
      <c r="M142" s="9">
        <v>1</v>
      </c>
      <c r="N142" s="9">
        <v>130</v>
      </c>
    </row>
    <row r="143" spans="1:14" x14ac:dyDescent="0.25">
      <c r="A143" s="9" t="s">
        <v>9611</v>
      </c>
      <c r="B143" s="9" t="s">
        <v>11</v>
      </c>
      <c r="C143" s="9" t="s">
        <v>129</v>
      </c>
      <c r="D143" s="9" t="s">
        <v>8664</v>
      </c>
      <c r="E143" s="9">
        <v>153466</v>
      </c>
      <c r="F143" s="9">
        <v>154200</v>
      </c>
      <c r="G143" s="9" t="s">
        <v>18</v>
      </c>
      <c r="H143" s="9" t="s">
        <v>9610</v>
      </c>
      <c r="I143" s="11" t="s">
        <v>9609</v>
      </c>
      <c r="J143" s="9">
        <v>0</v>
      </c>
      <c r="K143" s="9" t="s">
        <v>130</v>
      </c>
      <c r="L143" s="9">
        <v>244</v>
      </c>
      <c r="M143" s="9">
        <v>1</v>
      </c>
      <c r="N143" s="9">
        <v>177</v>
      </c>
    </row>
    <row r="144" spans="1:14" x14ac:dyDescent="0.25">
      <c r="A144" s="9" t="s">
        <v>9608</v>
      </c>
      <c r="B144" s="9" t="s">
        <v>11</v>
      </c>
      <c r="C144" s="9" t="s">
        <v>129</v>
      </c>
      <c r="D144" s="9" t="s">
        <v>8664</v>
      </c>
      <c r="E144" s="9">
        <v>154213</v>
      </c>
      <c r="F144" s="9">
        <v>155211</v>
      </c>
      <c r="G144" s="9" t="s">
        <v>18</v>
      </c>
      <c r="H144" s="9" t="s">
        <v>9607</v>
      </c>
      <c r="I144" s="11" t="s">
        <v>1219</v>
      </c>
      <c r="J144" s="9">
        <v>0</v>
      </c>
      <c r="K144" s="9" t="s">
        <v>130</v>
      </c>
      <c r="L144" s="9">
        <v>332</v>
      </c>
      <c r="M144" s="9">
        <v>1</v>
      </c>
      <c r="N144" s="9">
        <v>12</v>
      </c>
    </row>
    <row r="145" spans="1:14" x14ac:dyDescent="0.25">
      <c r="A145" s="9" t="s">
        <v>9606</v>
      </c>
      <c r="B145" s="9" t="s">
        <v>11</v>
      </c>
      <c r="C145" s="9" t="s">
        <v>129</v>
      </c>
      <c r="D145" s="9" t="s">
        <v>8664</v>
      </c>
      <c r="E145" s="9">
        <v>155204</v>
      </c>
      <c r="F145" s="9">
        <v>156826</v>
      </c>
      <c r="G145" s="9" t="s">
        <v>18</v>
      </c>
      <c r="H145" s="9" t="s">
        <v>9605</v>
      </c>
      <c r="I145" s="11" t="s">
        <v>9604</v>
      </c>
      <c r="J145" s="9">
        <v>0</v>
      </c>
      <c r="K145" s="9" t="s">
        <v>130</v>
      </c>
      <c r="L145" s="9">
        <v>540</v>
      </c>
      <c r="M145" s="9">
        <v>1</v>
      </c>
      <c r="N145" s="9">
        <v>-8</v>
      </c>
    </row>
    <row r="146" spans="1:14" x14ac:dyDescent="0.25">
      <c r="A146" s="9" t="s">
        <v>9603</v>
      </c>
      <c r="B146" s="9" t="s">
        <v>11</v>
      </c>
      <c r="C146" s="9" t="s">
        <v>129</v>
      </c>
      <c r="D146" s="9" t="s">
        <v>8664</v>
      </c>
      <c r="E146" s="9">
        <v>156907</v>
      </c>
      <c r="F146" s="9">
        <v>157374</v>
      </c>
      <c r="G146" s="9" t="s">
        <v>12</v>
      </c>
      <c r="H146" s="9" t="s">
        <v>9602</v>
      </c>
      <c r="I146" s="11" t="s">
        <v>141</v>
      </c>
      <c r="J146" s="9">
        <v>0</v>
      </c>
      <c r="K146" s="9" t="s">
        <v>130</v>
      </c>
      <c r="L146" s="9">
        <v>155</v>
      </c>
      <c r="M146" s="9">
        <v>-1</v>
      </c>
      <c r="N146" s="9">
        <v>80</v>
      </c>
    </row>
    <row r="147" spans="1:14" x14ac:dyDescent="0.25">
      <c r="A147" s="9" t="s">
        <v>9601</v>
      </c>
      <c r="B147" s="9" t="s">
        <v>11</v>
      </c>
      <c r="C147" s="9" t="s">
        <v>129</v>
      </c>
      <c r="D147" s="9" t="s">
        <v>8664</v>
      </c>
      <c r="E147" s="9">
        <v>157500</v>
      </c>
      <c r="F147" s="9">
        <v>158114</v>
      </c>
      <c r="G147" s="9" t="s">
        <v>12</v>
      </c>
      <c r="H147" s="9" t="s">
        <v>9600</v>
      </c>
      <c r="I147" s="11" t="s">
        <v>9599</v>
      </c>
      <c r="J147" s="9">
        <v>0</v>
      </c>
      <c r="K147" s="9" t="s">
        <v>130</v>
      </c>
      <c r="L147" s="9">
        <v>204</v>
      </c>
      <c r="M147" s="9">
        <v>-1</v>
      </c>
      <c r="N147" s="9">
        <v>125</v>
      </c>
    </row>
    <row r="148" spans="1:14" x14ac:dyDescent="0.25">
      <c r="A148" s="9" t="s">
        <v>9598</v>
      </c>
      <c r="B148" s="9" t="s">
        <v>11</v>
      </c>
      <c r="C148" s="9" t="s">
        <v>129</v>
      </c>
      <c r="D148" s="9" t="s">
        <v>8664</v>
      </c>
      <c r="E148" s="9">
        <v>158125</v>
      </c>
      <c r="F148" s="9">
        <v>158841</v>
      </c>
      <c r="G148" s="9" t="s">
        <v>12</v>
      </c>
      <c r="H148" s="9" t="s">
        <v>9597</v>
      </c>
      <c r="I148" s="11" t="s">
        <v>3060</v>
      </c>
      <c r="J148" s="9">
        <v>0</v>
      </c>
      <c r="K148" s="9" t="s">
        <v>130</v>
      </c>
      <c r="L148" s="9">
        <v>238</v>
      </c>
      <c r="M148" s="9">
        <v>-1</v>
      </c>
      <c r="N148" s="9">
        <v>10</v>
      </c>
    </row>
    <row r="149" spans="1:14" x14ac:dyDescent="0.25">
      <c r="A149" s="9" t="s">
        <v>9596</v>
      </c>
      <c r="B149" s="9" t="s">
        <v>11</v>
      </c>
      <c r="C149" s="9" t="s">
        <v>129</v>
      </c>
      <c r="D149" s="9" t="s">
        <v>8664</v>
      </c>
      <c r="E149" s="9">
        <v>158838</v>
      </c>
      <c r="F149" s="9">
        <v>159953</v>
      </c>
      <c r="G149" s="9" t="s">
        <v>12</v>
      </c>
      <c r="H149" s="9" t="s">
        <v>9595</v>
      </c>
      <c r="I149" s="11" t="s">
        <v>9594</v>
      </c>
      <c r="J149" s="9">
        <v>0</v>
      </c>
      <c r="K149" s="9" t="s">
        <v>130</v>
      </c>
      <c r="L149" s="9">
        <v>371</v>
      </c>
      <c r="M149" s="9">
        <v>-1</v>
      </c>
      <c r="N149" s="9">
        <v>-4</v>
      </c>
    </row>
    <row r="150" spans="1:14" x14ac:dyDescent="0.25">
      <c r="A150" s="9" t="s">
        <v>9593</v>
      </c>
      <c r="B150" s="9" t="s">
        <v>11</v>
      </c>
      <c r="C150" s="9" t="s">
        <v>129</v>
      </c>
      <c r="D150" s="9" t="s">
        <v>8664</v>
      </c>
      <c r="E150" s="9">
        <v>160632</v>
      </c>
      <c r="F150" s="9">
        <v>160967</v>
      </c>
      <c r="G150" s="9" t="s">
        <v>18</v>
      </c>
      <c r="H150" s="9" t="s">
        <v>9592</v>
      </c>
      <c r="I150" s="11" t="s">
        <v>141</v>
      </c>
      <c r="J150" s="9">
        <v>0</v>
      </c>
      <c r="K150" s="9" t="s">
        <v>130</v>
      </c>
      <c r="L150" s="9">
        <v>111</v>
      </c>
      <c r="M150" s="9">
        <v>1</v>
      </c>
      <c r="N150" s="9">
        <v>678</v>
      </c>
    </row>
    <row r="151" spans="1:14" x14ac:dyDescent="0.25">
      <c r="A151" s="9" t="s">
        <v>9591</v>
      </c>
      <c r="B151" s="9" t="s">
        <v>11</v>
      </c>
      <c r="C151" s="9" t="s">
        <v>129</v>
      </c>
      <c r="D151" s="9" t="s">
        <v>8664</v>
      </c>
      <c r="E151" s="9">
        <v>161062</v>
      </c>
      <c r="F151" s="9">
        <v>161829</v>
      </c>
      <c r="G151" s="9" t="s">
        <v>12</v>
      </c>
      <c r="H151" s="9" t="s">
        <v>9590</v>
      </c>
      <c r="I151" s="11" t="s">
        <v>9589</v>
      </c>
      <c r="J151" s="9">
        <v>0</v>
      </c>
      <c r="K151" s="9" t="s">
        <v>130</v>
      </c>
      <c r="L151" s="9">
        <v>255</v>
      </c>
      <c r="M151" s="9">
        <v>-1</v>
      </c>
      <c r="N151" s="9">
        <v>94</v>
      </c>
    </row>
    <row r="152" spans="1:14" x14ac:dyDescent="0.25">
      <c r="A152" s="9" t="s">
        <v>9588</v>
      </c>
      <c r="B152" s="9" t="s">
        <v>11</v>
      </c>
      <c r="C152" s="9" t="s">
        <v>129</v>
      </c>
      <c r="D152" s="9" t="s">
        <v>8664</v>
      </c>
      <c r="E152" s="9">
        <v>162066</v>
      </c>
      <c r="F152" s="9">
        <v>162281</v>
      </c>
      <c r="G152" s="9" t="s">
        <v>12</v>
      </c>
      <c r="H152" s="9" t="s">
        <v>9587</v>
      </c>
      <c r="I152" s="11" t="s">
        <v>141</v>
      </c>
      <c r="J152" s="9">
        <v>0</v>
      </c>
      <c r="K152" s="9" t="s">
        <v>130</v>
      </c>
      <c r="L152" s="9">
        <v>71</v>
      </c>
      <c r="M152" s="9">
        <v>-1</v>
      </c>
      <c r="N152" s="9">
        <v>236</v>
      </c>
    </row>
    <row r="153" spans="1:14" x14ac:dyDescent="0.25">
      <c r="A153" s="9" t="s">
        <v>9586</v>
      </c>
      <c r="B153" s="9" t="s">
        <v>11</v>
      </c>
      <c r="C153" s="9" t="s">
        <v>129</v>
      </c>
      <c r="D153" s="9" t="s">
        <v>8664</v>
      </c>
      <c r="E153" s="9">
        <v>162894</v>
      </c>
      <c r="F153" s="9">
        <v>164273</v>
      </c>
      <c r="G153" s="9" t="s">
        <v>12</v>
      </c>
      <c r="H153" s="9" t="s">
        <v>9585</v>
      </c>
      <c r="I153" s="11" t="s">
        <v>1302</v>
      </c>
      <c r="J153" s="9">
        <v>0</v>
      </c>
      <c r="K153" s="9" t="s">
        <v>130</v>
      </c>
      <c r="L153" s="9">
        <v>459</v>
      </c>
      <c r="M153" s="9">
        <v>-1</v>
      </c>
      <c r="N153" s="9">
        <v>612</v>
      </c>
    </row>
    <row r="154" spans="1:14" x14ac:dyDescent="0.25">
      <c r="A154" s="9" t="s">
        <v>9584</v>
      </c>
      <c r="B154" s="9" t="s">
        <v>11</v>
      </c>
      <c r="C154" s="9" t="s">
        <v>129</v>
      </c>
      <c r="D154" s="9" t="s">
        <v>8664</v>
      </c>
      <c r="E154" s="9">
        <v>164295</v>
      </c>
      <c r="F154" s="9">
        <v>165566</v>
      </c>
      <c r="G154" s="9" t="s">
        <v>12</v>
      </c>
      <c r="H154" s="9" t="s">
        <v>9583</v>
      </c>
      <c r="I154" s="11" t="s">
        <v>9582</v>
      </c>
      <c r="J154" s="9">
        <v>0</v>
      </c>
      <c r="K154" s="9" t="s">
        <v>130</v>
      </c>
      <c r="L154" s="9">
        <v>423</v>
      </c>
      <c r="M154" s="9">
        <v>-1</v>
      </c>
      <c r="N154" s="9">
        <v>21</v>
      </c>
    </row>
    <row r="155" spans="1:14" x14ac:dyDescent="0.25">
      <c r="A155" s="9" t="s">
        <v>9581</v>
      </c>
      <c r="B155" s="9" t="s">
        <v>11</v>
      </c>
      <c r="C155" s="9" t="s">
        <v>129</v>
      </c>
      <c r="D155" s="9" t="s">
        <v>8664</v>
      </c>
      <c r="E155" s="9">
        <v>165819</v>
      </c>
      <c r="F155" s="9">
        <v>166793</v>
      </c>
      <c r="G155" s="9" t="s">
        <v>12</v>
      </c>
      <c r="H155" s="9" t="s">
        <v>9580</v>
      </c>
      <c r="I155" s="11" t="s">
        <v>9579</v>
      </c>
      <c r="J155" s="9">
        <v>0</v>
      </c>
      <c r="K155" s="9" t="s">
        <v>130</v>
      </c>
      <c r="L155" s="9">
        <v>324</v>
      </c>
      <c r="M155" s="9">
        <v>-1</v>
      </c>
      <c r="N155" s="9">
        <v>252</v>
      </c>
    </row>
    <row r="156" spans="1:14" ht="30" x14ac:dyDescent="0.25">
      <c r="A156" s="9" t="s">
        <v>9578</v>
      </c>
      <c r="B156" s="9" t="s">
        <v>11</v>
      </c>
      <c r="C156" s="9" t="s">
        <v>129</v>
      </c>
      <c r="D156" s="9" t="s">
        <v>8664</v>
      </c>
      <c r="E156" s="9">
        <v>166796</v>
      </c>
      <c r="F156" s="9">
        <v>167887</v>
      </c>
      <c r="G156" s="9" t="s">
        <v>12</v>
      </c>
      <c r="H156" s="9" t="s">
        <v>9577</v>
      </c>
      <c r="I156" s="11" t="s">
        <v>2496</v>
      </c>
      <c r="J156" s="9">
        <v>0</v>
      </c>
      <c r="K156" s="9" t="s">
        <v>130</v>
      </c>
      <c r="L156" s="9">
        <v>363</v>
      </c>
      <c r="M156" s="9">
        <v>-1</v>
      </c>
      <c r="N156" s="9">
        <v>2</v>
      </c>
    </row>
    <row r="157" spans="1:14" ht="30" x14ac:dyDescent="0.25">
      <c r="A157" s="9" t="s">
        <v>9576</v>
      </c>
      <c r="B157" s="9" t="s">
        <v>11</v>
      </c>
      <c r="C157" s="9" t="s">
        <v>129</v>
      </c>
      <c r="D157" s="9" t="s">
        <v>8664</v>
      </c>
      <c r="E157" s="9">
        <v>168112</v>
      </c>
      <c r="F157" s="9">
        <v>169743</v>
      </c>
      <c r="G157" s="9" t="s">
        <v>12</v>
      </c>
      <c r="H157" s="9" t="s">
        <v>9575</v>
      </c>
      <c r="I157" s="11" t="s">
        <v>8778</v>
      </c>
      <c r="J157" s="9">
        <v>0</v>
      </c>
      <c r="K157" s="9" t="s">
        <v>130</v>
      </c>
      <c r="L157" s="9">
        <v>543</v>
      </c>
      <c r="M157" s="9">
        <v>-1</v>
      </c>
      <c r="N157" s="9">
        <v>224</v>
      </c>
    </row>
    <row r="158" spans="1:14" x14ac:dyDescent="0.25">
      <c r="A158" s="9" t="s">
        <v>9574</v>
      </c>
      <c r="B158" s="9" t="s">
        <v>11</v>
      </c>
      <c r="C158" s="9" t="s">
        <v>129</v>
      </c>
      <c r="D158" s="9" t="s">
        <v>8664</v>
      </c>
      <c r="E158" s="9">
        <v>169923</v>
      </c>
      <c r="F158" s="9">
        <v>172391</v>
      </c>
      <c r="G158" s="9" t="s">
        <v>12</v>
      </c>
      <c r="H158" s="9" t="s">
        <v>9573</v>
      </c>
      <c r="I158" s="11" t="s">
        <v>4364</v>
      </c>
      <c r="J158" s="9">
        <v>0</v>
      </c>
      <c r="K158" s="9" t="s">
        <v>130</v>
      </c>
      <c r="L158" s="9">
        <v>822</v>
      </c>
      <c r="M158" s="9">
        <v>-1</v>
      </c>
      <c r="N158" s="9">
        <v>179</v>
      </c>
    </row>
    <row r="159" spans="1:14" x14ac:dyDescent="0.25">
      <c r="A159" s="9" t="s">
        <v>9572</v>
      </c>
      <c r="B159" s="9" t="s">
        <v>11</v>
      </c>
      <c r="C159" s="9" t="s">
        <v>129</v>
      </c>
      <c r="D159" s="9" t="s">
        <v>8664</v>
      </c>
      <c r="E159" s="9">
        <v>172378</v>
      </c>
      <c r="F159" s="9">
        <v>173412</v>
      </c>
      <c r="G159" s="9" t="s">
        <v>12</v>
      </c>
      <c r="H159" s="9" t="s">
        <v>9571</v>
      </c>
      <c r="I159" s="11" t="s">
        <v>4361</v>
      </c>
      <c r="J159" s="9">
        <v>0</v>
      </c>
      <c r="K159" s="9" t="s">
        <v>130</v>
      </c>
      <c r="L159" s="9">
        <v>344</v>
      </c>
      <c r="M159" s="9">
        <v>-1</v>
      </c>
      <c r="N159" s="9">
        <v>-14</v>
      </c>
    </row>
    <row r="160" spans="1:14" x14ac:dyDescent="0.25">
      <c r="A160" s="9" t="s">
        <v>9570</v>
      </c>
      <c r="B160" s="9" t="s">
        <v>11</v>
      </c>
      <c r="C160" s="9" t="s">
        <v>129</v>
      </c>
      <c r="D160" s="9" t="s">
        <v>8664</v>
      </c>
      <c r="E160" s="9">
        <v>173478</v>
      </c>
      <c r="F160" s="9">
        <v>173831</v>
      </c>
      <c r="G160" s="9" t="s">
        <v>12</v>
      </c>
      <c r="H160" s="9" t="s">
        <v>9569</v>
      </c>
      <c r="I160" s="11" t="s">
        <v>141</v>
      </c>
      <c r="J160" s="9">
        <v>0</v>
      </c>
      <c r="K160" s="9" t="s">
        <v>130</v>
      </c>
      <c r="L160" s="9">
        <v>117</v>
      </c>
      <c r="M160" s="9">
        <v>-1</v>
      </c>
      <c r="N160" s="9">
        <v>65</v>
      </c>
    </row>
    <row r="161" spans="1:14" x14ac:dyDescent="0.25">
      <c r="A161" s="9" t="s">
        <v>9568</v>
      </c>
      <c r="B161" s="9" t="s">
        <v>70</v>
      </c>
      <c r="C161" s="9" t="s">
        <v>129</v>
      </c>
      <c r="D161" s="9" t="s">
        <v>8664</v>
      </c>
      <c r="E161" s="9">
        <v>173987</v>
      </c>
      <c r="F161" s="9">
        <v>175663</v>
      </c>
      <c r="G161" s="9" t="s">
        <v>12</v>
      </c>
      <c r="H161" s="9">
        <v>0</v>
      </c>
      <c r="I161" s="11" t="s">
        <v>9567</v>
      </c>
      <c r="J161" s="9" t="s">
        <v>339</v>
      </c>
      <c r="K161" s="9" t="s">
        <v>337</v>
      </c>
      <c r="L161" s="9" t="s">
        <v>9913</v>
      </c>
      <c r="M161" s="9">
        <v>-1</v>
      </c>
      <c r="N161" s="9" t="s">
        <v>28</v>
      </c>
    </row>
    <row r="162" spans="1:14" x14ac:dyDescent="0.25">
      <c r="A162" s="9" t="s">
        <v>9566</v>
      </c>
      <c r="B162" s="9" t="s">
        <v>11</v>
      </c>
      <c r="C162" s="9" t="s">
        <v>129</v>
      </c>
      <c r="D162" s="9" t="s">
        <v>8664</v>
      </c>
      <c r="E162" s="9">
        <v>175722</v>
      </c>
      <c r="F162" s="9">
        <v>176123</v>
      </c>
      <c r="G162" s="9" t="s">
        <v>12</v>
      </c>
      <c r="H162" s="9" t="s">
        <v>9565</v>
      </c>
      <c r="I162" s="11" t="s">
        <v>141</v>
      </c>
      <c r="J162" s="9">
        <v>0</v>
      </c>
      <c r="K162" s="9" t="s">
        <v>130</v>
      </c>
      <c r="L162" s="9">
        <v>133</v>
      </c>
      <c r="M162" s="9">
        <v>-1</v>
      </c>
      <c r="N162" s="9" t="s">
        <v>28</v>
      </c>
    </row>
    <row r="163" spans="1:14" x14ac:dyDescent="0.25">
      <c r="A163" s="9" t="s">
        <v>9564</v>
      </c>
      <c r="B163" s="9" t="s">
        <v>11</v>
      </c>
      <c r="C163" s="9" t="s">
        <v>129</v>
      </c>
      <c r="D163" s="9" t="s">
        <v>8664</v>
      </c>
      <c r="E163" s="9">
        <v>176056</v>
      </c>
      <c r="F163" s="9">
        <v>176502</v>
      </c>
      <c r="G163" s="9" t="s">
        <v>12</v>
      </c>
      <c r="H163" s="9" t="s">
        <v>9563</v>
      </c>
      <c r="I163" s="11" t="s">
        <v>141</v>
      </c>
      <c r="J163" s="9">
        <v>0</v>
      </c>
      <c r="K163" s="9" t="s">
        <v>130</v>
      </c>
      <c r="L163" s="9">
        <v>148</v>
      </c>
      <c r="M163" s="9">
        <v>-1</v>
      </c>
      <c r="N163" s="9">
        <v>-68</v>
      </c>
    </row>
    <row r="164" spans="1:14" x14ac:dyDescent="0.25">
      <c r="A164" s="9" t="s">
        <v>9562</v>
      </c>
      <c r="B164" s="9" t="s">
        <v>11</v>
      </c>
      <c r="C164" s="9" t="s">
        <v>129</v>
      </c>
      <c r="D164" s="9" t="s">
        <v>8664</v>
      </c>
      <c r="E164" s="9">
        <v>176886</v>
      </c>
      <c r="F164" s="9">
        <v>177092</v>
      </c>
      <c r="G164" s="9" t="s">
        <v>12</v>
      </c>
      <c r="H164" s="9" t="s">
        <v>9561</v>
      </c>
      <c r="I164" s="11" t="s">
        <v>141</v>
      </c>
      <c r="J164" s="9">
        <v>0</v>
      </c>
      <c r="K164" s="9" t="s">
        <v>130</v>
      </c>
      <c r="L164" s="9">
        <v>68</v>
      </c>
      <c r="M164" s="9">
        <v>-1</v>
      </c>
      <c r="N164" s="9">
        <v>383</v>
      </c>
    </row>
    <row r="165" spans="1:14" x14ac:dyDescent="0.25">
      <c r="A165" s="9" t="s">
        <v>9560</v>
      </c>
      <c r="B165" s="9" t="s">
        <v>11</v>
      </c>
      <c r="C165" s="9" t="s">
        <v>129</v>
      </c>
      <c r="D165" s="9" t="s">
        <v>8664</v>
      </c>
      <c r="E165" s="9">
        <v>177103</v>
      </c>
      <c r="F165" s="9">
        <v>177393</v>
      </c>
      <c r="G165" s="9" t="s">
        <v>12</v>
      </c>
      <c r="H165" s="9" t="s">
        <v>9559</v>
      </c>
      <c r="I165" s="11" t="s">
        <v>141</v>
      </c>
      <c r="J165" s="9">
        <v>0</v>
      </c>
      <c r="K165" s="9" t="s">
        <v>130</v>
      </c>
      <c r="L165" s="9">
        <v>96</v>
      </c>
      <c r="M165" s="9">
        <v>-1</v>
      </c>
      <c r="N165" s="9">
        <v>10</v>
      </c>
    </row>
    <row r="166" spans="1:14" x14ac:dyDescent="0.25">
      <c r="A166" s="9" t="s">
        <v>9558</v>
      </c>
      <c r="B166" s="9" t="s">
        <v>11</v>
      </c>
      <c r="C166" s="9" t="s">
        <v>129</v>
      </c>
      <c r="D166" s="9" t="s">
        <v>8664</v>
      </c>
      <c r="E166" s="9">
        <v>177591</v>
      </c>
      <c r="F166" s="9">
        <v>180341</v>
      </c>
      <c r="G166" s="9" t="s">
        <v>12</v>
      </c>
      <c r="H166" s="9" t="s">
        <v>9557</v>
      </c>
      <c r="I166" s="11" t="s">
        <v>4189</v>
      </c>
      <c r="J166" s="9">
        <v>0</v>
      </c>
      <c r="K166" s="9" t="s">
        <v>130</v>
      </c>
      <c r="L166" s="9">
        <v>916</v>
      </c>
      <c r="M166" s="9">
        <v>-1</v>
      </c>
      <c r="N166" s="9">
        <v>197</v>
      </c>
    </row>
    <row r="167" spans="1:14" x14ac:dyDescent="0.25">
      <c r="A167" s="9" t="s">
        <v>9556</v>
      </c>
      <c r="B167" s="9" t="s">
        <v>11</v>
      </c>
      <c r="C167" s="9" t="s">
        <v>129</v>
      </c>
      <c r="D167" s="9" t="s">
        <v>8664</v>
      </c>
      <c r="E167" s="9">
        <v>181248</v>
      </c>
      <c r="F167" s="9">
        <v>182783</v>
      </c>
      <c r="G167" s="9" t="s">
        <v>12</v>
      </c>
      <c r="H167" s="9" t="s">
        <v>9555</v>
      </c>
      <c r="I167" s="11" t="s">
        <v>4345</v>
      </c>
      <c r="J167" s="9">
        <v>0</v>
      </c>
      <c r="K167" s="9" t="s">
        <v>130</v>
      </c>
      <c r="L167" s="9">
        <v>511</v>
      </c>
      <c r="M167" s="9">
        <v>-1</v>
      </c>
      <c r="N167" s="9">
        <v>906</v>
      </c>
    </row>
    <row r="168" spans="1:14" ht="30" x14ac:dyDescent="0.25">
      <c r="A168" s="9" t="s">
        <v>9554</v>
      </c>
      <c r="B168" s="9" t="s">
        <v>11</v>
      </c>
      <c r="C168" s="9" t="s">
        <v>129</v>
      </c>
      <c r="D168" s="9" t="s">
        <v>8664</v>
      </c>
      <c r="E168" s="9">
        <v>184437</v>
      </c>
      <c r="F168" s="9">
        <v>186161</v>
      </c>
      <c r="G168" s="9" t="s">
        <v>18</v>
      </c>
      <c r="H168" s="9" t="s">
        <v>9553</v>
      </c>
      <c r="I168" s="11" t="s">
        <v>8733</v>
      </c>
      <c r="J168" s="9">
        <v>0</v>
      </c>
      <c r="K168" s="9" t="s">
        <v>130</v>
      </c>
      <c r="L168" s="9">
        <v>574</v>
      </c>
      <c r="M168" s="9">
        <v>1</v>
      </c>
      <c r="N168" s="9">
        <v>1653</v>
      </c>
    </row>
    <row r="169" spans="1:14" x14ac:dyDescent="0.25">
      <c r="A169" s="9" t="s">
        <v>9552</v>
      </c>
      <c r="B169" s="9" t="s">
        <v>11</v>
      </c>
      <c r="C169" s="9" t="s">
        <v>129</v>
      </c>
      <c r="D169" s="9" t="s">
        <v>8664</v>
      </c>
      <c r="E169" s="9">
        <v>186270</v>
      </c>
      <c r="F169" s="9">
        <v>186740</v>
      </c>
      <c r="G169" s="9" t="s">
        <v>12</v>
      </c>
      <c r="H169" s="9" t="s">
        <v>9551</v>
      </c>
      <c r="I169" s="11" t="s">
        <v>141</v>
      </c>
      <c r="J169" s="9">
        <v>0</v>
      </c>
      <c r="K169" s="9" t="s">
        <v>130</v>
      </c>
      <c r="L169" s="9">
        <v>156</v>
      </c>
      <c r="M169" s="9">
        <v>-1</v>
      </c>
      <c r="N169" s="9">
        <v>108</v>
      </c>
    </row>
    <row r="170" spans="1:14" x14ac:dyDescent="0.25">
      <c r="A170" s="9" t="s">
        <v>9550</v>
      </c>
      <c r="B170" s="9" t="s">
        <v>11</v>
      </c>
      <c r="C170" s="9" t="s">
        <v>129</v>
      </c>
      <c r="D170" s="9" t="s">
        <v>8664</v>
      </c>
      <c r="E170" s="9">
        <v>187340</v>
      </c>
      <c r="F170" s="9">
        <v>187936</v>
      </c>
      <c r="G170" s="9" t="s">
        <v>18</v>
      </c>
      <c r="H170" s="9" t="s">
        <v>9549</v>
      </c>
      <c r="I170" s="11" t="s">
        <v>1897</v>
      </c>
      <c r="J170" s="9">
        <v>0</v>
      </c>
      <c r="K170" s="9" t="s">
        <v>130</v>
      </c>
      <c r="L170" s="9">
        <v>198</v>
      </c>
      <c r="M170" s="9">
        <v>1</v>
      </c>
      <c r="N170" s="9">
        <v>599</v>
      </c>
    </row>
    <row r="171" spans="1:14" x14ac:dyDescent="0.25">
      <c r="A171" s="9" t="s">
        <v>9548</v>
      </c>
      <c r="B171" s="9" t="s">
        <v>11</v>
      </c>
      <c r="C171" s="9" t="s">
        <v>129</v>
      </c>
      <c r="D171" s="9" t="s">
        <v>8664</v>
      </c>
      <c r="E171" s="9">
        <v>188285</v>
      </c>
      <c r="F171" s="9">
        <v>190963</v>
      </c>
      <c r="G171" s="9" t="s">
        <v>18</v>
      </c>
      <c r="H171" s="9" t="s">
        <v>9547</v>
      </c>
      <c r="I171" s="11" t="s">
        <v>9546</v>
      </c>
      <c r="J171" s="9">
        <v>0</v>
      </c>
      <c r="K171" s="9" t="s">
        <v>130</v>
      </c>
      <c r="L171" s="9">
        <v>892</v>
      </c>
      <c r="M171" s="9">
        <v>1</v>
      </c>
      <c r="N171" s="9">
        <v>348</v>
      </c>
    </row>
    <row r="172" spans="1:14" x14ac:dyDescent="0.25">
      <c r="A172" s="9" t="s">
        <v>9545</v>
      </c>
      <c r="B172" s="9" t="s">
        <v>11</v>
      </c>
      <c r="C172" s="9" t="s">
        <v>129</v>
      </c>
      <c r="D172" s="9" t="s">
        <v>8664</v>
      </c>
      <c r="E172" s="9">
        <v>191139</v>
      </c>
      <c r="F172" s="9">
        <v>191930</v>
      </c>
      <c r="G172" s="9" t="s">
        <v>18</v>
      </c>
      <c r="H172" s="9" t="s">
        <v>9544</v>
      </c>
      <c r="I172" s="11" t="s">
        <v>141</v>
      </c>
      <c r="J172" s="9">
        <v>0</v>
      </c>
      <c r="K172" s="9" t="s">
        <v>130</v>
      </c>
      <c r="L172" s="9">
        <v>263</v>
      </c>
      <c r="M172" s="9">
        <v>1</v>
      </c>
      <c r="N172" s="9">
        <v>175</v>
      </c>
    </row>
    <row r="173" spans="1:14" x14ac:dyDescent="0.25">
      <c r="A173" s="9" t="s">
        <v>9543</v>
      </c>
      <c r="B173" s="9" t="s">
        <v>11</v>
      </c>
      <c r="C173" s="9" t="s">
        <v>129</v>
      </c>
      <c r="D173" s="9" t="s">
        <v>8664</v>
      </c>
      <c r="E173" s="9">
        <v>192059</v>
      </c>
      <c r="F173" s="9">
        <v>192925</v>
      </c>
      <c r="G173" s="9" t="s">
        <v>18</v>
      </c>
      <c r="H173" s="9" t="s">
        <v>9542</v>
      </c>
      <c r="I173" s="11" t="s">
        <v>9541</v>
      </c>
      <c r="J173" s="9">
        <v>0</v>
      </c>
      <c r="K173" s="9" t="s">
        <v>130</v>
      </c>
      <c r="L173" s="9">
        <v>288</v>
      </c>
      <c r="M173" s="9">
        <v>1</v>
      </c>
      <c r="N173" s="9">
        <v>128</v>
      </c>
    </row>
    <row r="174" spans="1:14" x14ac:dyDescent="0.25">
      <c r="A174" s="9" t="s">
        <v>9540</v>
      </c>
      <c r="B174" s="9" t="s">
        <v>11</v>
      </c>
      <c r="C174" s="9" t="s">
        <v>129</v>
      </c>
      <c r="D174" s="9" t="s">
        <v>8664</v>
      </c>
      <c r="E174" s="9">
        <v>193143</v>
      </c>
      <c r="F174" s="9">
        <v>193742</v>
      </c>
      <c r="G174" s="9" t="s">
        <v>18</v>
      </c>
      <c r="H174" s="9" t="s">
        <v>9539</v>
      </c>
      <c r="I174" s="11" t="s">
        <v>141</v>
      </c>
      <c r="J174" s="9">
        <v>0</v>
      </c>
      <c r="K174" s="9" t="s">
        <v>130</v>
      </c>
      <c r="L174" s="9">
        <v>199</v>
      </c>
      <c r="M174" s="9">
        <v>1</v>
      </c>
      <c r="N174" s="9">
        <v>217</v>
      </c>
    </row>
    <row r="175" spans="1:14" x14ac:dyDescent="0.25">
      <c r="A175" s="9" t="s">
        <v>9538</v>
      </c>
      <c r="B175" s="9" t="s">
        <v>11</v>
      </c>
      <c r="C175" s="9" t="s">
        <v>129</v>
      </c>
      <c r="D175" s="9" t="s">
        <v>8664</v>
      </c>
      <c r="E175" s="9">
        <v>194113</v>
      </c>
      <c r="F175" s="9">
        <v>195009</v>
      </c>
      <c r="G175" s="9" t="s">
        <v>18</v>
      </c>
      <c r="H175" s="9" t="s">
        <v>9537</v>
      </c>
      <c r="I175" s="11" t="s">
        <v>6304</v>
      </c>
      <c r="J175" s="9">
        <v>0</v>
      </c>
      <c r="K175" s="9" t="s">
        <v>130</v>
      </c>
      <c r="L175" s="9">
        <v>298</v>
      </c>
      <c r="M175" s="9">
        <v>1</v>
      </c>
      <c r="N175" s="9">
        <v>370</v>
      </c>
    </row>
    <row r="176" spans="1:14" ht="45" x14ac:dyDescent="0.25">
      <c r="A176" s="9" t="s">
        <v>9536</v>
      </c>
      <c r="B176" s="9" t="s">
        <v>11</v>
      </c>
      <c r="C176" s="9" t="s">
        <v>129</v>
      </c>
      <c r="D176" s="9" t="s">
        <v>8664</v>
      </c>
      <c r="E176" s="9">
        <v>195207</v>
      </c>
      <c r="F176" s="9">
        <v>195722</v>
      </c>
      <c r="G176" s="9" t="s">
        <v>18</v>
      </c>
      <c r="H176" s="9" t="s">
        <v>9535</v>
      </c>
      <c r="I176" s="11" t="s">
        <v>9534</v>
      </c>
      <c r="J176" s="9">
        <v>0</v>
      </c>
      <c r="K176" s="9" t="s">
        <v>130</v>
      </c>
      <c r="L176" s="9">
        <v>171</v>
      </c>
      <c r="M176" s="9">
        <v>1</v>
      </c>
      <c r="N176" s="9">
        <v>197</v>
      </c>
    </row>
    <row r="177" spans="1:14" ht="45" x14ac:dyDescent="0.25">
      <c r="A177" s="9" t="s">
        <v>9533</v>
      </c>
      <c r="B177" s="9" t="s">
        <v>11</v>
      </c>
      <c r="C177" s="9" t="s">
        <v>129</v>
      </c>
      <c r="D177" s="9" t="s">
        <v>8664</v>
      </c>
      <c r="E177" s="9">
        <v>195810</v>
      </c>
      <c r="F177" s="9">
        <v>196796</v>
      </c>
      <c r="G177" s="9" t="s">
        <v>18</v>
      </c>
      <c r="H177" s="9" t="s">
        <v>9532</v>
      </c>
      <c r="I177" s="11" t="s">
        <v>9531</v>
      </c>
      <c r="J177" s="9">
        <v>0</v>
      </c>
      <c r="K177" s="9" t="s">
        <v>130</v>
      </c>
      <c r="L177" s="9">
        <v>328</v>
      </c>
      <c r="M177" s="9">
        <v>1</v>
      </c>
      <c r="N177" s="9">
        <v>87</v>
      </c>
    </row>
    <row r="178" spans="1:14" x14ac:dyDescent="0.25">
      <c r="A178" s="9" t="s">
        <v>9530</v>
      </c>
      <c r="B178" s="9" t="s">
        <v>11</v>
      </c>
      <c r="C178" s="9" t="s">
        <v>129</v>
      </c>
      <c r="D178" s="9" t="s">
        <v>8664</v>
      </c>
      <c r="E178" s="9">
        <v>196867</v>
      </c>
      <c r="F178" s="9">
        <v>197166</v>
      </c>
      <c r="G178" s="9" t="s">
        <v>12</v>
      </c>
      <c r="H178" s="9" t="s">
        <v>9529</v>
      </c>
      <c r="I178" s="11" t="s">
        <v>141</v>
      </c>
      <c r="J178" s="9">
        <v>0</v>
      </c>
      <c r="K178" s="9" t="s">
        <v>130</v>
      </c>
      <c r="L178" s="9">
        <v>99</v>
      </c>
      <c r="M178" s="9">
        <v>-1</v>
      </c>
      <c r="N178" s="9">
        <v>70</v>
      </c>
    </row>
    <row r="179" spans="1:14" x14ac:dyDescent="0.25">
      <c r="A179" s="9" t="s">
        <v>9528</v>
      </c>
      <c r="B179" s="9" t="s">
        <v>11</v>
      </c>
      <c r="C179" s="9" t="s">
        <v>129</v>
      </c>
      <c r="D179" s="9" t="s">
        <v>8664</v>
      </c>
      <c r="E179" s="9">
        <v>197213</v>
      </c>
      <c r="F179" s="9">
        <v>197593</v>
      </c>
      <c r="G179" s="9" t="s">
        <v>12</v>
      </c>
      <c r="H179" s="9" t="s">
        <v>9527</v>
      </c>
      <c r="I179" s="11" t="s">
        <v>141</v>
      </c>
      <c r="J179" s="9">
        <v>0</v>
      </c>
      <c r="K179" s="9" t="s">
        <v>130</v>
      </c>
      <c r="L179" s="9">
        <v>126</v>
      </c>
      <c r="M179" s="9">
        <v>-1</v>
      </c>
      <c r="N179" s="9">
        <v>46</v>
      </c>
    </row>
    <row r="180" spans="1:14" x14ac:dyDescent="0.25">
      <c r="A180" s="9" t="s">
        <v>9526</v>
      </c>
      <c r="B180" s="9" t="s">
        <v>11</v>
      </c>
      <c r="C180" s="9" t="s">
        <v>129</v>
      </c>
      <c r="D180" s="9" t="s">
        <v>8664</v>
      </c>
      <c r="E180" s="9">
        <v>197638</v>
      </c>
      <c r="F180" s="9">
        <v>198108</v>
      </c>
      <c r="G180" s="9" t="s">
        <v>12</v>
      </c>
      <c r="H180" s="9" t="s">
        <v>9525</v>
      </c>
      <c r="I180" s="11" t="s">
        <v>3808</v>
      </c>
      <c r="J180" s="9">
        <v>0</v>
      </c>
      <c r="K180" s="9" t="s">
        <v>130</v>
      </c>
      <c r="L180" s="9">
        <v>156</v>
      </c>
      <c r="M180" s="9">
        <v>-1</v>
      </c>
      <c r="N180" s="9">
        <v>44</v>
      </c>
    </row>
    <row r="181" spans="1:14" x14ac:dyDescent="0.25">
      <c r="A181" s="9" t="s">
        <v>9524</v>
      </c>
      <c r="B181" s="9" t="s">
        <v>11</v>
      </c>
      <c r="C181" s="9" t="s">
        <v>129</v>
      </c>
      <c r="D181" s="9" t="s">
        <v>8664</v>
      </c>
      <c r="E181" s="9">
        <v>198120</v>
      </c>
      <c r="F181" s="9">
        <v>198299</v>
      </c>
      <c r="G181" s="9" t="s">
        <v>18</v>
      </c>
      <c r="H181" s="9" t="s">
        <v>9523</v>
      </c>
      <c r="I181" s="11" t="s">
        <v>141</v>
      </c>
      <c r="J181" s="9">
        <v>0</v>
      </c>
      <c r="K181" s="9" t="s">
        <v>130</v>
      </c>
      <c r="L181" s="9">
        <v>59</v>
      </c>
      <c r="M181" s="9">
        <v>1</v>
      </c>
      <c r="N181" s="9">
        <v>11</v>
      </c>
    </row>
    <row r="182" spans="1:14" x14ac:dyDescent="0.25">
      <c r="A182" s="9" t="s">
        <v>9522</v>
      </c>
      <c r="B182" s="9" t="s">
        <v>11</v>
      </c>
      <c r="C182" s="9" t="s">
        <v>129</v>
      </c>
      <c r="D182" s="9" t="s">
        <v>8664</v>
      </c>
      <c r="E182" s="9">
        <v>198455</v>
      </c>
      <c r="F182" s="9">
        <v>198709</v>
      </c>
      <c r="G182" s="9" t="s">
        <v>12</v>
      </c>
      <c r="H182" s="9" t="s">
        <v>9521</v>
      </c>
      <c r="I182" s="11" t="s">
        <v>141</v>
      </c>
      <c r="J182" s="9">
        <v>0</v>
      </c>
      <c r="K182" s="9" t="s">
        <v>130</v>
      </c>
      <c r="L182" s="9">
        <v>84</v>
      </c>
      <c r="M182" s="9">
        <v>-1</v>
      </c>
      <c r="N182" s="9">
        <v>155</v>
      </c>
    </row>
    <row r="183" spans="1:14" x14ac:dyDescent="0.25">
      <c r="A183" s="9" t="s">
        <v>9520</v>
      </c>
      <c r="B183" s="9" t="s">
        <v>11</v>
      </c>
      <c r="C183" s="9" t="s">
        <v>129</v>
      </c>
      <c r="D183" s="9" t="s">
        <v>8664</v>
      </c>
      <c r="E183" s="9">
        <v>198989</v>
      </c>
      <c r="F183" s="9">
        <v>199642</v>
      </c>
      <c r="G183" s="9" t="s">
        <v>12</v>
      </c>
      <c r="H183" s="9" t="s">
        <v>9519</v>
      </c>
      <c r="I183" s="11" t="s">
        <v>141</v>
      </c>
      <c r="J183" s="9">
        <v>0</v>
      </c>
      <c r="K183" s="9" t="s">
        <v>130</v>
      </c>
      <c r="L183" s="9">
        <v>217</v>
      </c>
      <c r="M183" s="9">
        <v>-1</v>
      </c>
      <c r="N183" s="9">
        <v>279</v>
      </c>
    </row>
    <row r="184" spans="1:14" x14ac:dyDescent="0.25">
      <c r="A184" s="9" t="s">
        <v>9518</v>
      </c>
      <c r="B184" s="9" t="s">
        <v>11</v>
      </c>
      <c r="C184" s="9" t="s">
        <v>129</v>
      </c>
      <c r="D184" s="9" t="s">
        <v>8664</v>
      </c>
      <c r="E184" s="9">
        <v>199710</v>
      </c>
      <c r="F184" s="9">
        <v>201158</v>
      </c>
      <c r="G184" s="9" t="s">
        <v>12</v>
      </c>
      <c r="H184" s="9" t="s">
        <v>9517</v>
      </c>
      <c r="I184" s="11" t="s">
        <v>141</v>
      </c>
      <c r="J184" s="9">
        <v>0</v>
      </c>
      <c r="K184" s="9" t="s">
        <v>130</v>
      </c>
      <c r="L184" s="9">
        <v>482</v>
      </c>
      <c r="M184" s="9">
        <v>-1</v>
      </c>
      <c r="N184" s="9">
        <v>67</v>
      </c>
    </row>
    <row r="185" spans="1:14" ht="45" x14ac:dyDescent="0.25">
      <c r="A185" s="9" t="s">
        <v>9516</v>
      </c>
      <c r="B185" s="9" t="s">
        <v>11</v>
      </c>
      <c r="C185" s="9" t="s">
        <v>129</v>
      </c>
      <c r="D185" s="9" t="s">
        <v>8664</v>
      </c>
      <c r="E185" s="9">
        <v>201546</v>
      </c>
      <c r="F185" s="9">
        <v>202136</v>
      </c>
      <c r="G185" s="9" t="s">
        <v>12</v>
      </c>
      <c r="H185" s="9" t="s">
        <v>9515</v>
      </c>
      <c r="I185" s="11" t="s">
        <v>9514</v>
      </c>
      <c r="J185" s="9">
        <v>0</v>
      </c>
      <c r="K185" s="9" t="s">
        <v>130</v>
      </c>
      <c r="L185" s="9">
        <v>196</v>
      </c>
      <c r="M185" s="9">
        <v>-1</v>
      </c>
      <c r="N185" s="9">
        <v>387</v>
      </c>
    </row>
    <row r="186" spans="1:14" ht="45" x14ac:dyDescent="0.25">
      <c r="A186" s="9" t="s">
        <v>9513</v>
      </c>
      <c r="B186" s="9" t="s">
        <v>11</v>
      </c>
      <c r="C186" s="9" t="s">
        <v>129</v>
      </c>
      <c r="D186" s="9" t="s">
        <v>8664</v>
      </c>
      <c r="E186" s="9">
        <v>202216</v>
      </c>
      <c r="F186" s="9">
        <v>202716</v>
      </c>
      <c r="G186" s="9" t="s">
        <v>12</v>
      </c>
      <c r="H186" s="9" t="s">
        <v>9512</v>
      </c>
      <c r="I186" s="11" t="s">
        <v>9511</v>
      </c>
      <c r="J186" s="9">
        <v>0</v>
      </c>
      <c r="K186" s="9" t="s">
        <v>130</v>
      </c>
      <c r="L186" s="9">
        <v>166</v>
      </c>
      <c r="M186" s="9">
        <v>-1</v>
      </c>
      <c r="N186" s="9">
        <v>79</v>
      </c>
    </row>
    <row r="187" spans="1:14" x14ac:dyDescent="0.25">
      <c r="A187" s="9" t="s">
        <v>9510</v>
      </c>
      <c r="B187" s="9" t="s">
        <v>11</v>
      </c>
      <c r="C187" s="9" t="s">
        <v>129</v>
      </c>
      <c r="D187" s="9" t="s">
        <v>8664</v>
      </c>
      <c r="E187" s="9">
        <v>202811</v>
      </c>
      <c r="F187" s="9">
        <v>205255</v>
      </c>
      <c r="G187" s="9" t="s">
        <v>12</v>
      </c>
      <c r="H187" s="9" t="s">
        <v>9509</v>
      </c>
      <c r="I187" s="11" t="s">
        <v>9508</v>
      </c>
      <c r="J187" s="9">
        <v>0</v>
      </c>
      <c r="K187" s="9" t="s">
        <v>130</v>
      </c>
      <c r="L187" s="9">
        <v>814</v>
      </c>
      <c r="M187" s="9">
        <v>-1</v>
      </c>
      <c r="N187" s="9">
        <v>94</v>
      </c>
    </row>
    <row r="188" spans="1:14" x14ac:dyDescent="0.25">
      <c r="A188" s="9" t="s">
        <v>9507</v>
      </c>
      <c r="B188" s="9" t="s">
        <v>11</v>
      </c>
      <c r="C188" s="9" t="s">
        <v>129</v>
      </c>
      <c r="D188" s="9" t="s">
        <v>8664</v>
      </c>
      <c r="E188" s="9">
        <v>205394</v>
      </c>
      <c r="F188" s="9">
        <v>207409</v>
      </c>
      <c r="G188" s="9" t="s">
        <v>12</v>
      </c>
      <c r="H188" s="9" t="s">
        <v>9506</v>
      </c>
      <c r="I188" s="11" t="s">
        <v>9505</v>
      </c>
      <c r="J188" s="9">
        <v>0</v>
      </c>
      <c r="K188" s="9" t="s">
        <v>130</v>
      </c>
      <c r="L188" s="9">
        <v>671</v>
      </c>
      <c r="M188" s="9">
        <v>-1</v>
      </c>
      <c r="N188" s="9">
        <v>138</v>
      </c>
    </row>
    <row r="189" spans="1:14" x14ac:dyDescent="0.25">
      <c r="A189" s="9" t="s">
        <v>9504</v>
      </c>
      <c r="B189" s="9" t="s">
        <v>11</v>
      </c>
      <c r="C189" s="9" t="s">
        <v>129</v>
      </c>
      <c r="D189" s="9" t="s">
        <v>8664</v>
      </c>
      <c r="E189" s="9">
        <v>207799</v>
      </c>
      <c r="F189" s="9">
        <v>208182</v>
      </c>
      <c r="G189" s="9" t="s">
        <v>18</v>
      </c>
      <c r="H189" s="9" t="s">
        <v>9503</v>
      </c>
      <c r="I189" s="11" t="s">
        <v>141</v>
      </c>
      <c r="J189" s="9">
        <v>0</v>
      </c>
      <c r="K189" s="9" t="s">
        <v>130</v>
      </c>
      <c r="L189" s="9">
        <v>127</v>
      </c>
      <c r="M189" s="9">
        <v>1</v>
      </c>
      <c r="N189" s="9">
        <v>389</v>
      </c>
    </row>
    <row r="190" spans="1:14" x14ac:dyDescent="0.25">
      <c r="A190" s="9" t="s">
        <v>9502</v>
      </c>
      <c r="B190" s="9" t="s">
        <v>11</v>
      </c>
      <c r="C190" s="9" t="s">
        <v>129</v>
      </c>
      <c r="D190" s="9" t="s">
        <v>8664</v>
      </c>
      <c r="E190" s="9">
        <v>208536</v>
      </c>
      <c r="F190" s="9">
        <v>209237</v>
      </c>
      <c r="G190" s="9" t="s">
        <v>18</v>
      </c>
      <c r="H190" s="9" t="s">
        <v>9501</v>
      </c>
      <c r="I190" s="11" t="s">
        <v>141</v>
      </c>
      <c r="J190" s="9">
        <v>0</v>
      </c>
      <c r="K190" s="9" t="s">
        <v>130</v>
      </c>
      <c r="L190" s="9">
        <v>233</v>
      </c>
      <c r="M190" s="9">
        <v>1</v>
      </c>
      <c r="N190" s="9">
        <v>353</v>
      </c>
    </row>
    <row r="191" spans="1:14" x14ac:dyDescent="0.25">
      <c r="A191" s="9" t="s">
        <v>9500</v>
      </c>
      <c r="B191" s="9" t="s">
        <v>11</v>
      </c>
      <c r="C191" s="9" t="s">
        <v>129</v>
      </c>
      <c r="D191" s="9" t="s">
        <v>8664</v>
      </c>
      <c r="E191" s="9">
        <v>209523</v>
      </c>
      <c r="F191" s="9">
        <v>210389</v>
      </c>
      <c r="G191" s="9" t="s">
        <v>18</v>
      </c>
      <c r="H191" s="9" t="s">
        <v>9499</v>
      </c>
      <c r="I191" s="11" t="s">
        <v>141</v>
      </c>
      <c r="J191" s="9">
        <v>0</v>
      </c>
      <c r="K191" s="9" t="s">
        <v>130</v>
      </c>
      <c r="L191" s="9">
        <v>288</v>
      </c>
      <c r="M191" s="9">
        <v>1</v>
      </c>
      <c r="N191" s="9">
        <v>285</v>
      </c>
    </row>
    <row r="192" spans="1:14" x14ac:dyDescent="0.25">
      <c r="A192" s="9" t="s">
        <v>9498</v>
      </c>
      <c r="B192" s="9" t="s">
        <v>70</v>
      </c>
      <c r="C192" s="9" t="s">
        <v>129</v>
      </c>
      <c r="D192" s="9" t="s">
        <v>8664</v>
      </c>
      <c r="E192" s="9">
        <v>210431</v>
      </c>
      <c r="F192" s="9">
        <v>211044</v>
      </c>
      <c r="G192" s="9" t="s">
        <v>18</v>
      </c>
      <c r="H192" s="9">
        <v>0</v>
      </c>
      <c r="I192" s="11" t="s">
        <v>9497</v>
      </c>
      <c r="J192" s="9" t="s">
        <v>339</v>
      </c>
      <c r="K192" s="9" t="s">
        <v>337</v>
      </c>
      <c r="L192" s="9" t="s">
        <v>9913</v>
      </c>
      <c r="M192" s="9">
        <v>1</v>
      </c>
      <c r="N192" s="9" t="s">
        <v>28</v>
      </c>
    </row>
    <row r="193" spans="1:14" x14ac:dyDescent="0.25">
      <c r="A193" s="9" t="s">
        <v>9496</v>
      </c>
      <c r="B193" s="9" t="s">
        <v>11</v>
      </c>
      <c r="C193" s="9" t="s">
        <v>129</v>
      </c>
      <c r="D193" s="9" t="s">
        <v>8664</v>
      </c>
      <c r="E193" s="9">
        <v>211059</v>
      </c>
      <c r="F193" s="9">
        <v>211373</v>
      </c>
      <c r="G193" s="9" t="s">
        <v>18</v>
      </c>
      <c r="H193" s="9" t="s">
        <v>9495</v>
      </c>
      <c r="I193" s="11" t="s">
        <v>307</v>
      </c>
      <c r="J193" s="9">
        <v>0</v>
      </c>
      <c r="K193" s="9" t="s">
        <v>130</v>
      </c>
      <c r="L193" s="9">
        <v>104</v>
      </c>
      <c r="M193" s="9">
        <v>1</v>
      </c>
      <c r="N193" s="9" t="s">
        <v>28</v>
      </c>
    </row>
    <row r="194" spans="1:14" x14ac:dyDescent="0.25">
      <c r="A194" s="9" t="s">
        <v>9494</v>
      </c>
      <c r="B194" s="9" t="s">
        <v>70</v>
      </c>
      <c r="C194" s="9" t="s">
        <v>129</v>
      </c>
      <c r="D194" s="9" t="s">
        <v>8664</v>
      </c>
      <c r="E194" s="9">
        <v>211461</v>
      </c>
      <c r="F194" s="9">
        <v>211792</v>
      </c>
      <c r="G194" s="9" t="s">
        <v>18</v>
      </c>
      <c r="H194" s="9">
        <v>0</v>
      </c>
      <c r="I194" s="11" t="s">
        <v>9142</v>
      </c>
      <c r="J194" s="9" t="s">
        <v>339</v>
      </c>
      <c r="K194" s="9" t="s">
        <v>337</v>
      </c>
      <c r="L194" s="9" t="s">
        <v>9913</v>
      </c>
      <c r="M194" s="9">
        <v>1</v>
      </c>
      <c r="N194" s="9" t="s">
        <v>28</v>
      </c>
    </row>
    <row r="195" spans="1:14" x14ac:dyDescent="0.25">
      <c r="A195" s="9" t="s">
        <v>9493</v>
      </c>
      <c r="B195" s="9" t="s">
        <v>11</v>
      </c>
      <c r="C195" s="9" t="s">
        <v>129</v>
      </c>
      <c r="D195" s="9" t="s">
        <v>8664</v>
      </c>
      <c r="E195" s="9">
        <v>211811</v>
      </c>
      <c r="F195" s="9">
        <v>212152</v>
      </c>
      <c r="G195" s="9" t="s">
        <v>18</v>
      </c>
      <c r="H195" s="9" t="s">
        <v>9492</v>
      </c>
      <c r="I195" s="11" t="s">
        <v>141</v>
      </c>
      <c r="J195" s="9">
        <v>0</v>
      </c>
      <c r="K195" s="9" t="s">
        <v>130</v>
      </c>
      <c r="L195" s="9">
        <v>113</v>
      </c>
      <c r="M195" s="9">
        <v>1</v>
      </c>
      <c r="N195" s="9" t="s">
        <v>28</v>
      </c>
    </row>
    <row r="196" spans="1:14" x14ac:dyDescent="0.25">
      <c r="A196" s="9" t="s">
        <v>9491</v>
      </c>
      <c r="B196" s="9" t="s">
        <v>11</v>
      </c>
      <c r="C196" s="9" t="s">
        <v>129</v>
      </c>
      <c r="D196" s="9" t="s">
        <v>8664</v>
      </c>
      <c r="E196" s="9">
        <v>212106</v>
      </c>
      <c r="F196" s="9">
        <v>212549</v>
      </c>
      <c r="G196" s="9" t="s">
        <v>18</v>
      </c>
      <c r="H196" s="9" t="s">
        <v>9490</v>
      </c>
      <c r="I196" s="11" t="s">
        <v>141</v>
      </c>
      <c r="J196" s="9">
        <v>0</v>
      </c>
      <c r="K196" s="9" t="s">
        <v>130</v>
      </c>
      <c r="L196" s="9">
        <v>147</v>
      </c>
      <c r="M196" s="9">
        <v>1</v>
      </c>
      <c r="N196" s="9">
        <v>-47</v>
      </c>
    </row>
    <row r="197" spans="1:14" x14ac:dyDescent="0.25">
      <c r="A197" s="9" t="s">
        <v>9489</v>
      </c>
      <c r="B197" s="9" t="s">
        <v>70</v>
      </c>
      <c r="C197" s="9" t="s">
        <v>129</v>
      </c>
      <c r="D197" s="9" t="s">
        <v>8664</v>
      </c>
      <c r="E197" s="9">
        <v>212731</v>
      </c>
      <c r="F197" s="9">
        <v>214366</v>
      </c>
      <c r="G197" s="9" t="s">
        <v>18</v>
      </c>
      <c r="H197" s="9">
        <v>0</v>
      </c>
      <c r="I197" s="11" t="s">
        <v>3808</v>
      </c>
      <c r="J197" s="9" t="s">
        <v>9484</v>
      </c>
      <c r="K197" s="9" t="s">
        <v>337</v>
      </c>
      <c r="L197" s="9" t="s">
        <v>9913</v>
      </c>
      <c r="M197" s="9">
        <v>1</v>
      </c>
      <c r="N197" s="9" t="s">
        <v>28</v>
      </c>
    </row>
    <row r="198" spans="1:14" x14ac:dyDescent="0.25">
      <c r="A198" s="9" t="s">
        <v>9488</v>
      </c>
      <c r="B198" s="9" t="s">
        <v>70</v>
      </c>
      <c r="C198" s="9" t="s">
        <v>129</v>
      </c>
      <c r="D198" s="9" t="s">
        <v>8664</v>
      </c>
      <c r="E198" s="9">
        <v>214387</v>
      </c>
      <c r="F198" s="9">
        <v>215301</v>
      </c>
      <c r="G198" s="9" t="s">
        <v>18</v>
      </c>
      <c r="H198" s="9">
        <v>0</v>
      </c>
      <c r="I198" s="11" t="s">
        <v>141</v>
      </c>
      <c r="J198" s="9" t="s">
        <v>9484</v>
      </c>
      <c r="K198" s="9" t="s">
        <v>337</v>
      </c>
      <c r="L198" s="9" t="s">
        <v>9913</v>
      </c>
      <c r="M198" s="9">
        <v>1</v>
      </c>
      <c r="N198" s="9" t="s">
        <v>28</v>
      </c>
    </row>
    <row r="199" spans="1:14" x14ac:dyDescent="0.25">
      <c r="A199" s="9" t="s">
        <v>9487</v>
      </c>
      <c r="B199" s="9" t="s">
        <v>70</v>
      </c>
      <c r="C199" s="9" t="s">
        <v>129</v>
      </c>
      <c r="D199" s="9" t="s">
        <v>8664</v>
      </c>
      <c r="E199" s="9">
        <v>215956</v>
      </c>
      <c r="F199" s="9">
        <v>216681</v>
      </c>
      <c r="G199" s="9" t="s">
        <v>18</v>
      </c>
      <c r="H199" s="9">
        <v>0</v>
      </c>
      <c r="I199" s="11" t="s">
        <v>141</v>
      </c>
      <c r="J199" s="9" t="s">
        <v>9484</v>
      </c>
      <c r="K199" s="9" t="s">
        <v>337</v>
      </c>
      <c r="L199" s="9" t="s">
        <v>9913</v>
      </c>
      <c r="M199" s="9">
        <v>1</v>
      </c>
      <c r="N199" s="9" t="s">
        <v>28</v>
      </c>
    </row>
    <row r="200" spans="1:14" x14ac:dyDescent="0.25">
      <c r="A200" s="9" t="s">
        <v>9486</v>
      </c>
      <c r="B200" s="9" t="s">
        <v>11</v>
      </c>
      <c r="C200" s="9" t="s">
        <v>129</v>
      </c>
      <c r="D200" s="9" t="s">
        <v>8664</v>
      </c>
      <c r="E200" s="9">
        <v>217136</v>
      </c>
      <c r="F200" s="9">
        <v>219040</v>
      </c>
      <c r="G200" s="9" t="s">
        <v>18</v>
      </c>
      <c r="H200" s="9" t="s">
        <v>9040</v>
      </c>
      <c r="I200" s="11" t="s">
        <v>141</v>
      </c>
      <c r="J200" s="9">
        <v>0</v>
      </c>
      <c r="K200" s="9" t="s">
        <v>130</v>
      </c>
      <c r="L200" s="9">
        <v>634</v>
      </c>
      <c r="M200" s="9">
        <v>1</v>
      </c>
      <c r="N200" s="9" t="s">
        <v>28</v>
      </c>
    </row>
    <row r="201" spans="1:14" x14ac:dyDescent="0.25">
      <c r="A201" s="9" t="s">
        <v>9485</v>
      </c>
      <c r="B201" s="9" t="s">
        <v>70</v>
      </c>
      <c r="C201" s="9" t="s">
        <v>129</v>
      </c>
      <c r="D201" s="9" t="s">
        <v>8664</v>
      </c>
      <c r="E201" s="9">
        <v>219376</v>
      </c>
      <c r="F201" s="9">
        <v>219780</v>
      </c>
      <c r="G201" s="9" t="s">
        <v>18</v>
      </c>
      <c r="H201" s="9">
        <v>0</v>
      </c>
      <c r="I201" s="11" t="s">
        <v>141</v>
      </c>
      <c r="J201" s="9" t="s">
        <v>9484</v>
      </c>
      <c r="K201" s="9" t="s">
        <v>337</v>
      </c>
      <c r="L201" s="9" t="s">
        <v>9913</v>
      </c>
      <c r="M201" s="9">
        <v>1</v>
      </c>
      <c r="N201" s="9" t="s">
        <v>28</v>
      </c>
    </row>
    <row r="202" spans="1:14" x14ac:dyDescent="0.25">
      <c r="A202" s="9" t="s">
        <v>9483</v>
      </c>
      <c r="B202" s="9" t="s">
        <v>70</v>
      </c>
      <c r="C202" s="9" t="s">
        <v>129</v>
      </c>
      <c r="D202" s="9" t="s">
        <v>8664</v>
      </c>
      <c r="E202" s="9">
        <v>219859</v>
      </c>
      <c r="F202" s="9">
        <v>220619</v>
      </c>
      <c r="G202" s="9" t="s">
        <v>18</v>
      </c>
      <c r="H202" s="9">
        <v>0</v>
      </c>
      <c r="I202" s="11" t="s">
        <v>141</v>
      </c>
      <c r="J202" s="9" t="s">
        <v>339</v>
      </c>
      <c r="K202" s="9" t="s">
        <v>337</v>
      </c>
      <c r="L202" s="9" t="s">
        <v>9913</v>
      </c>
      <c r="M202" s="9">
        <v>1</v>
      </c>
      <c r="N202" s="9" t="s">
        <v>28</v>
      </c>
    </row>
    <row r="203" spans="1:14" x14ac:dyDescent="0.25">
      <c r="A203" s="9" t="s">
        <v>9482</v>
      </c>
      <c r="B203" s="9" t="s">
        <v>11</v>
      </c>
      <c r="C203" s="9" t="s">
        <v>129</v>
      </c>
      <c r="D203" s="9" t="s">
        <v>8664</v>
      </c>
      <c r="E203" s="9">
        <v>220680</v>
      </c>
      <c r="F203" s="9">
        <v>220943</v>
      </c>
      <c r="G203" s="9" t="s">
        <v>18</v>
      </c>
      <c r="H203" s="9" t="s">
        <v>9481</v>
      </c>
      <c r="I203" s="11" t="s">
        <v>141</v>
      </c>
      <c r="J203" s="9">
        <v>0</v>
      </c>
      <c r="K203" s="9" t="s">
        <v>130</v>
      </c>
      <c r="L203" s="9">
        <v>87</v>
      </c>
      <c r="M203" s="9">
        <v>1</v>
      </c>
      <c r="N203" s="9" t="s">
        <v>28</v>
      </c>
    </row>
    <row r="204" spans="1:14" x14ac:dyDescent="0.25">
      <c r="A204" s="9" t="s">
        <v>9480</v>
      </c>
      <c r="B204" s="9" t="s">
        <v>11</v>
      </c>
      <c r="C204" s="9" t="s">
        <v>129</v>
      </c>
      <c r="D204" s="9" t="s">
        <v>8664</v>
      </c>
      <c r="E204" s="9">
        <v>221039</v>
      </c>
      <c r="F204" s="9">
        <v>221689</v>
      </c>
      <c r="G204" s="9" t="s">
        <v>18</v>
      </c>
      <c r="H204" s="9" t="s">
        <v>9479</v>
      </c>
      <c r="I204" s="11" t="s">
        <v>141</v>
      </c>
      <c r="J204" s="9">
        <v>0</v>
      </c>
      <c r="K204" s="9" t="s">
        <v>130</v>
      </c>
      <c r="L204" s="9">
        <v>216</v>
      </c>
      <c r="M204" s="9">
        <v>1</v>
      </c>
      <c r="N204" s="9">
        <v>95</v>
      </c>
    </row>
    <row r="205" spans="1:14" x14ac:dyDescent="0.25">
      <c r="A205" s="9" t="s">
        <v>9478</v>
      </c>
      <c r="B205" s="9" t="s">
        <v>11</v>
      </c>
      <c r="C205" s="9" t="s">
        <v>129</v>
      </c>
      <c r="D205" s="9" t="s">
        <v>8664</v>
      </c>
      <c r="E205" s="9">
        <v>222299</v>
      </c>
      <c r="F205" s="9">
        <v>222883</v>
      </c>
      <c r="G205" s="9" t="s">
        <v>18</v>
      </c>
      <c r="H205" s="9" t="s">
        <v>9477</v>
      </c>
      <c r="I205" s="11" t="s">
        <v>141</v>
      </c>
      <c r="J205" s="9">
        <v>0</v>
      </c>
      <c r="K205" s="9" t="s">
        <v>130</v>
      </c>
      <c r="L205" s="9">
        <v>194</v>
      </c>
      <c r="M205" s="9">
        <v>1</v>
      </c>
      <c r="N205" s="9">
        <v>609</v>
      </c>
    </row>
    <row r="206" spans="1:14" x14ac:dyDescent="0.25">
      <c r="A206" s="9" t="s">
        <v>9476</v>
      </c>
      <c r="B206" s="9" t="s">
        <v>6070</v>
      </c>
      <c r="C206" s="9" t="s">
        <v>6070</v>
      </c>
      <c r="D206" s="9" t="s">
        <v>8664</v>
      </c>
      <c r="E206" s="9">
        <v>223619</v>
      </c>
      <c r="F206" s="9">
        <v>225153</v>
      </c>
      <c r="G206" s="9" t="s">
        <v>18</v>
      </c>
      <c r="H206" s="9">
        <v>0</v>
      </c>
      <c r="I206" s="11" t="s">
        <v>6075</v>
      </c>
      <c r="J206" s="9">
        <v>0</v>
      </c>
      <c r="K206" s="9">
        <v>0</v>
      </c>
      <c r="L206" s="9" t="s">
        <v>9913</v>
      </c>
      <c r="M206" s="9">
        <v>1</v>
      </c>
      <c r="N206" s="9" t="s">
        <v>28</v>
      </c>
    </row>
    <row r="207" spans="1:14" x14ac:dyDescent="0.25">
      <c r="A207" s="9" t="s">
        <v>9475</v>
      </c>
      <c r="B207" s="9" t="s">
        <v>149</v>
      </c>
      <c r="C207" s="9" t="s">
        <v>149</v>
      </c>
      <c r="D207" s="9" t="s">
        <v>8664</v>
      </c>
      <c r="E207" s="9">
        <v>225256</v>
      </c>
      <c r="F207" s="9">
        <v>225332</v>
      </c>
      <c r="G207" s="9" t="s">
        <v>18</v>
      </c>
      <c r="H207" s="9">
        <v>0</v>
      </c>
      <c r="I207" s="11" t="s">
        <v>150</v>
      </c>
      <c r="J207" s="9" t="s">
        <v>151</v>
      </c>
      <c r="K207" s="9">
        <v>0</v>
      </c>
      <c r="L207" s="9" t="s">
        <v>9913</v>
      </c>
      <c r="M207" s="9">
        <v>1</v>
      </c>
      <c r="N207" s="9" t="s">
        <v>28</v>
      </c>
    </row>
    <row r="208" spans="1:14" x14ac:dyDescent="0.25">
      <c r="A208" s="9" t="s">
        <v>9474</v>
      </c>
      <c r="B208" s="9" t="s">
        <v>6070</v>
      </c>
      <c r="C208" s="9" t="s">
        <v>6070</v>
      </c>
      <c r="D208" s="9" t="s">
        <v>8664</v>
      </c>
      <c r="E208" s="9">
        <v>225387</v>
      </c>
      <c r="F208" s="9">
        <v>228276</v>
      </c>
      <c r="G208" s="9" t="s">
        <v>18</v>
      </c>
      <c r="H208" s="9">
        <v>0</v>
      </c>
      <c r="I208" s="11" t="s">
        <v>6073</v>
      </c>
      <c r="J208" s="9">
        <v>0</v>
      </c>
      <c r="K208" s="9">
        <v>0</v>
      </c>
      <c r="L208" s="9" t="s">
        <v>9913</v>
      </c>
      <c r="M208" s="9">
        <v>1</v>
      </c>
      <c r="N208" s="9" t="s">
        <v>28</v>
      </c>
    </row>
    <row r="209" spans="1:14" x14ac:dyDescent="0.25">
      <c r="A209" s="9" t="s">
        <v>9473</v>
      </c>
      <c r="B209" s="9" t="s">
        <v>6070</v>
      </c>
      <c r="C209" s="9" t="s">
        <v>6070</v>
      </c>
      <c r="D209" s="9" t="s">
        <v>8664</v>
      </c>
      <c r="E209" s="9">
        <v>228296</v>
      </c>
      <c r="F209" s="9">
        <v>228404</v>
      </c>
      <c r="G209" s="9" t="s">
        <v>18</v>
      </c>
      <c r="H209" s="9">
        <v>0</v>
      </c>
      <c r="I209" s="11" t="s">
        <v>6071</v>
      </c>
      <c r="J209" s="9">
        <v>0</v>
      </c>
      <c r="K209" s="9">
        <v>0</v>
      </c>
      <c r="L209" s="9" t="s">
        <v>9913</v>
      </c>
      <c r="M209" s="9">
        <v>1</v>
      </c>
      <c r="N209" s="9" t="s">
        <v>28</v>
      </c>
    </row>
    <row r="210" spans="1:14" x14ac:dyDescent="0.25">
      <c r="A210" s="9" t="s">
        <v>9472</v>
      </c>
      <c r="B210" s="9" t="s">
        <v>149</v>
      </c>
      <c r="C210" s="9" t="s">
        <v>149</v>
      </c>
      <c r="D210" s="9" t="s">
        <v>8664</v>
      </c>
      <c r="E210" s="9">
        <v>228430</v>
      </c>
      <c r="F210" s="9">
        <v>228505</v>
      </c>
      <c r="G210" s="9" t="s">
        <v>18</v>
      </c>
      <c r="H210" s="9">
        <v>0</v>
      </c>
      <c r="I210" s="11" t="s">
        <v>3579</v>
      </c>
      <c r="J210" s="9" t="s">
        <v>5365</v>
      </c>
      <c r="K210" s="9">
        <v>0</v>
      </c>
      <c r="L210" s="9" t="s">
        <v>9913</v>
      </c>
      <c r="M210" s="9">
        <v>1</v>
      </c>
      <c r="N210" s="9" t="s">
        <v>28</v>
      </c>
    </row>
    <row r="211" spans="1:14" x14ac:dyDescent="0.25">
      <c r="A211" s="9" t="s">
        <v>9471</v>
      </c>
      <c r="B211" s="9" t="s">
        <v>149</v>
      </c>
      <c r="C211" s="9" t="s">
        <v>149</v>
      </c>
      <c r="D211" s="9" t="s">
        <v>8664</v>
      </c>
      <c r="E211" s="9">
        <v>228558</v>
      </c>
      <c r="F211" s="9">
        <v>228633</v>
      </c>
      <c r="G211" s="9" t="s">
        <v>18</v>
      </c>
      <c r="H211" s="9">
        <v>0</v>
      </c>
      <c r="I211" s="11" t="s">
        <v>1590</v>
      </c>
      <c r="J211" s="9" t="s">
        <v>7339</v>
      </c>
      <c r="K211" s="9">
        <v>0</v>
      </c>
      <c r="L211" s="9" t="s">
        <v>9913</v>
      </c>
      <c r="M211" s="9">
        <v>1</v>
      </c>
      <c r="N211" s="9" t="s">
        <v>28</v>
      </c>
    </row>
    <row r="212" spans="1:14" x14ac:dyDescent="0.25">
      <c r="A212" s="9" t="s">
        <v>9470</v>
      </c>
      <c r="B212" s="9" t="s">
        <v>149</v>
      </c>
      <c r="C212" s="9" t="s">
        <v>149</v>
      </c>
      <c r="D212" s="9" t="s">
        <v>8664</v>
      </c>
      <c r="E212" s="9">
        <v>228641</v>
      </c>
      <c r="F212" s="9">
        <v>228716</v>
      </c>
      <c r="G212" s="9" t="s">
        <v>18</v>
      </c>
      <c r="H212" s="9">
        <v>0</v>
      </c>
      <c r="I212" s="11" t="s">
        <v>5944</v>
      </c>
      <c r="J212" s="9" t="s">
        <v>7173</v>
      </c>
      <c r="K212" s="9">
        <v>0</v>
      </c>
      <c r="L212" s="9" t="s">
        <v>9913</v>
      </c>
      <c r="M212" s="9">
        <v>1</v>
      </c>
      <c r="N212" s="9" t="s">
        <v>28</v>
      </c>
    </row>
    <row r="213" spans="1:14" x14ac:dyDescent="0.25">
      <c r="A213" s="9" t="s">
        <v>9469</v>
      </c>
      <c r="B213" s="9" t="s">
        <v>149</v>
      </c>
      <c r="C213" s="9" t="s">
        <v>149</v>
      </c>
      <c r="D213" s="9" t="s">
        <v>8664</v>
      </c>
      <c r="E213" s="9">
        <v>228784</v>
      </c>
      <c r="F213" s="9">
        <v>228869</v>
      </c>
      <c r="G213" s="9" t="s">
        <v>18</v>
      </c>
      <c r="H213" s="9">
        <v>0</v>
      </c>
      <c r="I213" s="11" t="s">
        <v>211</v>
      </c>
      <c r="J213" s="9" t="s">
        <v>6620</v>
      </c>
      <c r="K213" s="9">
        <v>0</v>
      </c>
      <c r="L213" s="9" t="s">
        <v>9913</v>
      </c>
      <c r="M213" s="9">
        <v>1</v>
      </c>
      <c r="N213" s="9" t="s">
        <v>28</v>
      </c>
    </row>
    <row r="214" spans="1:14" x14ac:dyDescent="0.25">
      <c r="A214" s="9" t="s">
        <v>9468</v>
      </c>
      <c r="B214" s="9" t="s">
        <v>149</v>
      </c>
      <c r="C214" s="9" t="s">
        <v>149</v>
      </c>
      <c r="D214" s="9" t="s">
        <v>8664</v>
      </c>
      <c r="E214" s="9">
        <v>228874</v>
      </c>
      <c r="F214" s="9">
        <v>228949</v>
      </c>
      <c r="G214" s="9" t="s">
        <v>18</v>
      </c>
      <c r="H214" s="9">
        <v>0</v>
      </c>
      <c r="I214" s="11" t="s">
        <v>153</v>
      </c>
      <c r="J214" s="9" t="s">
        <v>154</v>
      </c>
      <c r="K214" s="9">
        <v>0</v>
      </c>
      <c r="L214" s="9" t="s">
        <v>9913</v>
      </c>
      <c r="M214" s="9">
        <v>1</v>
      </c>
      <c r="N214" s="9" t="s">
        <v>28</v>
      </c>
    </row>
    <row r="215" spans="1:14" x14ac:dyDescent="0.25">
      <c r="A215" s="9" t="s">
        <v>9467</v>
      </c>
      <c r="B215" s="9" t="s">
        <v>149</v>
      </c>
      <c r="C215" s="9" t="s">
        <v>149</v>
      </c>
      <c r="D215" s="9" t="s">
        <v>8664</v>
      </c>
      <c r="E215" s="9">
        <v>228988</v>
      </c>
      <c r="F215" s="9">
        <v>229064</v>
      </c>
      <c r="G215" s="9" t="s">
        <v>18</v>
      </c>
      <c r="H215" s="9">
        <v>0</v>
      </c>
      <c r="I215" s="11" t="s">
        <v>1593</v>
      </c>
      <c r="J215" s="9" t="s">
        <v>1594</v>
      </c>
      <c r="K215" s="9">
        <v>0</v>
      </c>
      <c r="L215" s="9" t="s">
        <v>9913</v>
      </c>
      <c r="M215" s="9">
        <v>1</v>
      </c>
      <c r="N215" s="9" t="s">
        <v>28</v>
      </c>
    </row>
    <row r="216" spans="1:14" x14ac:dyDescent="0.25">
      <c r="A216" s="9" t="s">
        <v>9466</v>
      </c>
      <c r="B216" s="9" t="s">
        <v>149</v>
      </c>
      <c r="C216" s="9" t="s">
        <v>149</v>
      </c>
      <c r="D216" s="9" t="s">
        <v>8664</v>
      </c>
      <c r="E216" s="9">
        <v>229066</v>
      </c>
      <c r="F216" s="9">
        <v>229142</v>
      </c>
      <c r="G216" s="9" t="s">
        <v>18</v>
      </c>
      <c r="H216" s="9">
        <v>0</v>
      </c>
      <c r="I216" s="11" t="s">
        <v>1593</v>
      </c>
      <c r="J216" s="9" t="s">
        <v>1594</v>
      </c>
      <c r="K216" s="9">
        <v>0</v>
      </c>
      <c r="L216" s="9" t="s">
        <v>9913</v>
      </c>
      <c r="M216" s="9">
        <v>1</v>
      </c>
      <c r="N216" s="9" t="s">
        <v>28</v>
      </c>
    </row>
    <row r="217" spans="1:14" x14ac:dyDescent="0.25">
      <c r="A217" s="9" t="s">
        <v>9465</v>
      </c>
      <c r="B217" s="9" t="s">
        <v>149</v>
      </c>
      <c r="C217" s="9" t="s">
        <v>149</v>
      </c>
      <c r="D217" s="9" t="s">
        <v>8664</v>
      </c>
      <c r="E217" s="9">
        <v>229151</v>
      </c>
      <c r="F217" s="9">
        <v>229241</v>
      </c>
      <c r="G217" s="9" t="s">
        <v>18</v>
      </c>
      <c r="H217" s="9">
        <v>0</v>
      </c>
      <c r="I217" s="11" t="s">
        <v>7846</v>
      </c>
      <c r="J217" s="9" t="s">
        <v>8028</v>
      </c>
      <c r="K217" s="9">
        <v>0</v>
      </c>
      <c r="L217" s="9" t="s">
        <v>9913</v>
      </c>
      <c r="M217" s="9">
        <v>1</v>
      </c>
      <c r="N217" s="9" t="s">
        <v>28</v>
      </c>
    </row>
    <row r="218" spans="1:14" x14ac:dyDescent="0.25">
      <c r="A218" s="9" t="s">
        <v>9464</v>
      </c>
      <c r="B218" s="9" t="s">
        <v>149</v>
      </c>
      <c r="C218" s="9" t="s">
        <v>149</v>
      </c>
      <c r="D218" s="9" t="s">
        <v>8664</v>
      </c>
      <c r="E218" s="9">
        <v>229259</v>
      </c>
      <c r="F218" s="9">
        <v>229335</v>
      </c>
      <c r="G218" s="9" t="s">
        <v>18</v>
      </c>
      <c r="H218" s="9">
        <v>0</v>
      </c>
      <c r="I218" s="11" t="s">
        <v>1593</v>
      </c>
      <c r="J218" s="9" t="s">
        <v>1594</v>
      </c>
      <c r="K218" s="9">
        <v>0</v>
      </c>
      <c r="L218" s="9" t="s">
        <v>9913</v>
      </c>
      <c r="M218" s="9">
        <v>1</v>
      </c>
      <c r="N218" s="9" t="s">
        <v>28</v>
      </c>
    </row>
    <row r="219" spans="1:14" x14ac:dyDescent="0.25">
      <c r="A219" s="9" t="s">
        <v>9463</v>
      </c>
      <c r="B219" s="9" t="s">
        <v>149</v>
      </c>
      <c r="C219" s="9" t="s">
        <v>149</v>
      </c>
      <c r="D219" s="9" t="s">
        <v>8664</v>
      </c>
      <c r="E219" s="9">
        <v>229341</v>
      </c>
      <c r="F219" s="9">
        <v>229416</v>
      </c>
      <c r="G219" s="9" t="s">
        <v>18</v>
      </c>
      <c r="H219" s="9">
        <v>0</v>
      </c>
      <c r="I219" s="11" t="s">
        <v>7168</v>
      </c>
      <c r="J219" s="9" t="s">
        <v>7169</v>
      </c>
      <c r="K219" s="9">
        <v>0</v>
      </c>
      <c r="L219" s="9" t="s">
        <v>9913</v>
      </c>
      <c r="M219" s="9">
        <v>1</v>
      </c>
      <c r="N219" s="9" t="s">
        <v>28</v>
      </c>
    </row>
    <row r="220" spans="1:14" x14ac:dyDescent="0.25">
      <c r="A220" s="9" t="s">
        <v>9462</v>
      </c>
      <c r="B220" s="9" t="s">
        <v>149</v>
      </c>
      <c r="C220" s="9" t="s">
        <v>149</v>
      </c>
      <c r="D220" s="9" t="s">
        <v>8664</v>
      </c>
      <c r="E220" s="9">
        <v>229419</v>
      </c>
      <c r="F220" s="9">
        <v>229494</v>
      </c>
      <c r="G220" s="9" t="s">
        <v>18</v>
      </c>
      <c r="H220" s="9">
        <v>0</v>
      </c>
      <c r="I220" s="11" t="s">
        <v>7165</v>
      </c>
      <c r="J220" s="9" t="s">
        <v>7166</v>
      </c>
      <c r="K220" s="9">
        <v>0</v>
      </c>
      <c r="L220" s="9" t="s">
        <v>9913</v>
      </c>
      <c r="M220" s="9">
        <v>1</v>
      </c>
      <c r="N220" s="9" t="s">
        <v>28</v>
      </c>
    </row>
    <row r="221" spans="1:14" x14ac:dyDescent="0.25">
      <c r="A221" s="9" t="s">
        <v>9461</v>
      </c>
      <c r="B221" s="9" t="s">
        <v>11</v>
      </c>
      <c r="C221" s="9" t="s">
        <v>129</v>
      </c>
      <c r="D221" s="9" t="s">
        <v>8664</v>
      </c>
      <c r="E221" s="9">
        <v>229713</v>
      </c>
      <c r="F221" s="9">
        <v>230153</v>
      </c>
      <c r="G221" s="9" t="s">
        <v>12</v>
      </c>
      <c r="H221" s="9" t="s">
        <v>9460</v>
      </c>
      <c r="I221" s="11" t="s">
        <v>141</v>
      </c>
      <c r="J221" s="9">
        <v>0</v>
      </c>
      <c r="K221" s="9" t="s">
        <v>130</v>
      </c>
      <c r="L221" s="9">
        <v>146</v>
      </c>
      <c r="M221" s="9">
        <v>-1</v>
      </c>
      <c r="N221" s="9" t="s">
        <v>28</v>
      </c>
    </row>
    <row r="222" spans="1:14" x14ac:dyDescent="0.25">
      <c r="A222" s="9" t="s">
        <v>9459</v>
      </c>
      <c r="B222" s="9" t="s">
        <v>11</v>
      </c>
      <c r="C222" s="9" t="s">
        <v>129</v>
      </c>
      <c r="D222" s="9" t="s">
        <v>8664</v>
      </c>
      <c r="E222" s="9">
        <v>230303</v>
      </c>
      <c r="F222" s="9">
        <v>230542</v>
      </c>
      <c r="G222" s="9" t="s">
        <v>12</v>
      </c>
      <c r="H222" s="9" t="s">
        <v>9458</v>
      </c>
      <c r="I222" s="11" t="s">
        <v>141</v>
      </c>
      <c r="J222" s="9">
        <v>0</v>
      </c>
      <c r="K222" s="9" t="s">
        <v>130</v>
      </c>
      <c r="L222" s="9">
        <v>79</v>
      </c>
      <c r="M222" s="9">
        <v>-1</v>
      </c>
      <c r="N222" s="9">
        <v>149</v>
      </c>
    </row>
    <row r="223" spans="1:14" x14ac:dyDescent="0.25">
      <c r="A223" s="9" t="s">
        <v>9457</v>
      </c>
      <c r="B223" s="9" t="s">
        <v>11</v>
      </c>
      <c r="C223" s="9" t="s">
        <v>129</v>
      </c>
      <c r="D223" s="9" t="s">
        <v>8664</v>
      </c>
      <c r="E223" s="9">
        <v>230829</v>
      </c>
      <c r="F223" s="9">
        <v>231563</v>
      </c>
      <c r="G223" s="9" t="s">
        <v>12</v>
      </c>
      <c r="H223" s="9" t="s">
        <v>9456</v>
      </c>
      <c r="I223" s="11" t="s">
        <v>8730</v>
      </c>
      <c r="J223" s="9">
        <v>0</v>
      </c>
      <c r="K223" s="9" t="s">
        <v>130</v>
      </c>
      <c r="L223" s="9">
        <v>244</v>
      </c>
      <c r="M223" s="9">
        <v>-1</v>
      </c>
      <c r="N223" s="9">
        <v>286</v>
      </c>
    </row>
    <row r="224" spans="1:14" ht="30" x14ac:dyDescent="0.25">
      <c r="A224" s="9" t="s">
        <v>9455</v>
      </c>
      <c r="B224" s="9" t="s">
        <v>11</v>
      </c>
      <c r="C224" s="9" t="s">
        <v>129</v>
      </c>
      <c r="D224" s="9" t="s">
        <v>8664</v>
      </c>
      <c r="E224" s="9">
        <v>231566</v>
      </c>
      <c r="F224" s="9">
        <v>232528</v>
      </c>
      <c r="G224" s="9" t="s">
        <v>12</v>
      </c>
      <c r="H224" s="9" t="s">
        <v>9454</v>
      </c>
      <c r="I224" s="11" t="s">
        <v>8733</v>
      </c>
      <c r="J224" s="9">
        <v>0</v>
      </c>
      <c r="K224" s="9" t="s">
        <v>130</v>
      </c>
      <c r="L224" s="9">
        <v>320</v>
      </c>
      <c r="M224" s="9">
        <v>-1</v>
      </c>
      <c r="N224" s="9">
        <v>2</v>
      </c>
    </row>
    <row r="225" spans="1:14" ht="30" x14ac:dyDescent="0.25">
      <c r="A225" s="9" t="s">
        <v>9453</v>
      </c>
      <c r="B225" s="9" t="s">
        <v>11</v>
      </c>
      <c r="C225" s="9" t="s">
        <v>129</v>
      </c>
      <c r="D225" s="9" t="s">
        <v>8664</v>
      </c>
      <c r="E225" s="9">
        <v>232731</v>
      </c>
      <c r="F225" s="9">
        <v>233477</v>
      </c>
      <c r="G225" s="9" t="s">
        <v>12</v>
      </c>
      <c r="H225" s="9" t="s">
        <v>9452</v>
      </c>
      <c r="I225" s="11" t="s">
        <v>8736</v>
      </c>
      <c r="J225" s="9">
        <v>0</v>
      </c>
      <c r="K225" s="9" t="s">
        <v>130</v>
      </c>
      <c r="L225" s="9">
        <v>248</v>
      </c>
      <c r="M225" s="9">
        <v>-1</v>
      </c>
      <c r="N225" s="9">
        <v>202</v>
      </c>
    </row>
    <row r="226" spans="1:14" x14ac:dyDescent="0.25">
      <c r="A226" s="9" t="s">
        <v>9451</v>
      </c>
      <c r="B226" s="9" t="s">
        <v>11</v>
      </c>
      <c r="C226" s="9" t="s">
        <v>129</v>
      </c>
      <c r="D226" s="9" t="s">
        <v>8664</v>
      </c>
      <c r="E226" s="9">
        <v>233470</v>
      </c>
      <c r="F226" s="9">
        <v>234168</v>
      </c>
      <c r="G226" s="9" t="s">
        <v>12</v>
      </c>
      <c r="H226" s="9" t="s">
        <v>9450</v>
      </c>
      <c r="I226" s="11" t="s">
        <v>8730</v>
      </c>
      <c r="J226" s="9">
        <v>0</v>
      </c>
      <c r="K226" s="9" t="s">
        <v>130</v>
      </c>
      <c r="L226" s="9">
        <v>232</v>
      </c>
      <c r="M226" s="9">
        <v>-1</v>
      </c>
      <c r="N226" s="9">
        <v>-8</v>
      </c>
    </row>
    <row r="227" spans="1:14" x14ac:dyDescent="0.25">
      <c r="A227" s="9" t="s">
        <v>9449</v>
      </c>
      <c r="B227" s="9" t="s">
        <v>11</v>
      </c>
      <c r="C227" s="9" t="s">
        <v>129</v>
      </c>
      <c r="D227" s="9" t="s">
        <v>8664</v>
      </c>
      <c r="E227" s="9">
        <v>234556</v>
      </c>
      <c r="F227" s="9">
        <v>235137</v>
      </c>
      <c r="G227" s="9" t="s">
        <v>12</v>
      </c>
      <c r="H227" s="9" t="s">
        <v>9448</v>
      </c>
      <c r="I227" s="11" t="s">
        <v>141</v>
      </c>
      <c r="J227" s="9">
        <v>0</v>
      </c>
      <c r="K227" s="9" t="s">
        <v>130</v>
      </c>
      <c r="L227" s="9">
        <v>193</v>
      </c>
      <c r="M227" s="9">
        <v>-1</v>
      </c>
      <c r="N227" s="9">
        <v>387</v>
      </c>
    </row>
    <row r="228" spans="1:14" x14ac:dyDescent="0.25">
      <c r="A228" s="9" t="s">
        <v>9447</v>
      </c>
      <c r="B228" s="9" t="s">
        <v>11</v>
      </c>
      <c r="C228" s="9" t="s">
        <v>129</v>
      </c>
      <c r="D228" s="9" t="s">
        <v>8664</v>
      </c>
      <c r="E228" s="9">
        <v>235529</v>
      </c>
      <c r="F228" s="9">
        <v>235741</v>
      </c>
      <c r="G228" s="9" t="s">
        <v>18</v>
      </c>
      <c r="H228" s="9" t="s">
        <v>9446</v>
      </c>
      <c r="I228" s="11" t="s">
        <v>141</v>
      </c>
      <c r="J228" s="9">
        <v>0</v>
      </c>
      <c r="K228" s="9" t="s">
        <v>130</v>
      </c>
      <c r="L228" s="9">
        <v>70</v>
      </c>
      <c r="M228" s="9">
        <v>1</v>
      </c>
      <c r="N228" s="9">
        <v>391</v>
      </c>
    </row>
    <row r="229" spans="1:14" x14ac:dyDescent="0.25">
      <c r="A229" s="9" t="s">
        <v>9445</v>
      </c>
      <c r="B229" s="9" t="s">
        <v>11</v>
      </c>
      <c r="C229" s="9" t="s">
        <v>129</v>
      </c>
      <c r="D229" s="9" t="s">
        <v>8664</v>
      </c>
      <c r="E229" s="9">
        <v>236606</v>
      </c>
      <c r="F229" s="9">
        <v>237139</v>
      </c>
      <c r="G229" s="9" t="s">
        <v>18</v>
      </c>
      <c r="H229" s="9" t="s">
        <v>9444</v>
      </c>
      <c r="I229" s="11" t="s">
        <v>141</v>
      </c>
      <c r="J229" s="9">
        <v>0</v>
      </c>
      <c r="K229" s="9" t="s">
        <v>130</v>
      </c>
      <c r="L229" s="9">
        <v>177</v>
      </c>
      <c r="M229" s="9">
        <v>1</v>
      </c>
      <c r="N229" s="9">
        <v>864</v>
      </c>
    </row>
    <row r="230" spans="1:14" x14ac:dyDescent="0.25">
      <c r="A230" s="9" t="s">
        <v>9443</v>
      </c>
      <c r="B230" s="9" t="s">
        <v>11</v>
      </c>
      <c r="C230" s="9" t="s">
        <v>129</v>
      </c>
      <c r="D230" s="9" t="s">
        <v>8664</v>
      </c>
      <c r="E230" s="9">
        <v>237284</v>
      </c>
      <c r="F230" s="9">
        <v>237889</v>
      </c>
      <c r="G230" s="9" t="s">
        <v>12</v>
      </c>
      <c r="H230" s="9" t="s">
        <v>9442</v>
      </c>
      <c r="I230" s="11" t="s">
        <v>8657</v>
      </c>
      <c r="J230" s="9">
        <v>0</v>
      </c>
      <c r="K230" s="9" t="s">
        <v>130</v>
      </c>
      <c r="L230" s="9">
        <v>201</v>
      </c>
      <c r="M230" s="9">
        <v>-1</v>
      </c>
      <c r="N230" s="9">
        <v>144</v>
      </c>
    </row>
    <row r="231" spans="1:14" x14ac:dyDescent="0.25">
      <c r="A231" s="9" t="s">
        <v>9441</v>
      </c>
      <c r="B231" s="9" t="s">
        <v>11</v>
      </c>
      <c r="C231" s="9" t="s">
        <v>129</v>
      </c>
      <c r="D231" s="9" t="s">
        <v>8664</v>
      </c>
      <c r="E231" s="9">
        <v>238745</v>
      </c>
      <c r="F231" s="9">
        <v>238954</v>
      </c>
      <c r="G231" s="9" t="s">
        <v>18</v>
      </c>
      <c r="H231" s="9" t="s">
        <v>9440</v>
      </c>
      <c r="I231" s="11" t="s">
        <v>141</v>
      </c>
      <c r="J231" s="9">
        <v>0</v>
      </c>
      <c r="K231" s="9" t="s">
        <v>130</v>
      </c>
      <c r="L231" s="9">
        <v>69</v>
      </c>
      <c r="M231" s="9">
        <v>1</v>
      </c>
      <c r="N231" s="9">
        <v>855</v>
      </c>
    </row>
    <row r="232" spans="1:14" x14ac:dyDescent="0.25">
      <c r="A232" s="9" t="s">
        <v>9439</v>
      </c>
      <c r="B232" s="9" t="s">
        <v>11</v>
      </c>
      <c r="C232" s="9" t="s">
        <v>129</v>
      </c>
      <c r="D232" s="9" t="s">
        <v>8664</v>
      </c>
      <c r="E232" s="9">
        <v>239101</v>
      </c>
      <c r="F232" s="9">
        <v>239403</v>
      </c>
      <c r="G232" s="9" t="s">
        <v>18</v>
      </c>
      <c r="H232" s="9" t="s">
        <v>9438</v>
      </c>
      <c r="I232" s="11" t="s">
        <v>141</v>
      </c>
      <c r="J232" s="9">
        <v>0</v>
      </c>
      <c r="K232" s="9" t="s">
        <v>130</v>
      </c>
      <c r="L232" s="9">
        <v>100</v>
      </c>
      <c r="M232" s="9">
        <v>1</v>
      </c>
      <c r="N232" s="9">
        <v>146</v>
      </c>
    </row>
    <row r="233" spans="1:14" x14ac:dyDescent="0.25">
      <c r="A233" s="9" t="s">
        <v>9437</v>
      </c>
      <c r="B233" s="9" t="s">
        <v>11</v>
      </c>
      <c r="C233" s="9" t="s">
        <v>129</v>
      </c>
      <c r="D233" s="9" t="s">
        <v>8664</v>
      </c>
      <c r="E233" s="9">
        <v>239752</v>
      </c>
      <c r="F233" s="9">
        <v>240066</v>
      </c>
      <c r="G233" s="9" t="s">
        <v>18</v>
      </c>
      <c r="H233" s="9" t="s">
        <v>9436</v>
      </c>
      <c r="I233" s="11" t="s">
        <v>141</v>
      </c>
      <c r="J233" s="9">
        <v>0</v>
      </c>
      <c r="K233" s="9" t="s">
        <v>130</v>
      </c>
      <c r="L233" s="9">
        <v>104</v>
      </c>
      <c r="M233" s="9">
        <v>1</v>
      </c>
      <c r="N233" s="9">
        <v>348</v>
      </c>
    </row>
    <row r="234" spans="1:14" x14ac:dyDescent="0.25">
      <c r="A234" s="9" t="s">
        <v>9435</v>
      </c>
      <c r="B234" s="9" t="s">
        <v>11</v>
      </c>
      <c r="C234" s="9" t="s">
        <v>129</v>
      </c>
      <c r="D234" s="9" t="s">
        <v>8664</v>
      </c>
      <c r="E234" s="9">
        <v>240147</v>
      </c>
      <c r="F234" s="9">
        <v>240428</v>
      </c>
      <c r="G234" s="9" t="s">
        <v>18</v>
      </c>
      <c r="H234" s="9" t="s">
        <v>9434</v>
      </c>
      <c r="I234" s="11" t="s">
        <v>141</v>
      </c>
      <c r="J234" s="9">
        <v>0</v>
      </c>
      <c r="K234" s="9" t="s">
        <v>130</v>
      </c>
      <c r="L234" s="9">
        <v>93</v>
      </c>
      <c r="M234" s="9">
        <v>1</v>
      </c>
      <c r="N234" s="9">
        <v>80</v>
      </c>
    </row>
    <row r="235" spans="1:14" x14ac:dyDescent="0.25">
      <c r="A235" s="9" t="s">
        <v>9433</v>
      </c>
      <c r="B235" s="9" t="s">
        <v>11</v>
      </c>
      <c r="C235" s="9" t="s">
        <v>129</v>
      </c>
      <c r="D235" s="9" t="s">
        <v>8664</v>
      </c>
      <c r="E235" s="9">
        <v>240591</v>
      </c>
      <c r="F235" s="9">
        <v>241508</v>
      </c>
      <c r="G235" s="9" t="s">
        <v>18</v>
      </c>
      <c r="H235" s="9" t="s">
        <v>9432</v>
      </c>
      <c r="I235" s="11" t="s">
        <v>141</v>
      </c>
      <c r="J235" s="9">
        <v>0</v>
      </c>
      <c r="K235" s="9" t="s">
        <v>130</v>
      </c>
      <c r="L235" s="9">
        <v>305</v>
      </c>
      <c r="M235" s="9">
        <v>1</v>
      </c>
      <c r="N235" s="9">
        <v>162</v>
      </c>
    </row>
    <row r="236" spans="1:14" x14ac:dyDescent="0.25">
      <c r="A236" s="9" t="s">
        <v>9431</v>
      </c>
      <c r="B236" s="9" t="s">
        <v>11</v>
      </c>
      <c r="C236" s="9" t="s">
        <v>129</v>
      </c>
      <c r="D236" s="9" t="s">
        <v>8664</v>
      </c>
      <c r="E236" s="9">
        <v>241606</v>
      </c>
      <c r="F236" s="9">
        <v>241887</v>
      </c>
      <c r="G236" s="9" t="s">
        <v>18</v>
      </c>
      <c r="H236" s="9" t="s">
        <v>9430</v>
      </c>
      <c r="I236" s="11" t="s">
        <v>141</v>
      </c>
      <c r="J236" s="9">
        <v>0</v>
      </c>
      <c r="K236" s="9" t="s">
        <v>130</v>
      </c>
      <c r="L236" s="9">
        <v>93</v>
      </c>
      <c r="M236" s="9">
        <v>1</v>
      </c>
      <c r="N236" s="9">
        <v>97</v>
      </c>
    </row>
    <row r="237" spans="1:14" x14ac:dyDescent="0.25">
      <c r="A237" s="9" t="s">
        <v>9429</v>
      </c>
      <c r="B237" s="9" t="s">
        <v>11</v>
      </c>
      <c r="C237" s="9" t="s">
        <v>129</v>
      </c>
      <c r="D237" s="9" t="s">
        <v>8664</v>
      </c>
      <c r="E237" s="9">
        <v>241997</v>
      </c>
      <c r="F237" s="9">
        <v>242056</v>
      </c>
      <c r="G237" s="9" t="s">
        <v>18</v>
      </c>
      <c r="H237" s="9" t="s">
        <v>9428</v>
      </c>
      <c r="I237" s="11" t="s">
        <v>2373</v>
      </c>
      <c r="J237" s="9">
        <v>0</v>
      </c>
      <c r="K237" s="9" t="s">
        <v>130</v>
      </c>
      <c r="L237" s="9">
        <v>19</v>
      </c>
      <c r="M237" s="9">
        <v>1</v>
      </c>
      <c r="N237" s="9">
        <v>109</v>
      </c>
    </row>
    <row r="238" spans="1:14" x14ac:dyDescent="0.25">
      <c r="A238" s="9" t="s">
        <v>9427</v>
      </c>
      <c r="B238" s="9" t="s">
        <v>11</v>
      </c>
      <c r="C238" s="9" t="s">
        <v>129</v>
      </c>
      <c r="D238" s="9" t="s">
        <v>8664</v>
      </c>
      <c r="E238" s="9">
        <v>242075</v>
      </c>
      <c r="F238" s="9">
        <v>242446</v>
      </c>
      <c r="G238" s="9" t="s">
        <v>18</v>
      </c>
      <c r="H238" s="9" t="s">
        <v>9426</v>
      </c>
      <c r="I238" s="11" t="s">
        <v>3808</v>
      </c>
      <c r="J238" s="9">
        <v>0</v>
      </c>
      <c r="K238" s="9" t="s">
        <v>130</v>
      </c>
      <c r="L238" s="9">
        <v>123</v>
      </c>
      <c r="M238" s="9">
        <v>1</v>
      </c>
      <c r="N238" s="9">
        <v>18</v>
      </c>
    </row>
    <row r="239" spans="1:14" x14ac:dyDescent="0.25">
      <c r="A239" s="9" t="s">
        <v>9425</v>
      </c>
      <c r="B239" s="9" t="s">
        <v>11</v>
      </c>
      <c r="C239" s="9" t="s">
        <v>129</v>
      </c>
      <c r="D239" s="9" t="s">
        <v>8664</v>
      </c>
      <c r="E239" s="9">
        <v>242642</v>
      </c>
      <c r="F239" s="9">
        <v>242824</v>
      </c>
      <c r="G239" s="9" t="s">
        <v>18</v>
      </c>
      <c r="H239" s="9" t="s">
        <v>9424</v>
      </c>
      <c r="I239" s="11" t="s">
        <v>141</v>
      </c>
      <c r="J239" s="9">
        <v>0</v>
      </c>
      <c r="K239" s="9" t="s">
        <v>130</v>
      </c>
      <c r="L239" s="9">
        <v>60</v>
      </c>
      <c r="M239" s="9">
        <v>1</v>
      </c>
      <c r="N239" s="9">
        <v>195</v>
      </c>
    </row>
    <row r="240" spans="1:14" x14ac:dyDescent="0.25">
      <c r="A240" s="9" t="s">
        <v>9423</v>
      </c>
      <c r="B240" s="9" t="s">
        <v>11</v>
      </c>
      <c r="C240" s="9" t="s">
        <v>129</v>
      </c>
      <c r="D240" s="9" t="s">
        <v>8664</v>
      </c>
      <c r="E240" s="9">
        <v>243122</v>
      </c>
      <c r="F240" s="9">
        <v>243547</v>
      </c>
      <c r="G240" s="9" t="s">
        <v>18</v>
      </c>
      <c r="H240" s="9" t="s">
        <v>9422</v>
      </c>
      <c r="I240" s="11" t="s">
        <v>141</v>
      </c>
      <c r="J240" s="9">
        <v>0</v>
      </c>
      <c r="K240" s="9" t="s">
        <v>130</v>
      </c>
      <c r="L240" s="9">
        <v>141</v>
      </c>
      <c r="M240" s="9">
        <v>1</v>
      </c>
      <c r="N240" s="9">
        <v>297</v>
      </c>
    </row>
    <row r="241" spans="1:14" x14ac:dyDescent="0.25">
      <c r="A241" s="9" t="s">
        <v>9421</v>
      </c>
      <c r="B241" s="9" t="s">
        <v>11</v>
      </c>
      <c r="C241" s="9" t="s">
        <v>129</v>
      </c>
      <c r="D241" s="9" t="s">
        <v>8664</v>
      </c>
      <c r="E241" s="9">
        <v>243671</v>
      </c>
      <c r="F241" s="9">
        <v>244849</v>
      </c>
      <c r="G241" s="9" t="s">
        <v>18</v>
      </c>
      <c r="H241" s="9" t="s">
        <v>9420</v>
      </c>
      <c r="I241" s="11" t="s">
        <v>141</v>
      </c>
      <c r="J241" s="9">
        <v>0</v>
      </c>
      <c r="K241" s="9" t="s">
        <v>130</v>
      </c>
      <c r="L241" s="9">
        <v>392</v>
      </c>
      <c r="M241" s="9">
        <v>1</v>
      </c>
      <c r="N241" s="9">
        <v>123</v>
      </c>
    </row>
    <row r="242" spans="1:14" x14ac:dyDescent="0.25">
      <c r="A242" s="9" t="s">
        <v>9419</v>
      </c>
      <c r="B242" s="9" t="s">
        <v>11</v>
      </c>
      <c r="C242" s="9" t="s">
        <v>129</v>
      </c>
      <c r="D242" s="9" t="s">
        <v>8664</v>
      </c>
      <c r="E242" s="9">
        <v>245217</v>
      </c>
      <c r="F242" s="9">
        <v>245717</v>
      </c>
      <c r="G242" s="9" t="s">
        <v>18</v>
      </c>
      <c r="H242" s="9" t="s">
        <v>9418</v>
      </c>
      <c r="I242" s="11" t="s">
        <v>141</v>
      </c>
      <c r="J242" s="9">
        <v>0</v>
      </c>
      <c r="K242" s="9" t="s">
        <v>130</v>
      </c>
      <c r="L242" s="9">
        <v>166</v>
      </c>
      <c r="M242" s="9">
        <v>1</v>
      </c>
      <c r="N242" s="9">
        <v>367</v>
      </c>
    </row>
    <row r="243" spans="1:14" x14ac:dyDescent="0.25">
      <c r="A243" s="9" t="s">
        <v>9417</v>
      </c>
      <c r="B243" s="9" t="s">
        <v>11</v>
      </c>
      <c r="C243" s="9" t="s">
        <v>129</v>
      </c>
      <c r="D243" s="9" t="s">
        <v>8664</v>
      </c>
      <c r="E243" s="9">
        <v>246096</v>
      </c>
      <c r="F243" s="9">
        <v>246746</v>
      </c>
      <c r="G243" s="9" t="s">
        <v>18</v>
      </c>
      <c r="H243" s="9" t="s">
        <v>9416</v>
      </c>
      <c r="I243" s="11" t="s">
        <v>141</v>
      </c>
      <c r="J243" s="9">
        <v>0</v>
      </c>
      <c r="K243" s="9" t="s">
        <v>130</v>
      </c>
      <c r="L243" s="9">
        <v>216</v>
      </c>
      <c r="M243" s="9">
        <v>1</v>
      </c>
      <c r="N243" s="9">
        <v>378</v>
      </c>
    </row>
    <row r="244" spans="1:14" x14ac:dyDescent="0.25">
      <c r="A244" s="9" t="s">
        <v>9415</v>
      </c>
      <c r="B244" s="9" t="s">
        <v>11</v>
      </c>
      <c r="C244" s="9" t="s">
        <v>129</v>
      </c>
      <c r="D244" s="9" t="s">
        <v>8664</v>
      </c>
      <c r="E244" s="9">
        <v>247465</v>
      </c>
      <c r="F244" s="9">
        <v>247974</v>
      </c>
      <c r="G244" s="9" t="s">
        <v>18</v>
      </c>
      <c r="H244" s="9" t="s">
        <v>9414</v>
      </c>
      <c r="I244" s="11" t="s">
        <v>9413</v>
      </c>
      <c r="J244" s="9">
        <v>0</v>
      </c>
      <c r="K244" s="9" t="s">
        <v>130</v>
      </c>
      <c r="L244" s="9">
        <v>169</v>
      </c>
      <c r="M244" s="9">
        <v>1</v>
      </c>
      <c r="N244" s="9">
        <v>718</v>
      </c>
    </row>
    <row r="245" spans="1:14" x14ac:dyDescent="0.25">
      <c r="A245" s="9" t="s">
        <v>9412</v>
      </c>
      <c r="B245" s="9" t="s">
        <v>11</v>
      </c>
      <c r="C245" s="9" t="s">
        <v>129</v>
      </c>
      <c r="D245" s="9" t="s">
        <v>8664</v>
      </c>
      <c r="E245" s="9">
        <v>248573</v>
      </c>
      <c r="F245" s="9">
        <v>251080</v>
      </c>
      <c r="G245" s="9" t="s">
        <v>18</v>
      </c>
      <c r="H245" s="9" t="s">
        <v>9411</v>
      </c>
      <c r="I245" s="11" t="s">
        <v>2266</v>
      </c>
      <c r="J245" s="9">
        <v>0</v>
      </c>
      <c r="K245" s="9" t="s">
        <v>130</v>
      </c>
      <c r="L245" s="9">
        <v>835</v>
      </c>
      <c r="M245" s="9">
        <v>1</v>
      </c>
      <c r="N245" s="9">
        <v>598</v>
      </c>
    </row>
    <row r="246" spans="1:14" x14ac:dyDescent="0.25">
      <c r="A246" s="9" t="s">
        <v>9410</v>
      </c>
      <c r="B246" s="9" t="s">
        <v>11</v>
      </c>
      <c r="C246" s="9" t="s">
        <v>129</v>
      </c>
      <c r="D246" s="9" t="s">
        <v>8664</v>
      </c>
      <c r="E246" s="9">
        <v>251084</v>
      </c>
      <c r="F246" s="9">
        <v>252196</v>
      </c>
      <c r="G246" s="9" t="s">
        <v>18</v>
      </c>
      <c r="H246" s="9" t="s">
        <v>9409</v>
      </c>
      <c r="I246" s="11" t="s">
        <v>2728</v>
      </c>
      <c r="J246" s="9">
        <v>0</v>
      </c>
      <c r="K246" s="9" t="s">
        <v>130</v>
      </c>
      <c r="L246" s="9">
        <v>370</v>
      </c>
      <c r="M246" s="9">
        <v>1</v>
      </c>
      <c r="N246" s="9">
        <v>3</v>
      </c>
    </row>
    <row r="247" spans="1:14" x14ac:dyDescent="0.25">
      <c r="A247" s="9" t="s">
        <v>9408</v>
      </c>
      <c r="B247" s="9" t="s">
        <v>11</v>
      </c>
      <c r="C247" s="9" t="s">
        <v>129</v>
      </c>
      <c r="D247" s="9" t="s">
        <v>8664</v>
      </c>
      <c r="E247" s="9">
        <v>252641</v>
      </c>
      <c r="F247" s="9">
        <v>252904</v>
      </c>
      <c r="G247" s="9" t="s">
        <v>18</v>
      </c>
      <c r="H247" s="9" t="s">
        <v>9407</v>
      </c>
      <c r="I247" s="11" t="s">
        <v>3108</v>
      </c>
      <c r="J247" s="9">
        <v>0</v>
      </c>
      <c r="K247" s="9" t="s">
        <v>130</v>
      </c>
      <c r="L247" s="9">
        <v>87</v>
      </c>
      <c r="M247" s="9">
        <v>1</v>
      </c>
      <c r="N247" s="9">
        <v>444</v>
      </c>
    </row>
    <row r="248" spans="1:14" ht="30" x14ac:dyDescent="0.25">
      <c r="A248" s="9" t="s">
        <v>9406</v>
      </c>
      <c r="B248" s="9" t="s">
        <v>11</v>
      </c>
      <c r="C248" s="9" t="s">
        <v>129</v>
      </c>
      <c r="D248" s="9" t="s">
        <v>8664</v>
      </c>
      <c r="E248" s="9">
        <v>252964</v>
      </c>
      <c r="F248" s="9">
        <v>253692</v>
      </c>
      <c r="G248" s="9" t="s">
        <v>18</v>
      </c>
      <c r="H248" s="9" t="s">
        <v>9405</v>
      </c>
      <c r="I248" s="11" t="s">
        <v>9404</v>
      </c>
      <c r="J248" s="9">
        <v>0</v>
      </c>
      <c r="K248" s="9" t="s">
        <v>130</v>
      </c>
      <c r="L248" s="9">
        <v>242</v>
      </c>
      <c r="M248" s="9">
        <v>1</v>
      </c>
      <c r="N248" s="9">
        <v>59</v>
      </c>
    </row>
    <row r="249" spans="1:14" x14ac:dyDescent="0.25">
      <c r="A249" s="9" t="s">
        <v>9403</v>
      </c>
      <c r="B249" s="9" t="s">
        <v>11</v>
      </c>
      <c r="C249" s="9" t="s">
        <v>129</v>
      </c>
      <c r="D249" s="9" t="s">
        <v>8664</v>
      </c>
      <c r="E249" s="9">
        <v>253734</v>
      </c>
      <c r="F249" s="9">
        <v>254090</v>
      </c>
      <c r="G249" s="9" t="s">
        <v>18</v>
      </c>
      <c r="H249" s="9" t="s">
        <v>9402</v>
      </c>
      <c r="I249" s="11" t="s">
        <v>3119</v>
      </c>
      <c r="J249" s="9">
        <v>0</v>
      </c>
      <c r="K249" s="9" t="s">
        <v>130</v>
      </c>
      <c r="L249" s="9">
        <v>118</v>
      </c>
      <c r="M249" s="9">
        <v>1</v>
      </c>
      <c r="N249" s="9">
        <v>41</v>
      </c>
    </row>
    <row r="250" spans="1:14" x14ac:dyDescent="0.25">
      <c r="A250" s="9" t="s">
        <v>9401</v>
      </c>
      <c r="B250" s="9" t="s">
        <v>11</v>
      </c>
      <c r="C250" s="9" t="s">
        <v>129</v>
      </c>
      <c r="D250" s="9" t="s">
        <v>8664</v>
      </c>
      <c r="E250" s="9">
        <v>254276</v>
      </c>
      <c r="F250" s="9">
        <v>255517</v>
      </c>
      <c r="G250" s="9" t="s">
        <v>18</v>
      </c>
      <c r="H250" s="9" t="s">
        <v>9400</v>
      </c>
      <c r="I250" s="11" t="s">
        <v>4425</v>
      </c>
      <c r="J250" s="9">
        <v>0</v>
      </c>
      <c r="K250" s="9" t="s">
        <v>130</v>
      </c>
      <c r="L250" s="9">
        <v>413</v>
      </c>
      <c r="M250" s="9">
        <v>1</v>
      </c>
      <c r="N250" s="9">
        <v>185</v>
      </c>
    </row>
    <row r="251" spans="1:14" ht="30" x14ac:dyDescent="0.25">
      <c r="A251" s="9" t="s">
        <v>9399</v>
      </c>
      <c r="B251" s="9" t="s">
        <v>11</v>
      </c>
      <c r="C251" s="9" t="s">
        <v>129</v>
      </c>
      <c r="D251" s="9" t="s">
        <v>8664</v>
      </c>
      <c r="E251" s="9">
        <v>255594</v>
      </c>
      <c r="F251" s="9">
        <v>256799</v>
      </c>
      <c r="G251" s="9" t="s">
        <v>18</v>
      </c>
      <c r="H251" s="9" t="s">
        <v>9398</v>
      </c>
      <c r="I251" s="11" t="s">
        <v>9397</v>
      </c>
      <c r="J251" s="9">
        <v>0</v>
      </c>
      <c r="K251" s="9" t="s">
        <v>130</v>
      </c>
      <c r="L251" s="9">
        <v>401</v>
      </c>
      <c r="M251" s="9">
        <v>1</v>
      </c>
      <c r="N251" s="9">
        <v>76</v>
      </c>
    </row>
    <row r="252" spans="1:14" ht="30" x14ac:dyDescent="0.25">
      <c r="A252" s="9" t="s">
        <v>9396</v>
      </c>
      <c r="B252" s="9" t="s">
        <v>11</v>
      </c>
      <c r="C252" s="9" t="s">
        <v>129</v>
      </c>
      <c r="D252" s="9" t="s">
        <v>8664</v>
      </c>
      <c r="E252" s="9">
        <v>256814</v>
      </c>
      <c r="F252" s="9">
        <v>257257</v>
      </c>
      <c r="G252" s="9" t="s">
        <v>18</v>
      </c>
      <c r="H252" s="9" t="s">
        <v>9395</v>
      </c>
      <c r="I252" s="11" t="s">
        <v>9394</v>
      </c>
      <c r="J252" s="9">
        <v>0</v>
      </c>
      <c r="K252" s="9" t="s">
        <v>130</v>
      </c>
      <c r="L252" s="9">
        <v>147</v>
      </c>
      <c r="M252" s="9">
        <v>1</v>
      </c>
      <c r="N252" s="9">
        <v>14</v>
      </c>
    </row>
    <row r="253" spans="1:14" x14ac:dyDescent="0.25">
      <c r="A253" s="9" t="s">
        <v>9393</v>
      </c>
      <c r="B253" s="9" t="s">
        <v>11</v>
      </c>
      <c r="C253" s="9" t="s">
        <v>129</v>
      </c>
      <c r="D253" s="9" t="s">
        <v>8664</v>
      </c>
      <c r="E253" s="9">
        <v>257311</v>
      </c>
      <c r="F253" s="9">
        <v>258315</v>
      </c>
      <c r="G253" s="9" t="s">
        <v>12</v>
      </c>
      <c r="H253" s="9" t="s">
        <v>9392</v>
      </c>
      <c r="I253" s="11" t="s">
        <v>2027</v>
      </c>
      <c r="J253" s="9">
        <v>0</v>
      </c>
      <c r="K253" s="9" t="s">
        <v>130</v>
      </c>
      <c r="L253" s="9">
        <v>334</v>
      </c>
      <c r="M253" s="9">
        <v>-1</v>
      </c>
      <c r="N253" s="9">
        <v>53</v>
      </c>
    </row>
    <row r="254" spans="1:14" x14ac:dyDescent="0.25">
      <c r="A254" s="9" t="s">
        <v>9391</v>
      </c>
      <c r="B254" s="9" t="s">
        <v>11</v>
      </c>
      <c r="C254" s="9" t="s">
        <v>129</v>
      </c>
      <c r="D254" s="9" t="s">
        <v>8664</v>
      </c>
      <c r="E254" s="9">
        <v>258427</v>
      </c>
      <c r="F254" s="9">
        <v>263133</v>
      </c>
      <c r="G254" s="9" t="s">
        <v>12</v>
      </c>
      <c r="H254" s="9" t="s">
        <v>9390</v>
      </c>
      <c r="I254" s="11" t="s">
        <v>9389</v>
      </c>
      <c r="J254" s="9">
        <v>0</v>
      </c>
      <c r="K254" s="9" t="s">
        <v>130</v>
      </c>
      <c r="L254" s="9">
        <v>1568</v>
      </c>
      <c r="M254" s="9">
        <v>-1</v>
      </c>
      <c r="N254" s="9">
        <v>111</v>
      </c>
    </row>
    <row r="255" spans="1:14" x14ac:dyDescent="0.25">
      <c r="A255" s="9" t="s">
        <v>9388</v>
      </c>
      <c r="B255" s="9" t="s">
        <v>149</v>
      </c>
      <c r="C255" s="9" t="s">
        <v>149</v>
      </c>
      <c r="D255" s="9" t="s">
        <v>8664</v>
      </c>
      <c r="E255" s="9">
        <v>263308</v>
      </c>
      <c r="F255" s="9">
        <v>263392</v>
      </c>
      <c r="G255" s="9" t="s">
        <v>12</v>
      </c>
      <c r="H255" s="9">
        <v>0</v>
      </c>
      <c r="I255" s="11" t="s">
        <v>211</v>
      </c>
      <c r="J255" s="9" t="s">
        <v>4305</v>
      </c>
      <c r="K255" s="9">
        <v>0</v>
      </c>
      <c r="L255" s="9" t="s">
        <v>9913</v>
      </c>
      <c r="M255" s="9">
        <v>-1</v>
      </c>
      <c r="N255" s="9" t="s">
        <v>28</v>
      </c>
    </row>
    <row r="256" spans="1:14" ht="30" x14ac:dyDescent="0.25">
      <c r="A256" s="9" t="s">
        <v>9387</v>
      </c>
      <c r="B256" s="9" t="s">
        <v>11</v>
      </c>
      <c r="C256" s="9" t="s">
        <v>129</v>
      </c>
      <c r="D256" s="9" t="s">
        <v>8664</v>
      </c>
      <c r="E256" s="9">
        <v>263573</v>
      </c>
      <c r="F256" s="9">
        <v>265396</v>
      </c>
      <c r="G256" s="9" t="s">
        <v>12</v>
      </c>
      <c r="H256" s="9" t="s">
        <v>9386</v>
      </c>
      <c r="I256" s="11" t="s">
        <v>8733</v>
      </c>
      <c r="J256" s="9">
        <v>0</v>
      </c>
      <c r="K256" s="9" t="s">
        <v>130</v>
      </c>
      <c r="L256" s="9">
        <v>607</v>
      </c>
      <c r="M256" s="9">
        <v>-1</v>
      </c>
      <c r="N256" s="9" t="s">
        <v>28</v>
      </c>
    </row>
    <row r="257" spans="1:14" ht="30" x14ac:dyDescent="0.25">
      <c r="A257" s="9" t="s">
        <v>9385</v>
      </c>
      <c r="B257" s="9" t="s">
        <v>11</v>
      </c>
      <c r="C257" s="9" t="s">
        <v>129</v>
      </c>
      <c r="D257" s="9" t="s">
        <v>8664</v>
      </c>
      <c r="E257" s="9">
        <v>265419</v>
      </c>
      <c r="F257" s="9">
        <v>267212</v>
      </c>
      <c r="G257" s="9" t="s">
        <v>12</v>
      </c>
      <c r="H257" s="9" t="s">
        <v>9384</v>
      </c>
      <c r="I257" s="11" t="s">
        <v>8733</v>
      </c>
      <c r="J257" s="9">
        <v>0</v>
      </c>
      <c r="K257" s="9" t="s">
        <v>130</v>
      </c>
      <c r="L257" s="9">
        <v>597</v>
      </c>
      <c r="M257" s="9">
        <v>-1</v>
      </c>
      <c r="N257" s="9">
        <v>22</v>
      </c>
    </row>
    <row r="258" spans="1:14" x14ac:dyDescent="0.25">
      <c r="A258" s="9" t="s">
        <v>9383</v>
      </c>
      <c r="B258" s="9" t="s">
        <v>11</v>
      </c>
      <c r="C258" s="9" t="s">
        <v>129</v>
      </c>
      <c r="D258" s="9" t="s">
        <v>8664</v>
      </c>
      <c r="E258" s="9">
        <v>267465</v>
      </c>
      <c r="F258" s="9">
        <v>269138</v>
      </c>
      <c r="G258" s="9" t="s">
        <v>12</v>
      </c>
      <c r="H258" s="9" t="s">
        <v>9382</v>
      </c>
      <c r="I258" s="11" t="s">
        <v>6139</v>
      </c>
      <c r="J258" s="9">
        <v>0</v>
      </c>
      <c r="K258" s="9" t="s">
        <v>130</v>
      </c>
      <c r="L258" s="9">
        <v>557</v>
      </c>
      <c r="M258" s="9">
        <v>-1</v>
      </c>
      <c r="N258" s="9">
        <v>252</v>
      </c>
    </row>
    <row r="259" spans="1:14" x14ac:dyDescent="0.25">
      <c r="A259" s="9" t="s">
        <v>9381</v>
      </c>
      <c r="B259" s="9" t="s">
        <v>11</v>
      </c>
      <c r="C259" s="9" t="s">
        <v>129</v>
      </c>
      <c r="D259" s="9" t="s">
        <v>8664</v>
      </c>
      <c r="E259" s="9">
        <v>270032</v>
      </c>
      <c r="F259" s="9">
        <v>270910</v>
      </c>
      <c r="G259" s="9" t="s">
        <v>12</v>
      </c>
      <c r="H259" s="9" t="s">
        <v>9380</v>
      </c>
      <c r="I259" s="11" t="s">
        <v>9379</v>
      </c>
      <c r="J259" s="9">
        <v>0</v>
      </c>
      <c r="K259" s="9" t="s">
        <v>130</v>
      </c>
      <c r="L259" s="9">
        <v>292</v>
      </c>
      <c r="M259" s="9">
        <v>-1</v>
      </c>
      <c r="N259" s="9">
        <v>893</v>
      </c>
    </row>
    <row r="260" spans="1:14" x14ac:dyDescent="0.25">
      <c r="A260" s="9" t="s">
        <v>9378</v>
      </c>
      <c r="B260" s="9" t="s">
        <v>11</v>
      </c>
      <c r="C260" s="9" t="s">
        <v>129</v>
      </c>
      <c r="D260" s="9" t="s">
        <v>8664</v>
      </c>
      <c r="E260" s="9">
        <v>271002</v>
      </c>
      <c r="F260" s="9">
        <v>272504</v>
      </c>
      <c r="G260" s="9" t="s">
        <v>12</v>
      </c>
      <c r="H260" s="9" t="s">
        <v>9377</v>
      </c>
      <c r="I260" s="11" t="s">
        <v>2368</v>
      </c>
      <c r="J260" s="9">
        <v>0</v>
      </c>
      <c r="K260" s="9" t="s">
        <v>130</v>
      </c>
      <c r="L260" s="9">
        <v>500</v>
      </c>
      <c r="M260" s="9">
        <v>-1</v>
      </c>
      <c r="N260" s="9">
        <v>91</v>
      </c>
    </row>
    <row r="261" spans="1:14" x14ac:dyDescent="0.25">
      <c r="A261" s="9" t="s">
        <v>9376</v>
      </c>
      <c r="B261" s="9" t="s">
        <v>11</v>
      </c>
      <c r="C261" s="9" t="s">
        <v>129</v>
      </c>
      <c r="D261" s="9" t="s">
        <v>8664</v>
      </c>
      <c r="E261" s="9">
        <v>273026</v>
      </c>
      <c r="F261" s="9">
        <v>273247</v>
      </c>
      <c r="G261" s="9" t="s">
        <v>12</v>
      </c>
      <c r="H261" s="9" t="s">
        <v>9375</v>
      </c>
      <c r="I261" s="11" t="s">
        <v>141</v>
      </c>
      <c r="J261" s="9">
        <v>0</v>
      </c>
      <c r="K261" s="9" t="s">
        <v>130</v>
      </c>
      <c r="L261" s="9">
        <v>73</v>
      </c>
      <c r="M261" s="9">
        <v>-1</v>
      </c>
      <c r="N261" s="9">
        <v>521</v>
      </c>
    </row>
    <row r="262" spans="1:14" x14ac:dyDescent="0.25">
      <c r="A262" s="9" t="s">
        <v>9374</v>
      </c>
      <c r="B262" s="9" t="s">
        <v>11</v>
      </c>
      <c r="C262" s="9" t="s">
        <v>129</v>
      </c>
      <c r="D262" s="9" t="s">
        <v>8664</v>
      </c>
      <c r="E262" s="9">
        <v>273210</v>
      </c>
      <c r="F262" s="9">
        <v>273425</v>
      </c>
      <c r="G262" s="9" t="s">
        <v>12</v>
      </c>
      <c r="H262" s="9" t="s">
        <v>9373</v>
      </c>
      <c r="I262" s="11" t="s">
        <v>141</v>
      </c>
      <c r="J262" s="9">
        <v>0</v>
      </c>
      <c r="K262" s="9" t="s">
        <v>130</v>
      </c>
      <c r="L262" s="9">
        <v>71</v>
      </c>
      <c r="M262" s="9">
        <v>-1</v>
      </c>
      <c r="N262" s="9">
        <v>-38</v>
      </c>
    </row>
    <row r="263" spans="1:14" x14ac:dyDescent="0.25">
      <c r="A263" s="9" t="s">
        <v>9372</v>
      </c>
      <c r="B263" s="9" t="s">
        <v>11</v>
      </c>
      <c r="C263" s="9" t="s">
        <v>129</v>
      </c>
      <c r="D263" s="9" t="s">
        <v>8664</v>
      </c>
      <c r="E263" s="9">
        <v>273432</v>
      </c>
      <c r="F263" s="9">
        <v>273785</v>
      </c>
      <c r="G263" s="9" t="s">
        <v>12</v>
      </c>
      <c r="H263" s="9" t="s">
        <v>9371</v>
      </c>
      <c r="I263" s="11" t="s">
        <v>141</v>
      </c>
      <c r="J263" s="9">
        <v>0</v>
      </c>
      <c r="K263" s="9" t="s">
        <v>130</v>
      </c>
      <c r="L263" s="9">
        <v>117</v>
      </c>
      <c r="M263" s="9">
        <v>-1</v>
      </c>
      <c r="N263" s="9">
        <v>6</v>
      </c>
    </row>
    <row r="264" spans="1:14" x14ac:dyDescent="0.25">
      <c r="A264" s="9" t="s">
        <v>9370</v>
      </c>
      <c r="B264" s="9" t="s">
        <v>11</v>
      </c>
      <c r="C264" s="9" t="s">
        <v>129</v>
      </c>
      <c r="D264" s="9" t="s">
        <v>8664</v>
      </c>
      <c r="E264" s="9">
        <v>274043</v>
      </c>
      <c r="F264" s="9">
        <v>274621</v>
      </c>
      <c r="G264" s="9" t="s">
        <v>12</v>
      </c>
      <c r="H264" s="9" t="s">
        <v>9369</v>
      </c>
      <c r="I264" s="11" t="s">
        <v>141</v>
      </c>
      <c r="J264" s="9">
        <v>0</v>
      </c>
      <c r="K264" s="9" t="s">
        <v>130</v>
      </c>
      <c r="L264" s="9">
        <v>192</v>
      </c>
      <c r="M264" s="9">
        <v>-1</v>
      </c>
      <c r="N264" s="9">
        <v>257</v>
      </c>
    </row>
    <row r="265" spans="1:14" x14ac:dyDescent="0.25">
      <c r="A265" s="9" t="s">
        <v>9368</v>
      </c>
      <c r="B265" s="9" t="s">
        <v>11</v>
      </c>
      <c r="C265" s="9" t="s">
        <v>129</v>
      </c>
      <c r="D265" s="9" t="s">
        <v>8664</v>
      </c>
      <c r="E265" s="9">
        <v>274755</v>
      </c>
      <c r="F265" s="9">
        <v>277673</v>
      </c>
      <c r="G265" s="9" t="s">
        <v>18</v>
      </c>
      <c r="H265" s="9" t="s">
        <v>9367</v>
      </c>
      <c r="I265" s="11" t="s">
        <v>9366</v>
      </c>
      <c r="J265" s="9">
        <v>0</v>
      </c>
      <c r="K265" s="9" t="s">
        <v>130</v>
      </c>
      <c r="L265" s="9">
        <v>972</v>
      </c>
      <c r="M265" s="9">
        <v>1</v>
      </c>
      <c r="N265" s="9">
        <v>133</v>
      </c>
    </row>
    <row r="266" spans="1:14" x14ac:dyDescent="0.25">
      <c r="A266" s="9" t="s">
        <v>9365</v>
      </c>
      <c r="B266" s="9" t="s">
        <v>11</v>
      </c>
      <c r="C266" s="9" t="s">
        <v>129</v>
      </c>
      <c r="D266" s="9" t="s">
        <v>8664</v>
      </c>
      <c r="E266" s="9">
        <v>278420</v>
      </c>
      <c r="F266" s="9">
        <v>279712</v>
      </c>
      <c r="G266" s="9" t="s">
        <v>18</v>
      </c>
      <c r="H266" s="9" t="s">
        <v>9364</v>
      </c>
      <c r="I266" s="11" t="s">
        <v>5828</v>
      </c>
      <c r="J266" s="9">
        <v>0</v>
      </c>
      <c r="K266" s="9" t="s">
        <v>130</v>
      </c>
      <c r="L266" s="9">
        <v>430</v>
      </c>
      <c r="M266" s="9">
        <v>1</v>
      </c>
      <c r="N266" s="9">
        <v>746</v>
      </c>
    </row>
    <row r="267" spans="1:14" x14ac:dyDescent="0.25">
      <c r="A267" s="9" t="s">
        <v>9363</v>
      </c>
      <c r="B267" s="9" t="s">
        <v>11</v>
      </c>
      <c r="C267" s="9" t="s">
        <v>129</v>
      </c>
      <c r="D267" s="9" t="s">
        <v>8664</v>
      </c>
      <c r="E267" s="9">
        <v>279800</v>
      </c>
      <c r="F267" s="9">
        <v>282175</v>
      </c>
      <c r="G267" s="9" t="s">
        <v>18</v>
      </c>
      <c r="H267" s="9" t="s">
        <v>9362</v>
      </c>
      <c r="I267" s="11" t="s">
        <v>9361</v>
      </c>
      <c r="J267" s="9">
        <v>0</v>
      </c>
      <c r="K267" s="9" t="s">
        <v>130</v>
      </c>
      <c r="L267" s="9">
        <v>791</v>
      </c>
      <c r="M267" s="9">
        <v>1</v>
      </c>
      <c r="N267" s="9">
        <v>87</v>
      </c>
    </row>
    <row r="268" spans="1:14" x14ac:dyDescent="0.25">
      <c r="A268" s="9" t="s">
        <v>9360</v>
      </c>
      <c r="B268" s="9" t="s">
        <v>11</v>
      </c>
      <c r="C268" s="9" t="s">
        <v>129</v>
      </c>
      <c r="D268" s="9" t="s">
        <v>8664</v>
      </c>
      <c r="E268" s="9">
        <v>282331</v>
      </c>
      <c r="F268" s="9">
        <v>283707</v>
      </c>
      <c r="G268" s="9" t="s">
        <v>12</v>
      </c>
      <c r="H268" s="9" t="s">
        <v>9359</v>
      </c>
      <c r="I268" s="11" t="s">
        <v>9356</v>
      </c>
      <c r="J268" s="9">
        <v>0</v>
      </c>
      <c r="K268" s="9" t="s">
        <v>130</v>
      </c>
      <c r="L268" s="9">
        <v>458</v>
      </c>
      <c r="M268" s="9">
        <v>-1</v>
      </c>
      <c r="N268" s="9">
        <v>155</v>
      </c>
    </row>
    <row r="269" spans="1:14" x14ac:dyDescent="0.25">
      <c r="A269" s="9" t="s">
        <v>9358</v>
      </c>
      <c r="B269" s="9" t="s">
        <v>11</v>
      </c>
      <c r="C269" s="9" t="s">
        <v>129</v>
      </c>
      <c r="D269" s="9" t="s">
        <v>8664</v>
      </c>
      <c r="E269" s="9">
        <v>283704</v>
      </c>
      <c r="F269" s="9">
        <v>285083</v>
      </c>
      <c r="G269" s="9" t="s">
        <v>12</v>
      </c>
      <c r="H269" s="9" t="s">
        <v>9357</v>
      </c>
      <c r="I269" s="11" t="s">
        <v>9356</v>
      </c>
      <c r="J269" s="9">
        <v>0</v>
      </c>
      <c r="K269" s="9" t="s">
        <v>130</v>
      </c>
      <c r="L269" s="9">
        <v>459</v>
      </c>
      <c r="M269" s="9">
        <v>-1</v>
      </c>
      <c r="N269" s="9">
        <v>-4</v>
      </c>
    </row>
    <row r="270" spans="1:14" x14ac:dyDescent="0.25">
      <c r="A270" s="9" t="s">
        <v>9355</v>
      </c>
      <c r="B270" s="9" t="s">
        <v>11</v>
      </c>
      <c r="C270" s="9" t="s">
        <v>129</v>
      </c>
      <c r="D270" s="9" t="s">
        <v>8664</v>
      </c>
      <c r="E270" s="9">
        <v>285863</v>
      </c>
      <c r="F270" s="9">
        <v>287680</v>
      </c>
      <c r="G270" s="9" t="s">
        <v>12</v>
      </c>
      <c r="H270" s="9" t="s">
        <v>9354</v>
      </c>
      <c r="I270" s="11" t="s">
        <v>9353</v>
      </c>
      <c r="J270" s="9">
        <v>0</v>
      </c>
      <c r="K270" s="9" t="s">
        <v>130</v>
      </c>
      <c r="L270" s="9">
        <v>605</v>
      </c>
      <c r="M270" s="9">
        <v>-1</v>
      </c>
      <c r="N270" s="9">
        <v>779</v>
      </c>
    </row>
    <row r="271" spans="1:14" x14ac:dyDescent="0.25">
      <c r="A271" s="9" t="s">
        <v>9352</v>
      </c>
      <c r="B271" s="9" t="s">
        <v>11</v>
      </c>
      <c r="C271" s="9" t="s">
        <v>129</v>
      </c>
      <c r="D271" s="9" t="s">
        <v>8664</v>
      </c>
      <c r="E271" s="9">
        <v>288214</v>
      </c>
      <c r="F271" s="9">
        <v>289029</v>
      </c>
      <c r="G271" s="9" t="s">
        <v>12</v>
      </c>
      <c r="H271" s="9" t="s">
        <v>9351</v>
      </c>
      <c r="I271" s="11" t="s">
        <v>141</v>
      </c>
      <c r="J271" s="9">
        <v>0</v>
      </c>
      <c r="K271" s="9" t="s">
        <v>130</v>
      </c>
      <c r="L271" s="9">
        <v>271</v>
      </c>
      <c r="M271" s="9">
        <v>-1</v>
      </c>
      <c r="N271" s="9">
        <v>533</v>
      </c>
    </row>
    <row r="272" spans="1:14" x14ac:dyDescent="0.25">
      <c r="A272" s="9" t="s">
        <v>9350</v>
      </c>
      <c r="B272" s="9" t="s">
        <v>11</v>
      </c>
      <c r="C272" s="9" t="s">
        <v>129</v>
      </c>
      <c r="D272" s="9" t="s">
        <v>8664</v>
      </c>
      <c r="E272" s="9">
        <v>289468</v>
      </c>
      <c r="F272" s="9">
        <v>289917</v>
      </c>
      <c r="G272" s="9" t="s">
        <v>12</v>
      </c>
      <c r="H272" s="9" t="s">
        <v>9349</v>
      </c>
      <c r="I272" s="11" t="s">
        <v>9348</v>
      </c>
      <c r="J272" s="9">
        <v>0</v>
      </c>
      <c r="K272" s="9" t="s">
        <v>130</v>
      </c>
      <c r="L272" s="9">
        <v>149</v>
      </c>
      <c r="M272" s="9">
        <v>-1</v>
      </c>
      <c r="N272" s="9">
        <v>438</v>
      </c>
    </row>
    <row r="273" spans="1:14" x14ac:dyDescent="0.25">
      <c r="A273" s="9" t="s">
        <v>9347</v>
      </c>
      <c r="B273" s="9" t="s">
        <v>11</v>
      </c>
      <c r="C273" s="9" t="s">
        <v>129</v>
      </c>
      <c r="D273" s="9" t="s">
        <v>8664</v>
      </c>
      <c r="E273" s="9">
        <v>289924</v>
      </c>
      <c r="F273" s="9">
        <v>290532</v>
      </c>
      <c r="G273" s="9" t="s">
        <v>12</v>
      </c>
      <c r="H273" s="9" t="s">
        <v>9346</v>
      </c>
      <c r="I273" s="11" t="s">
        <v>1195</v>
      </c>
      <c r="J273" s="9">
        <v>0</v>
      </c>
      <c r="K273" s="9" t="s">
        <v>130</v>
      </c>
      <c r="L273" s="9">
        <v>202</v>
      </c>
      <c r="M273" s="9">
        <v>-1</v>
      </c>
      <c r="N273" s="9">
        <v>6</v>
      </c>
    </row>
    <row r="274" spans="1:14" x14ac:dyDescent="0.25">
      <c r="A274" s="9" t="s">
        <v>9345</v>
      </c>
      <c r="B274" s="9" t="s">
        <v>11</v>
      </c>
      <c r="C274" s="9" t="s">
        <v>129</v>
      </c>
      <c r="D274" s="9" t="s">
        <v>8664</v>
      </c>
      <c r="E274" s="9">
        <v>290722</v>
      </c>
      <c r="F274" s="9">
        <v>292065</v>
      </c>
      <c r="G274" s="9" t="s">
        <v>12</v>
      </c>
      <c r="H274" s="9" t="s">
        <v>9344</v>
      </c>
      <c r="I274" s="11" t="s">
        <v>7331</v>
      </c>
      <c r="J274" s="9">
        <v>0</v>
      </c>
      <c r="K274" s="9" t="s">
        <v>130</v>
      </c>
      <c r="L274" s="9">
        <v>447</v>
      </c>
      <c r="M274" s="9">
        <v>-1</v>
      </c>
      <c r="N274" s="9">
        <v>189</v>
      </c>
    </row>
    <row r="275" spans="1:14" x14ac:dyDescent="0.25">
      <c r="A275" s="9" t="s">
        <v>9343</v>
      </c>
      <c r="B275" s="9" t="s">
        <v>11</v>
      </c>
      <c r="C275" s="9" t="s">
        <v>129</v>
      </c>
      <c r="D275" s="9" t="s">
        <v>8664</v>
      </c>
      <c r="E275" s="9">
        <v>292210</v>
      </c>
      <c r="F275" s="9">
        <v>292593</v>
      </c>
      <c r="G275" s="9" t="s">
        <v>12</v>
      </c>
      <c r="H275" s="9" t="s">
        <v>9342</v>
      </c>
      <c r="I275" s="11" t="s">
        <v>9341</v>
      </c>
      <c r="J275" s="9">
        <v>0</v>
      </c>
      <c r="K275" s="9" t="s">
        <v>130</v>
      </c>
      <c r="L275" s="9">
        <v>127</v>
      </c>
      <c r="M275" s="9">
        <v>-1</v>
      </c>
      <c r="N275" s="9">
        <v>144</v>
      </c>
    </row>
    <row r="276" spans="1:14" x14ac:dyDescent="0.25">
      <c r="A276" s="9" t="s">
        <v>9340</v>
      </c>
      <c r="B276" s="9" t="s">
        <v>11</v>
      </c>
      <c r="C276" s="9" t="s">
        <v>129</v>
      </c>
      <c r="D276" s="9" t="s">
        <v>8664</v>
      </c>
      <c r="E276" s="9">
        <v>292596</v>
      </c>
      <c r="F276" s="9">
        <v>293630</v>
      </c>
      <c r="G276" s="9" t="s">
        <v>12</v>
      </c>
      <c r="H276" s="9" t="s">
        <v>9339</v>
      </c>
      <c r="I276" s="11" t="s">
        <v>9338</v>
      </c>
      <c r="J276" s="9">
        <v>0</v>
      </c>
      <c r="K276" s="9" t="s">
        <v>130</v>
      </c>
      <c r="L276" s="9">
        <v>344</v>
      </c>
      <c r="M276" s="9">
        <v>-1</v>
      </c>
      <c r="N276" s="9">
        <v>2</v>
      </c>
    </row>
    <row r="277" spans="1:14" x14ac:dyDescent="0.25">
      <c r="A277" s="9" t="s">
        <v>9337</v>
      </c>
      <c r="B277" s="9" t="s">
        <v>11</v>
      </c>
      <c r="C277" s="9" t="s">
        <v>129</v>
      </c>
      <c r="D277" s="9" t="s">
        <v>8664</v>
      </c>
      <c r="E277" s="9">
        <v>293711</v>
      </c>
      <c r="F277" s="9">
        <v>295726</v>
      </c>
      <c r="G277" s="9" t="s">
        <v>12</v>
      </c>
      <c r="H277" s="9" t="s">
        <v>9336</v>
      </c>
      <c r="I277" s="11" t="s">
        <v>9335</v>
      </c>
      <c r="J277" s="9">
        <v>0</v>
      </c>
      <c r="K277" s="9" t="s">
        <v>130</v>
      </c>
      <c r="L277" s="9">
        <v>671</v>
      </c>
      <c r="M277" s="9">
        <v>-1</v>
      </c>
      <c r="N277" s="9">
        <v>80</v>
      </c>
    </row>
    <row r="278" spans="1:14" x14ac:dyDescent="0.25">
      <c r="A278" s="9" t="s">
        <v>9334</v>
      </c>
      <c r="B278" s="9" t="s">
        <v>11</v>
      </c>
      <c r="C278" s="9" t="s">
        <v>129</v>
      </c>
      <c r="D278" s="9" t="s">
        <v>8664</v>
      </c>
      <c r="E278" s="9">
        <v>295864</v>
      </c>
      <c r="F278" s="9">
        <v>296565</v>
      </c>
      <c r="G278" s="9" t="s">
        <v>12</v>
      </c>
      <c r="H278" s="9" t="s">
        <v>9333</v>
      </c>
      <c r="I278" s="11" t="s">
        <v>9332</v>
      </c>
      <c r="J278" s="9">
        <v>0</v>
      </c>
      <c r="K278" s="9" t="s">
        <v>130</v>
      </c>
      <c r="L278" s="9">
        <v>233</v>
      </c>
      <c r="M278" s="9">
        <v>-1</v>
      </c>
      <c r="N278" s="9">
        <v>137</v>
      </c>
    </row>
    <row r="279" spans="1:14" x14ac:dyDescent="0.25">
      <c r="A279" s="9" t="s">
        <v>9331</v>
      </c>
      <c r="B279" s="9" t="s">
        <v>11</v>
      </c>
      <c r="C279" s="9" t="s">
        <v>129</v>
      </c>
      <c r="D279" s="9" t="s">
        <v>8664</v>
      </c>
      <c r="E279" s="9">
        <v>297208</v>
      </c>
      <c r="F279" s="9">
        <v>297813</v>
      </c>
      <c r="G279" s="9" t="s">
        <v>18</v>
      </c>
      <c r="H279" s="9" t="s">
        <v>9330</v>
      </c>
      <c r="I279" s="11" t="s">
        <v>9329</v>
      </c>
      <c r="J279" s="9">
        <v>0</v>
      </c>
      <c r="K279" s="9" t="s">
        <v>130</v>
      </c>
      <c r="L279" s="9">
        <v>201</v>
      </c>
      <c r="M279" s="9">
        <v>1</v>
      </c>
      <c r="N279" s="9">
        <v>642</v>
      </c>
    </row>
    <row r="280" spans="1:14" x14ac:dyDescent="0.25">
      <c r="A280" s="9" t="s">
        <v>9328</v>
      </c>
      <c r="B280" s="9" t="s">
        <v>11</v>
      </c>
      <c r="C280" s="9" t="s">
        <v>129</v>
      </c>
      <c r="D280" s="9" t="s">
        <v>8664</v>
      </c>
      <c r="E280" s="9">
        <v>298104</v>
      </c>
      <c r="F280" s="9">
        <v>298538</v>
      </c>
      <c r="G280" s="9" t="s">
        <v>12</v>
      </c>
      <c r="H280" s="9" t="s">
        <v>9327</v>
      </c>
      <c r="I280" s="11" t="s">
        <v>141</v>
      </c>
      <c r="J280" s="9">
        <v>0</v>
      </c>
      <c r="K280" s="9" t="s">
        <v>130</v>
      </c>
      <c r="L280" s="9">
        <v>144</v>
      </c>
      <c r="M280" s="9">
        <v>-1</v>
      </c>
      <c r="N280" s="9">
        <v>290</v>
      </c>
    </row>
    <row r="281" spans="1:14" x14ac:dyDescent="0.25">
      <c r="A281" s="9" t="s">
        <v>9326</v>
      </c>
      <c r="B281" s="9" t="s">
        <v>11</v>
      </c>
      <c r="C281" s="9" t="s">
        <v>129</v>
      </c>
      <c r="D281" s="9" t="s">
        <v>8664</v>
      </c>
      <c r="E281" s="9">
        <v>298563</v>
      </c>
      <c r="F281" s="9">
        <v>298802</v>
      </c>
      <c r="G281" s="9" t="s">
        <v>12</v>
      </c>
      <c r="H281" s="9" t="s">
        <v>9325</v>
      </c>
      <c r="I281" s="11" t="s">
        <v>141</v>
      </c>
      <c r="J281" s="9">
        <v>0</v>
      </c>
      <c r="K281" s="9" t="s">
        <v>130</v>
      </c>
      <c r="L281" s="9">
        <v>79</v>
      </c>
      <c r="M281" s="9">
        <v>-1</v>
      </c>
      <c r="N281" s="9">
        <v>24</v>
      </c>
    </row>
    <row r="282" spans="1:14" x14ac:dyDescent="0.25">
      <c r="A282" s="9" t="s">
        <v>9324</v>
      </c>
      <c r="B282" s="9" t="s">
        <v>11</v>
      </c>
      <c r="C282" s="9" t="s">
        <v>129</v>
      </c>
      <c r="D282" s="9" t="s">
        <v>8664</v>
      </c>
      <c r="E282" s="9">
        <v>299193</v>
      </c>
      <c r="F282" s="9">
        <v>300962</v>
      </c>
      <c r="G282" s="9" t="s">
        <v>18</v>
      </c>
      <c r="H282" s="9" t="s">
        <v>9323</v>
      </c>
      <c r="I282" s="11" t="s">
        <v>9322</v>
      </c>
      <c r="J282" s="9">
        <v>0</v>
      </c>
      <c r="K282" s="9" t="s">
        <v>130</v>
      </c>
      <c r="L282" s="9">
        <v>589</v>
      </c>
      <c r="M282" s="9">
        <v>1</v>
      </c>
      <c r="N282" s="9">
        <v>390</v>
      </c>
    </row>
    <row r="283" spans="1:14" x14ac:dyDescent="0.25">
      <c r="A283" s="9" t="s">
        <v>9321</v>
      </c>
      <c r="B283" s="9" t="s">
        <v>11</v>
      </c>
      <c r="C283" s="9" t="s">
        <v>129</v>
      </c>
      <c r="D283" s="9" t="s">
        <v>8664</v>
      </c>
      <c r="E283" s="9">
        <v>301107</v>
      </c>
      <c r="F283" s="9">
        <v>303119</v>
      </c>
      <c r="G283" s="9" t="s">
        <v>18</v>
      </c>
      <c r="H283" s="9" t="s">
        <v>9320</v>
      </c>
      <c r="I283" s="11" t="s">
        <v>9319</v>
      </c>
      <c r="J283" s="9">
        <v>0</v>
      </c>
      <c r="K283" s="9" t="s">
        <v>130</v>
      </c>
      <c r="L283" s="9">
        <v>670</v>
      </c>
      <c r="M283" s="9">
        <v>1</v>
      </c>
      <c r="N283" s="9">
        <v>144</v>
      </c>
    </row>
    <row r="284" spans="1:14" x14ac:dyDescent="0.25">
      <c r="A284" s="9" t="s">
        <v>9318</v>
      </c>
      <c r="B284" s="9" t="s">
        <v>11</v>
      </c>
      <c r="C284" s="9" t="s">
        <v>129</v>
      </c>
      <c r="D284" s="9" t="s">
        <v>8664</v>
      </c>
      <c r="E284" s="9">
        <v>303211</v>
      </c>
      <c r="F284" s="9">
        <v>304227</v>
      </c>
      <c r="G284" s="9" t="s">
        <v>18</v>
      </c>
      <c r="H284" s="9" t="s">
        <v>9317</v>
      </c>
      <c r="I284" s="11" t="s">
        <v>5305</v>
      </c>
      <c r="J284" s="9">
        <v>0</v>
      </c>
      <c r="K284" s="9" t="s">
        <v>130</v>
      </c>
      <c r="L284" s="9">
        <v>338</v>
      </c>
      <c r="M284" s="9">
        <v>1</v>
      </c>
      <c r="N284" s="9">
        <v>91</v>
      </c>
    </row>
    <row r="285" spans="1:14" x14ac:dyDescent="0.25">
      <c r="A285" s="9" t="s">
        <v>9316</v>
      </c>
      <c r="B285" s="9" t="s">
        <v>11</v>
      </c>
      <c r="C285" s="9" t="s">
        <v>129</v>
      </c>
      <c r="D285" s="9" t="s">
        <v>8664</v>
      </c>
      <c r="E285" s="9">
        <v>304355</v>
      </c>
      <c r="F285" s="9">
        <v>305038</v>
      </c>
      <c r="G285" s="9" t="s">
        <v>18</v>
      </c>
      <c r="H285" s="9" t="s">
        <v>9315</v>
      </c>
      <c r="I285" s="11" t="s">
        <v>9314</v>
      </c>
      <c r="J285" s="9">
        <v>0</v>
      </c>
      <c r="K285" s="9" t="s">
        <v>130</v>
      </c>
      <c r="L285" s="9">
        <v>227</v>
      </c>
      <c r="M285" s="9">
        <v>1</v>
      </c>
      <c r="N285" s="9">
        <v>127</v>
      </c>
    </row>
    <row r="286" spans="1:14" x14ac:dyDescent="0.25">
      <c r="A286" s="9" t="s">
        <v>9313</v>
      </c>
      <c r="B286" s="9" t="s">
        <v>11</v>
      </c>
      <c r="C286" s="9" t="s">
        <v>129</v>
      </c>
      <c r="D286" s="9" t="s">
        <v>8664</v>
      </c>
      <c r="E286" s="9">
        <v>305183</v>
      </c>
      <c r="F286" s="9">
        <v>306436</v>
      </c>
      <c r="G286" s="9" t="s">
        <v>18</v>
      </c>
      <c r="H286" s="9" t="s">
        <v>9312</v>
      </c>
      <c r="I286" s="11" t="s">
        <v>3808</v>
      </c>
      <c r="J286" s="9">
        <v>0</v>
      </c>
      <c r="K286" s="9" t="s">
        <v>130</v>
      </c>
      <c r="L286" s="9">
        <v>417</v>
      </c>
      <c r="M286" s="9">
        <v>1</v>
      </c>
      <c r="N286" s="9">
        <v>144</v>
      </c>
    </row>
    <row r="287" spans="1:14" x14ac:dyDescent="0.25">
      <c r="A287" s="9" t="s">
        <v>9311</v>
      </c>
      <c r="B287" s="9" t="s">
        <v>11</v>
      </c>
      <c r="C287" s="9" t="s">
        <v>129</v>
      </c>
      <c r="D287" s="9" t="s">
        <v>8664</v>
      </c>
      <c r="E287" s="9">
        <v>306507</v>
      </c>
      <c r="F287" s="9">
        <v>307874</v>
      </c>
      <c r="G287" s="9" t="s">
        <v>12</v>
      </c>
      <c r="H287" s="9" t="s">
        <v>9310</v>
      </c>
      <c r="I287" s="11" t="s">
        <v>9309</v>
      </c>
      <c r="J287" s="9">
        <v>0</v>
      </c>
      <c r="K287" s="9" t="s">
        <v>130</v>
      </c>
      <c r="L287" s="9">
        <v>455</v>
      </c>
      <c r="M287" s="9">
        <v>-1</v>
      </c>
      <c r="N287" s="9">
        <v>70</v>
      </c>
    </row>
    <row r="288" spans="1:14" x14ac:dyDescent="0.25">
      <c r="A288" s="9" t="s">
        <v>9308</v>
      </c>
      <c r="B288" s="9" t="s">
        <v>11</v>
      </c>
      <c r="C288" s="9" t="s">
        <v>129</v>
      </c>
      <c r="D288" s="9" t="s">
        <v>8664</v>
      </c>
      <c r="E288" s="9">
        <v>308339</v>
      </c>
      <c r="F288" s="9">
        <v>310933</v>
      </c>
      <c r="G288" s="9" t="s">
        <v>18</v>
      </c>
      <c r="H288" s="9" t="s">
        <v>9307</v>
      </c>
      <c r="I288" s="11" t="s">
        <v>3812</v>
      </c>
      <c r="J288" s="9">
        <v>0</v>
      </c>
      <c r="K288" s="9" t="s">
        <v>130</v>
      </c>
      <c r="L288" s="9">
        <v>864</v>
      </c>
      <c r="M288" s="9">
        <v>1</v>
      </c>
      <c r="N288" s="9">
        <v>464</v>
      </c>
    </row>
    <row r="289" spans="1:14" x14ac:dyDescent="0.25">
      <c r="A289" s="9" t="s">
        <v>9306</v>
      </c>
      <c r="B289" s="9" t="s">
        <v>11</v>
      </c>
      <c r="C289" s="9" t="s">
        <v>129</v>
      </c>
      <c r="D289" s="9" t="s">
        <v>8664</v>
      </c>
      <c r="E289" s="9">
        <v>311305</v>
      </c>
      <c r="F289" s="9">
        <v>311733</v>
      </c>
      <c r="G289" s="9" t="s">
        <v>18</v>
      </c>
      <c r="H289" s="9" t="s">
        <v>9305</v>
      </c>
      <c r="I289" s="11" t="s">
        <v>9304</v>
      </c>
      <c r="J289" s="9">
        <v>0</v>
      </c>
      <c r="K289" s="9" t="s">
        <v>130</v>
      </c>
      <c r="L289" s="9">
        <v>142</v>
      </c>
      <c r="M289" s="9">
        <v>1</v>
      </c>
      <c r="N289" s="9">
        <v>371</v>
      </c>
    </row>
    <row r="290" spans="1:14" x14ac:dyDescent="0.25">
      <c r="A290" s="9" t="s">
        <v>9303</v>
      </c>
      <c r="B290" s="9" t="s">
        <v>11</v>
      </c>
      <c r="C290" s="9" t="s">
        <v>129</v>
      </c>
      <c r="D290" s="9" t="s">
        <v>8664</v>
      </c>
      <c r="E290" s="9">
        <v>311735</v>
      </c>
      <c r="F290" s="9">
        <v>312319</v>
      </c>
      <c r="G290" s="9" t="s">
        <v>18</v>
      </c>
      <c r="H290" s="9" t="s">
        <v>9302</v>
      </c>
      <c r="I290" s="11" t="s">
        <v>413</v>
      </c>
      <c r="J290" s="9">
        <v>0</v>
      </c>
      <c r="K290" s="9" t="s">
        <v>130</v>
      </c>
      <c r="L290" s="9">
        <v>194</v>
      </c>
      <c r="M290" s="9">
        <v>1</v>
      </c>
      <c r="N290" s="9">
        <v>1</v>
      </c>
    </row>
    <row r="291" spans="1:14" x14ac:dyDescent="0.25">
      <c r="A291" s="9" t="s">
        <v>9301</v>
      </c>
      <c r="B291" s="9" t="s">
        <v>11</v>
      </c>
      <c r="C291" s="9" t="s">
        <v>129</v>
      </c>
      <c r="D291" s="9" t="s">
        <v>8664</v>
      </c>
      <c r="E291" s="9">
        <v>312372</v>
      </c>
      <c r="F291" s="9">
        <v>312842</v>
      </c>
      <c r="G291" s="9" t="s">
        <v>18</v>
      </c>
      <c r="H291" s="9" t="s">
        <v>9300</v>
      </c>
      <c r="I291" s="11" t="s">
        <v>6572</v>
      </c>
      <c r="J291" s="9">
        <v>0</v>
      </c>
      <c r="K291" s="9" t="s">
        <v>130</v>
      </c>
      <c r="L291" s="9">
        <v>156</v>
      </c>
      <c r="M291" s="9">
        <v>1</v>
      </c>
      <c r="N291" s="9">
        <v>52</v>
      </c>
    </row>
    <row r="292" spans="1:14" x14ac:dyDescent="0.25">
      <c r="A292" s="9" t="s">
        <v>9299</v>
      </c>
      <c r="B292" s="9" t="s">
        <v>11</v>
      </c>
      <c r="C292" s="9" t="s">
        <v>129</v>
      </c>
      <c r="D292" s="9" t="s">
        <v>8664</v>
      </c>
      <c r="E292" s="9">
        <v>312832</v>
      </c>
      <c r="F292" s="9">
        <v>313401</v>
      </c>
      <c r="G292" s="9" t="s">
        <v>18</v>
      </c>
      <c r="H292" s="9" t="s">
        <v>9298</v>
      </c>
      <c r="I292" s="11" t="s">
        <v>9297</v>
      </c>
      <c r="J292" s="9">
        <v>0</v>
      </c>
      <c r="K292" s="9" t="s">
        <v>130</v>
      </c>
      <c r="L292" s="9">
        <v>189</v>
      </c>
      <c r="M292" s="9">
        <v>1</v>
      </c>
      <c r="N292" s="9">
        <v>-11</v>
      </c>
    </row>
    <row r="293" spans="1:14" x14ac:dyDescent="0.25">
      <c r="A293" s="9" t="s">
        <v>9296</v>
      </c>
      <c r="B293" s="9" t="s">
        <v>11</v>
      </c>
      <c r="C293" s="9" t="s">
        <v>129</v>
      </c>
      <c r="D293" s="9" t="s">
        <v>8664</v>
      </c>
      <c r="E293" s="9">
        <v>313388</v>
      </c>
      <c r="F293" s="9">
        <v>313987</v>
      </c>
      <c r="G293" s="9" t="s">
        <v>18</v>
      </c>
      <c r="H293" s="9" t="s">
        <v>9295</v>
      </c>
      <c r="I293" s="11" t="s">
        <v>8720</v>
      </c>
      <c r="J293" s="9">
        <v>0</v>
      </c>
      <c r="K293" s="9" t="s">
        <v>130</v>
      </c>
      <c r="L293" s="9">
        <v>199</v>
      </c>
      <c r="M293" s="9">
        <v>1</v>
      </c>
      <c r="N293" s="9">
        <v>-14</v>
      </c>
    </row>
    <row r="294" spans="1:14" ht="30" x14ac:dyDescent="0.25">
      <c r="A294" s="9" t="s">
        <v>9294</v>
      </c>
      <c r="B294" s="9" t="s">
        <v>11</v>
      </c>
      <c r="C294" s="9" t="s">
        <v>129</v>
      </c>
      <c r="D294" s="9" t="s">
        <v>8664</v>
      </c>
      <c r="E294" s="9">
        <v>313984</v>
      </c>
      <c r="F294" s="9">
        <v>314544</v>
      </c>
      <c r="G294" s="9" t="s">
        <v>18</v>
      </c>
      <c r="H294" s="9" t="s">
        <v>9293</v>
      </c>
      <c r="I294" s="11" t="s">
        <v>3047</v>
      </c>
      <c r="J294" s="9">
        <v>0</v>
      </c>
      <c r="K294" s="9" t="s">
        <v>130</v>
      </c>
      <c r="L294" s="9">
        <v>186</v>
      </c>
      <c r="M294" s="9">
        <v>1</v>
      </c>
      <c r="N294" s="9">
        <v>-4</v>
      </c>
    </row>
    <row r="295" spans="1:14" x14ac:dyDescent="0.25">
      <c r="A295" s="9" t="s">
        <v>9292</v>
      </c>
      <c r="B295" s="9" t="s">
        <v>11</v>
      </c>
      <c r="C295" s="9" t="s">
        <v>129</v>
      </c>
      <c r="D295" s="9" t="s">
        <v>8664</v>
      </c>
      <c r="E295" s="9">
        <v>314600</v>
      </c>
      <c r="F295" s="9">
        <v>314815</v>
      </c>
      <c r="G295" s="9" t="s">
        <v>18</v>
      </c>
      <c r="H295" s="9" t="s">
        <v>9291</v>
      </c>
      <c r="I295" s="11" t="s">
        <v>9290</v>
      </c>
      <c r="J295" s="9">
        <v>0</v>
      </c>
      <c r="K295" s="9" t="s">
        <v>130</v>
      </c>
      <c r="L295" s="9">
        <v>71</v>
      </c>
      <c r="M295" s="9">
        <v>1</v>
      </c>
      <c r="N295" s="9">
        <v>55</v>
      </c>
    </row>
    <row r="296" spans="1:14" x14ac:dyDescent="0.25">
      <c r="A296" s="9" t="s">
        <v>9289</v>
      </c>
      <c r="B296" s="9" t="s">
        <v>11</v>
      </c>
      <c r="C296" s="9" t="s">
        <v>129</v>
      </c>
      <c r="D296" s="9" t="s">
        <v>8664</v>
      </c>
      <c r="E296" s="9">
        <v>314820</v>
      </c>
      <c r="F296" s="9">
        <v>315167</v>
      </c>
      <c r="G296" s="9" t="s">
        <v>18</v>
      </c>
      <c r="H296" s="9" t="s">
        <v>9288</v>
      </c>
      <c r="I296" s="11" t="s">
        <v>141</v>
      </c>
      <c r="J296" s="9">
        <v>0</v>
      </c>
      <c r="K296" s="9" t="s">
        <v>130</v>
      </c>
      <c r="L296" s="9">
        <v>115</v>
      </c>
      <c r="M296" s="9">
        <v>1</v>
      </c>
      <c r="N296" s="9">
        <v>4</v>
      </c>
    </row>
    <row r="297" spans="1:14" x14ac:dyDescent="0.25">
      <c r="A297" s="9" t="s">
        <v>9287</v>
      </c>
      <c r="B297" s="9" t="s">
        <v>11</v>
      </c>
      <c r="C297" s="9" t="s">
        <v>129</v>
      </c>
      <c r="D297" s="9" t="s">
        <v>8664</v>
      </c>
      <c r="E297" s="9">
        <v>315256</v>
      </c>
      <c r="F297" s="9">
        <v>315684</v>
      </c>
      <c r="G297" s="9" t="s">
        <v>12</v>
      </c>
      <c r="H297" s="9" t="s">
        <v>9286</v>
      </c>
      <c r="I297" s="11" t="s">
        <v>9285</v>
      </c>
      <c r="J297" s="9">
        <v>0</v>
      </c>
      <c r="K297" s="9" t="s">
        <v>130</v>
      </c>
      <c r="L297" s="9">
        <v>142</v>
      </c>
      <c r="M297" s="9">
        <v>-1</v>
      </c>
      <c r="N297" s="9">
        <v>88</v>
      </c>
    </row>
    <row r="298" spans="1:14" ht="30" x14ac:dyDescent="0.25">
      <c r="A298" s="9" t="s">
        <v>9284</v>
      </c>
      <c r="B298" s="9" t="s">
        <v>11</v>
      </c>
      <c r="C298" s="9" t="s">
        <v>129</v>
      </c>
      <c r="D298" s="9" t="s">
        <v>8664</v>
      </c>
      <c r="E298" s="9">
        <v>315785</v>
      </c>
      <c r="F298" s="9">
        <v>316594</v>
      </c>
      <c r="G298" s="9" t="s">
        <v>12</v>
      </c>
      <c r="H298" s="9" t="s">
        <v>9283</v>
      </c>
      <c r="I298" s="11" t="s">
        <v>9282</v>
      </c>
      <c r="J298" s="9">
        <v>0</v>
      </c>
      <c r="K298" s="9" t="s">
        <v>130</v>
      </c>
      <c r="L298" s="9">
        <v>269</v>
      </c>
      <c r="M298" s="9">
        <v>-1</v>
      </c>
      <c r="N298" s="9">
        <v>100</v>
      </c>
    </row>
    <row r="299" spans="1:14" x14ac:dyDescent="0.25">
      <c r="A299" s="9" t="s">
        <v>9281</v>
      </c>
      <c r="B299" s="9" t="s">
        <v>11</v>
      </c>
      <c r="C299" s="9" t="s">
        <v>129</v>
      </c>
      <c r="D299" s="9" t="s">
        <v>8664</v>
      </c>
      <c r="E299" s="9">
        <v>316588</v>
      </c>
      <c r="F299" s="9">
        <v>317079</v>
      </c>
      <c r="G299" s="9" t="s">
        <v>12</v>
      </c>
      <c r="H299" s="9" t="s">
        <v>9280</v>
      </c>
      <c r="I299" s="11" t="s">
        <v>3360</v>
      </c>
      <c r="J299" s="9">
        <v>0</v>
      </c>
      <c r="K299" s="9" t="s">
        <v>130</v>
      </c>
      <c r="L299" s="9">
        <v>163</v>
      </c>
      <c r="M299" s="9">
        <v>-1</v>
      </c>
      <c r="N299" s="9">
        <v>-7</v>
      </c>
    </row>
    <row r="300" spans="1:14" x14ac:dyDescent="0.25">
      <c r="A300" s="9" t="s">
        <v>9279</v>
      </c>
      <c r="B300" s="9" t="s">
        <v>11</v>
      </c>
      <c r="C300" s="9" t="s">
        <v>129</v>
      </c>
      <c r="D300" s="9" t="s">
        <v>8664</v>
      </c>
      <c r="E300" s="9">
        <v>317076</v>
      </c>
      <c r="F300" s="9">
        <v>317942</v>
      </c>
      <c r="G300" s="9" t="s">
        <v>12</v>
      </c>
      <c r="H300" s="9" t="s">
        <v>9278</v>
      </c>
      <c r="I300" s="11" t="s">
        <v>3357</v>
      </c>
      <c r="J300" s="9">
        <v>0</v>
      </c>
      <c r="K300" s="9" t="s">
        <v>130</v>
      </c>
      <c r="L300" s="9">
        <v>288</v>
      </c>
      <c r="M300" s="9">
        <v>-1</v>
      </c>
      <c r="N300" s="9">
        <v>-4</v>
      </c>
    </row>
    <row r="301" spans="1:14" x14ac:dyDescent="0.25">
      <c r="A301" s="9" t="s">
        <v>9277</v>
      </c>
      <c r="B301" s="9" t="s">
        <v>70</v>
      </c>
      <c r="C301" s="9" t="s">
        <v>129</v>
      </c>
      <c r="D301" s="9" t="s">
        <v>8664</v>
      </c>
      <c r="E301" s="9">
        <v>317987</v>
      </c>
      <c r="F301" s="9">
        <v>319362</v>
      </c>
      <c r="G301" s="9" t="s">
        <v>12</v>
      </c>
      <c r="H301" s="9">
        <v>0</v>
      </c>
      <c r="I301" s="11" t="s">
        <v>9270</v>
      </c>
      <c r="J301" s="9" t="s">
        <v>339</v>
      </c>
      <c r="K301" s="9" t="s">
        <v>337</v>
      </c>
      <c r="L301" s="9" t="s">
        <v>9913</v>
      </c>
      <c r="M301" s="9">
        <v>-1</v>
      </c>
      <c r="N301" s="9" t="s">
        <v>28</v>
      </c>
    </row>
    <row r="302" spans="1:14" x14ac:dyDescent="0.25">
      <c r="A302" s="9" t="s">
        <v>9276</v>
      </c>
      <c r="B302" s="9" t="s">
        <v>11</v>
      </c>
      <c r="C302" s="9" t="s">
        <v>129</v>
      </c>
      <c r="D302" s="9" t="s">
        <v>8664</v>
      </c>
      <c r="E302" s="9">
        <v>319570</v>
      </c>
      <c r="F302" s="9">
        <v>320946</v>
      </c>
      <c r="G302" s="9" t="s">
        <v>12</v>
      </c>
      <c r="H302" s="9" t="s">
        <v>9273</v>
      </c>
      <c r="I302" s="11" t="s">
        <v>9270</v>
      </c>
      <c r="J302" s="9">
        <v>0</v>
      </c>
      <c r="K302" s="9" t="s">
        <v>130</v>
      </c>
      <c r="L302" s="9">
        <v>458</v>
      </c>
      <c r="M302" s="9">
        <v>-1</v>
      </c>
      <c r="N302" s="9" t="s">
        <v>28</v>
      </c>
    </row>
    <row r="303" spans="1:14" x14ac:dyDescent="0.25">
      <c r="A303" s="9" t="s">
        <v>9275</v>
      </c>
      <c r="B303" s="9" t="s">
        <v>11</v>
      </c>
      <c r="C303" s="9" t="s">
        <v>129</v>
      </c>
      <c r="D303" s="9" t="s">
        <v>8664</v>
      </c>
      <c r="E303" s="9">
        <v>321154</v>
      </c>
      <c r="F303" s="9">
        <v>322530</v>
      </c>
      <c r="G303" s="9" t="s">
        <v>12</v>
      </c>
      <c r="H303" s="9" t="s">
        <v>9273</v>
      </c>
      <c r="I303" s="11" t="s">
        <v>9270</v>
      </c>
      <c r="J303" s="9">
        <v>0</v>
      </c>
      <c r="K303" s="9" t="s">
        <v>130</v>
      </c>
      <c r="L303" s="9">
        <v>458</v>
      </c>
      <c r="M303" s="9">
        <v>-1</v>
      </c>
      <c r="N303" s="9">
        <v>207</v>
      </c>
    </row>
    <row r="304" spans="1:14" x14ac:dyDescent="0.25">
      <c r="A304" s="9" t="s">
        <v>9274</v>
      </c>
      <c r="B304" s="9" t="s">
        <v>11</v>
      </c>
      <c r="C304" s="9" t="s">
        <v>129</v>
      </c>
      <c r="D304" s="9" t="s">
        <v>8664</v>
      </c>
      <c r="E304" s="9">
        <v>322738</v>
      </c>
      <c r="F304" s="9">
        <v>324114</v>
      </c>
      <c r="G304" s="9" t="s">
        <v>12</v>
      </c>
      <c r="H304" s="9" t="s">
        <v>9273</v>
      </c>
      <c r="I304" s="11" t="s">
        <v>9270</v>
      </c>
      <c r="J304" s="9">
        <v>0</v>
      </c>
      <c r="K304" s="9" t="s">
        <v>130</v>
      </c>
      <c r="L304" s="9">
        <v>458</v>
      </c>
      <c r="M304" s="9">
        <v>-1</v>
      </c>
      <c r="N304" s="9">
        <v>207</v>
      </c>
    </row>
    <row r="305" spans="1:14" x14ac:dyDescent="0.25">
      <c r="A305" s="9" t="s">
        <v>9272</v>
      </c>
      <c r="B305" s="9" t="s">
        <v>11</v>
      </c>
      <c r="C305" s="9" t="s">
        <v>129</v>
      </c>
      <c r="D305" s="9" t="s">
        <v>8664</v>
      </c>
      <c r="E305" s="9">
        <v>324322</v>
      </c>
      <c r="F305" s="9">
        <v>325698</v>
      </c>
      <c r="G305" s="9" t="s">
        <v>12</v>
      </c>
      <c r="H305" s="9" t="s">
        <v>9271</v>
      </c>
      <c r="I305" s="11" t="s">
        <v>9270</v>
      </c>
      <c r="J305" s="9">
        <v>0</v>
      </c>
      <c r="K305" s="9" t="s">
        <v>130</v>
      </c>
      <c r="L305" s="9">
        <v>458</v>
      </c>
      <c r="M305" s="9">
        <v>-1</v>
      </c>
      <c r="N305" s="9">
        <v>207</v>
      </c>
    </row>
    <row r="306" spans="1:14" x14ac:dyDescent="0.25">
      <c r="A306" s="9" t="s">
        <v>9269</v>
      </c>
      <c r="B306" s="9" t="s">
        <v>11</v>
      </c>
      <c r="C306" s="9" t="s">
        <v>129</v>
      </c>
      <c r="D306" s="9" t="s">
        <v>8664</v>
      </c>
      <c r="E306" s="9">
        <v>326326</v>
      </c>
      <c r="F306" s="9">
        <v>327276</v>
      </c>
      <c r="G306" s="9" t="s">
        <v>18</v>
      </c>
      <c r="H306" s="9" t="s">
        <v>9268</v>
      </c>
      <c r="I306" s="11" t="s">
        <v>141</v>
      </c>
      <c r="J306" s="9">
        <v>0</v>
      </c>
      <c r="K306" s="9" t="s">
        <v>130</v>
      </c>
      <c r="L306" s="9">
        <v>316</v>
      </c>
      <c r="M306" s="9">
        <v>1</v>
      </c>
      <c r="N306" s="9">
        <v>627</v>
      </c>
    </row>
    <row r="307" spans="1:14" x14ac:dyDescent="0.25">
      <c r="A307" s="9" t="s">
        <v>9267</v>
      </c>
      <c r="B307" s="9" t="s">
        <v>11</v>
      </c>
      <c r="C307" s="9" t="s">
        <v>129</v>
      </c>
      <c r="D307" s="9" t="s">
        <v>8664</v>
      </c>
      <c r="E307" s="9">
        <v>327369</v>
      </c>
      <c r="F307" s="9">
        <v>328583</v>
      </c>
      <c r="G307" s="9" t="s">
        <v>18</v>
      </c>
      <c r="H307" s="9" t="s">
        <v>9266</v>
      </c>
      <c r="I307" s="11" t="s">
        <v>141</v>
      </c>
      <c r="J307" s="9">
        <v>0</v>
      </c>
      <c r="K307" s="9" t="s">
        <v>130</v>
      </c>
      <c r="L307" s="9">
        <v>404</v>
      </c>
      <c r="M307" s="9">
        <v>1</v>
      </c>
      <c r="N307" s="9">
        <v>92</v>
      </c>
    </row>
    <row r="308" spans="1:14" x14ac:dyDescent="0.25">
      <c r="A308" s="9" t="s">
        <v>9265</v>
      </c>
      <c r="B308" s="9" t="s">
        <v>11</v>
      </c>
      <c r="C308" s="9" t="s">
        <v>129</v>
      </c>
      <c r="D308" s="9" t="s">
        <v>8664</v>
      </c>
      <c r="E308" s="9">
        <v>328711</v>
      </c>
      <c r="F308" s="9">
        <v>330051</v>
      </c>
      <c r="G308" s="9" t="s">
        <v>12</v>
      </c>
      <c r="H308" s="9" t="s">
        <v>9264</v>
      </c>
      <c r="I308" s="11" t="s">
        <v>4284</v>
      </c>
      <c r="J308" s="9">
        <v>0</v>
      </c>
      <c r="K308" s="9" t="s">
        <v>130</v>
      </c>
      <c r="L308" s="9">
        <v>446</v>
      </c>
      <c r="M308" s="9">
        <v>-1</v>
      </c>
      <c r="N308" s="9">
        <v>127</v>
      </c>
    </row>
    <row r="309" spans="1:14" x14ac:dyDescent="0.25">
      <c r="A309" s="9" t="s">
        <v>9263</v>
      </c>
      <c r="B309" s="9" t="s">
        <v>11</v>
      </c>
      <c r="C309" s="9" t="s">
        <v>129</v>
      </c>
      <c r="D309" s="9" t="s">
        <v>8664</v>
      </c>
      <c r="E309" s="9">
        <v>330120</v>
      </c>
      <c r="F309" s="9">
        <v>331490</v>
      </c>
      <c r="G309" s="9" t="s">
        <v>12</v>
      </c>
      <c r="H309" s="9" t="s">
        <v>9262</v>
      </c>
      <c r="I309" s="11" t="s">
        <v>9261</v>
      </c>
      <c r="J309" s="9">
        <v>0</v>
      </c>
      <c r="K309" s="9" t="s">
        <v>130</v>
      </c>
      <c r="L309" s="9">
        <v>456</v>
      </c>
      <c r="M309" s="9">
        <v>-1</v>
      </c>
      <c r="N309" s="9">
        <v>68</v>
      </c>
    </row>
    <row r="310" spans="1:14" ht="30" x14ac:dyDescent="0.25">
      <c r="A310" s="9" t="s">
        <v>9260</v>
      </c>
      <c r="B310" s="9" t="s">
        <v>11</v>
      </c>
      <c r="C310" s="9" t="s">
        <v>129</v>
      </c>
      <c r="D310" s="9" t="s">
        <v>8664</v>
      </c>
      <c r="E310" s="9">
        <v>331690</v>
      </c>
      <c r="F310" s="9">
        <v>333228</v>
      </c>
      <c r="G310" s="9" t="s">
        <v>12</v>
      </c>
      <c r="H310" s="9" t="s">
        <v>9259</v>
      </c>
      <c r="I310" s="11" t="s">
        <v>9258</v>
      </c>
      <c r="J310" s="9">
        <v>0</v>
      </c>
      <c r="K310" s="9" t="s">
        <v>130</v>
      </c>
      <c r="L310" s="9">
        <v>512</v>
      </c>
      <c r="M310" s="9">
        <v>-1</v>
      </c>
      <c r="N310" s="9">
        <v>199</v>
      </c>
    </row>
    <row r="311" spans="1:14" x14ac:dyDescent="0.25">
      <c r="A311" s="9" t="s">
        <v>9257</v>
      </c>
      <c r="B311" s="9" t="s">
        <v>11</v>
      </c>
      <c r="C311" s="9" t="s">
        <v>129</v>
      </c>
      <c r="D311" s="9" t="s">
        <v>8664</v>
      </c>
      <c r="E311" s="9">
        <v>333350</v>
      </c>
      <c r="F311" s="9">
        <v>334642</v>
      </c>
      <c r="G311" s="9" t="s">
        <v>12</v>
      </c>
      <c r="H311" s="9" t="s">
        <v>9256</v>
      </c>
      <c r="I311" s="11" t="s">
        <v>9255</v>
      </c>
      <c r="J311" s="9">
        <v>0</v>
      </c>
      <c r="K311" s="9" t="s">
        <v>130</v>
      </c>
      <c r="L311" s="9">
        <v>430</v>
      </c>
      <c r="M311" s="9">
        <v>-1</v>
      </c>
      <c r="N311" s="9">
        <v>121</v>
      </c>
    </row>
    <row r="312" spans="1:14" x14ac:dyDescent="0.25">
      <c r="A312" s="9" t="s">
        <v>9254</v>
      </c>
      <c r="B312" s="9" t="s">
        <v>11</v>
      </c>
      <c r="C312" s="9" t="s">
        <v>129</v>
      </c>
      <c r="D312" s="9" t="s">
        <v>8664</v>
      </c>
      <c r="E312" s="9">
        <v>334811</v>
      </c>
      <c r="F312" s="9">
        <v>336091</v>
      </c>
      <c r="G312" s="9" t="s">
        <v>12</v>
      </c>
      <c r="H312" s="9" t="s">
        <v>9253</v>
      </c>
      <c r="I312" s="11" t="s">
        <v>6885</v>
      </c>
      <c r="J312" s="9">
        <v>0</v>
      </c>
      <c r="K312" s="9" t="s">
        <v>130</v>
      </c>
      <c r="L312" s="9">
        <v>426</v>
      </c>
      <c r="M312" s="9">
        <v>-1</v>
      </c>
      <c r="N312" s="9">
        <v>168</v>
      </c>
    </row>
    <row r="313" spans="1:14" x14ac:dyDescent="0.25">
      <c r="A313" s="9" t="s">
        <v>9252</v>
      </c>
      <c r="B313" s="9" t="s">
        <v>11</v>
      </c>
      <c r="C313" s="9" t="s">
        <v>129</v>
      </c>
      <c r="D313" s="9" t="s">
        <v>8664</v>
      </c>
      <c r="E313" s="9">
        <v>336232</v>
      </c>
      <c r="F313" s="9">
        <v>337719</v>
      </c>
      <c r="G313" s="9" t="s">
        <v>12</v>
      </c>
      <c r="H313" s="9" t="s">
        <v>9251</v>
      </c>
      <c r="I313" s="11" t="s">
        <v>9250</v>
      </c>
      <c r="J313" s="9">
        <v>0</v>
      </c>
      <c r="K313" s="9" t="s">
        <v>130</v>
      </c>
      <c r="L313" s="9">
        <v>495</v>
      </c>
      <c r="M313" s="9">
        <v>-1</v>
      </c>
      <c r="N313" s="9">
        <v>140</v>
      </c>
    </row>
    <row r="314" spans="1:14" x14ac:dyDescent="0.25">
      <c r="A314" s="9" t="s">
        <v>9249</v>
      </c>
      <c r="B314" s="9" t="s">
        <v>11</v>
      </c>
      <c r="C314" s="9" t="s">
        <v>129</v>
      </c>
      <c r="D314" s="9" t="s">
        <v>8664</v>
      </c>
      <c r="E314" s="9">
        <v>337843</v>
      </c>
      <c r="F314" s="9">
        <v>338841</v>
      </c>
      <c r="G314" s="9" t="s">
        <v>12</v>
      </c>
      <c r="H314" s="9" t="s">
        <v>9248</v>
      </c>
      <c r="I314" s="11" t="s">
        <v>2953</v>
      </c>
      <c r="J314" s="9">
        <v>0</v>
      </c>
      <c r="K314" s="9" t="s">
        <v>130</v>
      </c>
      <c r="L314" s="9">
        <v>332</v>
      </c>
      <c r="M314" s="9">
        <v>-1</v>
      </c>
      <c r="N314" s="9">
        <v>123</v>
      </c>
    </row>
    <row r="315" spans="1:14" x14ac:dyDescent="0.25">
      <c r="A315" s="9" t="s">
        <v>9247</v>
      </c>
      <c r="B315" s="9" t="s">
        <v>11</v>
      </c>
      <c r="C315" s="9" t="s">
        <v>129</v>
      </c>
      <c r="D315" s="9" t="s">
        <v>8664</v>
      </c>
      <c r="E315" s="9">
        <v>339884</v>
      </c>
      <c r="F315" s="9">
        <v>341479</v>
      </c>
      <c r="G315" s="9" t="s">
        <v>18</v>
      </c>
      <c r="H315" s="9" t="s">
        <v>9246</v>
      </c>
      <c r="I315" s="11" t="s">
        <v>2799</v>
      </c>
      <c r="J315" s="9">
        <v>0</v>
      </c>
      <c r="K315" s="9" t="s">
        <v>130</v>
      </c>
      <c r="L315" s="9">
        <v>531</v>
      </c>
      <c r="M315" s="9">
        <v>1</v>
      </c>
      <c r="N315" s="9">
        <v>1042</v>
      </c>
    </row>
    <row r="316" spans="1:14" x14ac:dyDescent="0.25">
      <c r="A316" s="9" t="s">
        <v>9245</v>
      </c>
      <c r="B316" s="9" t="s">
        <v>11</v>
      </c>
      <c r="C316" s="9" t="s">
        <v>129</v>
      </c>
      <c r="D316" s="9" t="s">
        <v>8664</v>
      </c>
      <c r="E316" s="9">
        <v>341588</v>
      </c>
      <c r="F316" s="9">
        <v>343531</v>
      </c>
      <c r="G316" s="9" t="s">
        <v>12</v>
      </c>
      <c r="H316" s="9" t="s">
        <v>9244</v>
      </c>
      <c r="I316" s="11" t="s">
        <v>9243</v>
      </c>
      <c r="J316" s="9">
        <v>0</v>
      </c>
      <c r="K316" s="9" t="s">
        <v>130</v>
      </c>
      <c r="L316" s="9">
        <v>647</v>
      </c>
      <c r="M316" s="9">
        <v>-1</v>
      </c>
      <c r="N316" s="9">
        <v>108</v>
      </c>
    </row>
    <row r="317" spans="1:14" x14ac:dyDescent="0.25">
      <c r="A317" s="9" t="s">
        <v>9242</v>
      </c>
      <c r="B317" s="9" t="s">
        <v>11</v>
      </c>
      <c r="C317" s="9" t="s">
        <v>129</v>
      </c>
      <c r="D317" s="9" t="s">
        <v>8664</v>
      </c>
      <c r="E317" s="9">
        <v>343622</v>
      </c>
      <c r="F317" s="9">
        <v>344509</v>
      </c>
      <c r="G317" s="9" t="s">
        <v>12</v>
      </c>
      <c r="H317" s="9" t="s">
        <v>9241</v>
      </c>
      <c r="I317" s="11" t="s">
        <v>9240</v>
      </c>
      <c r="J317" s="9">
        <v>0</v>
      </c>
      <c r="K317" s="9" t="s">
        <v>130</v>
      </c>
      <c r="L317" s="9">
        <v>295</v>
      </c>
      <c r="M317" s="9">
        <v>-1</v>
      </c>
      <c r="N317" s="9">
        <v>90</v>
      </c>
    </row>
    <row r="318" spans="1:14" x14ac:dyDescent="0.25">
      <c r="A318" s="9" t="s">
        <v>9239</v>
      </c>
      <c r="B318" s="9" t="s">
        <v>11</v>
      </c>
      <c r="C318" s="9" t="s">
        <v>129</v>
      </c>
      <c r="D318" s="9" t="s">
        <v>8664</v>
      </c>
      <c r="E318" s="9">
        <v>344539</v>
      </c>
      <c r="F318" s="9">
        <v>345303</v>
      </c>
      <c r="G318" s="9" t="s">
        <v>12</v>
      </c>
      <c r="H318" s="9" t="s">
        <v>9238</v>
      </c>
      <c r="I318" s="11" t="s">
        <v>141</v>
      </c>
      <c r="J318" s="9">
        <v>0</v>
      </c>
      <c r="K318" s="9" t="s">
        <v>130</v>
      </c>
      <c r="L318" s="9">
        <v>254</v>
      </c>
      <c r="M318" s="9">
        <v>-1</v>
      </c>
      <c r="N318" s="9">
        <v>29</v>
      </c>
    </row>
    <row r="319" spans="1:14" x14ac:dyDescent="0.25">
      <c r="A319" s="9" t="s">
        <v>9237</v>
      </c>
      <c r="B319" s="9" t="s">
        <v>11</v>
      </c>
      <c r="C319" s="9" t="s">
        <v>129</v>
      </c>
      <c r="D319" s="9" t="s">
        <v>8664</v>
      </c>
      <c r="E319" s="9">
        <v>345520</v>
      </c>
      <c r="F319" s="9">
        <v>346089</v>
      </c>
      <c r="G319" s="9" t="s">
        <v>12</v>
      </c>
      <c r="H319" s="9" t="s">
        <v>9236</v>
      </c>
      <c r="I319" s="11" t="s">
        <v>3841</v>
      </c>
      <c r="J319" s="9">
        <v>0</v>
      </c>
      <c r="K319" s="9" t="s">
        <v>130</v>
      </c>
      <c r="L319" s="9">
        <v>189</v>
      </c>
      <c r="M319" s="9">
        <v>-1</v>
      </c>
      <c r="N319" s="9">
        <v>216</v>
      </c>
    </row>
    <row r="320" spans="1:14" ht="30" x14ac:dyDescent="0.25">
      <c r="A320" s="9" t="s">
        <v>9235</v>
      </c>
      <c r="B320" s="9" t="s">
        <v>11</v>
      </c>
      <c r="C320" s="9" t="s">
        <v>129</v>
      </c>
      <c r="D320" s="9" t="s">
        <v>8664</v>
      </c>
      <c r="E320" s="9">
        <v>346149</v>
      </c>
      <c r="F320" s="9">
        <v>347024</v>
      </c>
      <c r="G320" s="9" t="s">
        <v>12</v>
      </c>
      <c r="H320" s="9" t="s">
        <v>9234</v>
      </c>
      <c r="I320" s="11" t="s">
        <v>9233</v>
      </c>
      <c r="J320" s="9">
        <v>0</v>
      </c>
      <c r="K320" s="9" t="s">
        <v>130</v>
      </c>
      <c r="L320" s="9">
        <v>291</v>
      </c>
      <c r="M320" s="9">
        <v>-1</v>
      </c>
      <c r="N320" s="9">
        <v>59</v>
      </c>
    </row>
    <row r="321" spans="1:14" x14ac:dyDescent="0.25">
      <c r="A321" s="9" t="s">
        <v>9232</v>
      </c>
      <c r="B321" s="9" t="s">
        <v>11</v>
      </c>
      <c r="C321" s="9" t="s">
        <v>129</v>
      </c>
      <c r="D321" s="9" t="s">
        <v>8664</v>
      </c>
      <c r="E321" s="9">
        <v>347262</v>
      </c>
      <c r="F321" s="9">
        <v>348023</v>
      </c>
      <c r="G321" s="9" t="s">
        <v>12</v>
      </c>
      <c r="H321" s="9" t="s">
        <v>9231</v>
      </c>
      <c r="I321" s="11" t="s">
        <v>9230</v>
      </c>
      <c r="J321" s="9">
        <v>0</v>
      </c>
      <c r="K321" s="9" t="s">
        <v>130</v>
      </c>
      <c r="L321" s="9">
        <v>253</v>
      </c>
      <c r="M321" s="9">
        <v>-1</v>
      </c>
      <c r="N321" s="9">
        <v>237</v>
      </c>
    </row>
    <row r="322" spans="1:14" x14ac:dyDescent="0.25">
      <c r="A322" s="9" t="s">
        <v>9229</v>
      </c>
      <c r="B322" s="9" t="s">
        <v>11</v>
      </c>
      <c r="C322" s="9" t="s">
        <v>129</v>
      </c>
      <c r="D322" s="9" t="s">
        <v>8664</v>
      </c>
      <c r="E322" s="9">
        <v>348048</v>
      </c>
      <c r="F322" s="9">
        <v>349601</v>
      </c>
      <c r="G322" s="9" t="s">
        <v>12</v>
      </c>
      <c r="H322" s="9" t="s">
        <v>9228</v>
      </c>
      <c r="I322" s="11" t="s">
        <v>9227</v>
      </c>
      <c r="J322" s="9">
        <v>0</v>
      </c>
      <c r="K322" s="9" t="s">
        <v>130</v>
      </c>
      <c r="L322" s="9">
        <v>517</v>
      </c>
      <c r="M322" s="9">
        <v>-1</v>
      </c>
      <c r="N322" s="9">
        <v>24</v>
      </c>
    </row>
    <row r="323" spans="1:14" x14ac:dyDescent="0.25">
      <c r="A323" s="9" t="s">
        <v>9226</v>
      </c>
      <c r="B323" s="9" t="s">
        <v>11</v>
      </c>
      <c r="C323" s="9" t="s">
        <v>129</v>
      </c>
      <c r="D323" s="9" t="s">
        <v>8664</v>
      </c>
      <c r="E323" s="9">
        <v>350144</v>
      </c>
      <c r="F323" s="9">
        <v>350455</v>
      </c>
      <c r="G323" s="9" t="s">
        <v>12</v>
      </c>
      <c r="H323" s="9" t="s">
        <v>9225</v>
      </c>
      <c r="I323" s="11" t="s">
        <v>141</v>
      </c>
      <c r="J323" s="9">
        <v>0</v>
      </c>
      <c r="K323" s="9" t="s">
        <v>130</v>
      </c>
      <c r="L323" s="9">
        <v>103</v>
      </c>
      <c r="M323" s="9">
        <v>-1</v>
      </c>
      <c r="N323" s="9">
        <v>542</v>
      </c>
    </row>
    <row r="324" spans="1:14" x14ac:dyDescent="0.25">
      <c r="A324" s="9" t="s">
        <v>9224</v>
      </c>
      <c r="B324" s="9" t="s">
        <v>11</v>
      </c>
      <c r="C324" s="9" t="s">
        <v>129</v>
      </c>
      <c r="D324" s="9" t="s">
        <v>8664</v>
      </c>
      <c r="E324" s="9">
        <v>350774</v>
      </c>
      <c r="F324" s="9">
        <v>351859</v>
      </c>
      <c r="G324" s="9" t="s">
        <v>12</v>
      </c>
      <c r="H324" s="9" t="s">
        <v>9223</v>
      </c>
      <c r="I324" s="11" t="s">
        <v>9222</v>
      </c>
      <c r="J324" s="9">
        <v>0</v>
      </c>
      <c r="K324" s="9" t="s">
        <v>130</v>
      </c>
      <c r="L324" s="9">
        <v>361</v>
      </c>
      <c r="M324" s="9">
        <v>-1</v>
      </c>
      <c r="N324" s="9">
        <v>318</v>
      </c>
    </row>
    <row r="325" spans="1:14" x14ac:dyDescent="0.25">
      <c r="A325" s="9" t="s">
        <v>9221</v>
      </c>
      <c r="B325" s="9" t="s">
        <v>149</v>
      </c>
      <c r="C325" s="9" t="s">
        <v>149</v>
      </c>
      <c r="D325" s="9" t="s">
        <v>8664</v>
      </c>
      <c r="E325" s="9">
        <v>352165</v>
      </c>
      <c r="F325" s="9">
        <v>352241</v>
      </c>
      <c r="G325" s="9" t="s">
        <v>12</v>
      </c>
      <c r="H325" s="9">
        <v>0</v>
      </c>
      <c r="I325" s="11" t="s">
        <v>5877</v>
      </c>
      <c r="J325" s="9" t="s">
        <v>5878</v>
      </c>
      <c r="K325" s="9">
        <v>0</v>
      </c>
      <c r="L325" s="9" t="s">
        <v>9913</v>
      </c>
      <c r="M325" s="9">
        <v>-1</v>
      </c>
      <c r="N325" s="9" t="s">
        <v>28</v>
      </c>
    </row>
    <row r="326" spans="1:14" x14ac:dyDescent="0.25">
      <c r="A326" s="9" t="s">
        <v>9220</v>
      </c>
      <c r="B326" s="9" t="s">
        <v>46</v>
      </c>
      <c r="C326" s="9" t="s">
        <v>5338</v>
      </c>
      <c r="D326" s="9" t="s">
        <v>8664</v>
      </c>
      <c r="E326" s="9">
        <v>352565</v>
      </c>
      <c r="F326" s="9">
        <v>352654</v>
      </c>
      <c r="G326" s="9" t="s">
        <v>18</v>
      </c>
      <c r="H326" s="9">
        <v>0</v>
      </c>
      <c r="I326" s="11" t="s">
        <v>9219</v>
      </c>
      <c r="J326" s="9">
        <v>0</v>
      </c>
      <c r="K326" s="9" t="s">
        <v>46</v>
      </c>
      <c r="L326" s="9" t="s">
        <v>9913</v>
      </c>
      <c r="M326" s="9">
        <v>1</v>
      </c>
      <c r="N326" s="9" t="s">
        <v>28</v>
      </c>
    </row>
    <row r="327" spans="1:14" x14ac:dyDescent="0.25">
      <c r="A327" s="9" t="s">
        <v>9218</v>
      </c>
      <c r="B327" s="9" t="s">
        <v>11</v>
      </c>
      <c r="C327" s="9" t="s">
        <v>129</v>
      </c>
      <c r="D327" s="9" t="s">
        <v>8664</v>
      </c>
      <c r="E327" s="9">
        <v>352825</v>
      </c>
      <c r="F327" s="9">
        <v>353520</v>
      </c>
      <c r="G327" s="9" t="s">
        <v>18</v>
      </c>
      <c r="H327" s="9" t="s">
        <v>9217</v>
      </c>
      <c r="I327" s="11" t="s">
        <v>141</v>
      </c>
      <c r="J327" s="9">
        <v>0</v>
      </c>
      <c r="K327" s="9" t="s">
        <v>130</v>
      </c>
      <c r="L327" s="9">
        <v>231</v>
      </c>
      <c r="M327" s="9">
        <v>1</v>
      </c>
      <c r="N327" s="9" t="s">
        <v>28</v>
      </c>
    </row>
    <row r="328" spans="1:14" ht="45" x14ac:dyDescent="0.25">
      <c r="A328" s="9" t="s">
        <v>9216</v>
      </c>
      <c r="B328" s="9" t="s">
        <v>11</v>
      </c>
      <c r="C328" s="9" t="s">
        <v>129</v>
      </c>
      <c r="D328" s="9" t="s">
        <v>8664</v>
      </c>
      <c r="E328" s="9">
        <v>353579</v>
      </c>
      <c r="F328" s="9">
        <v>355432</v>
      </c>
      <c r="G328" s="9" t="s">
        <v>18</v>
      </c>
      <c r="H328" s="9" t="s">
        <v>9215</v>
      </c>
      <c r="I328" s="11" t="s">
        <v>9214</v>
      </c>
      <c r="J328" s="9">
        <v>0</v>
      </c>
      <c r="K328" s="9" t="s">
        <v>130</v>
      </c>
      <c r="L328" s="9">
        <v>617</v>
      </c>
      <c r="M328" s="9">
        <v>1</v>
      </c>
      <c r="N328" s="9">
        <v>58</v>
      </c>
    </row>
    <row r="329" spans="1:14" ht="30" x14ac:dyDescent="0.25">
      <c r="A329" s="9" t="s">
        <v>9213</v>
      </c>
      <c r="B329" s="9" t="s">
        <v>11</v>
      </c>
      <c r="C329" s="9" t="s">
        <v>129</v>
      </c>
      <c r="D329" s="9" t="s">
        <v>8664</v>
      </c>
      <c r="E329" s="9">
        <v>355419</v>
      </c>
      <c r="F329" s="9">
        <v>356057</v>
      </c>
      <c r="G329" s="9" t="s">
        <v>18</v>
      </c>
      <c r="H329" s="9" t="s">
        <v>9212</v>
      </c>
      <c r="I329" s="11" t="s">
        <v>8252</v>
      </c>
      <c r="J329" s="9">
        <v>0</v>
      </c>
      <c r="K329" s="9" t="s">
        <v>130</v>
      </c>
      <c r="L329" s="9">
        <v>212</v>
      </c>
      <c r="M329" s="9">
        <v>1</v>
      </c>
      <c r="N329" s="9">
        <v>-14</v>
      </c>
    </row>
    <row r="330" spans="1:14" x14ac:dyDescent="0.25">
      <c r="A330" s="9" t="s">
        <v>9211</v>
      </c>
      <c r="B330" s="9" t="s">
        <v>11</v>
      </c>
      <c r="C330" s="9" t="s">
        <v>129</v>
      </c>
      <c r="D330" s="9" t="s">
        <v>8664</v>
      </c>
      <c r="E330" s="9">
        <v>356104</v>
      </c>
      <c r="F330" s="9">
        <v>356892</v>
      </c>
      <c r="G330" s="9" t="s">
        <v>12</v>
      </c>
      <c r="H330" s="9" t="s">
        <v>9210</v>
      </c>
      <c r="I330" s="11" t="s">
        <v>9209</v>
      </c>
      <c r="J330" s="9">
        <v>0</v>
      </c>
      <c r="K330" s="9" t="s">
        <v>130</v>
      </c>
      <c r="L330" s="9">
        <v>262</v>
      </c>
      <c r="M330" s="9">
        <v>-1</v>
      </c>
      <c r="N330" s="9">
        <v>46</v>
      </c>
    </row>
    <row r="331" spans="1:14" x14ac:dyDescent="0.25">
      <c r="A331" s="9" t="s">
        <v>9208</v>
      </c>
      <c r="B331" s="9" t="s">
        <v>11</v>
      </c>
      <c r="C331" s="9" t="s">
        <v>129</v>
      </c>
      <c r="D331" s="9" t="s">
        <v>8664</v>
      </c>
      <c r="E331" s="9">
        <v>357344</v>
      </c>
      <c r="F331" s="9">
        <v>358528</v>
      </c>
      <c r="G331" s="9" t="s">
        <v>12</v>
      </c>
      <c r="H331" s="9" t="s">
        <v>9207</v>
      </c>
      <c r="I331" s="11" t="s">
        <v>1687</v>
      </c>
      <c r="J331" s="9">
        <v>0</v>
      </c>
      <c r="K331" s="9" t="s">
        <v>130</v>
      </c>
      <c r="L331" s="9">
        <v>394</v>
      </c>
      <c r="M331" s="9">
        <v>-1</v>
      </c>
      <c r="N331" s="9">
        <v>451</v>
      </c>
    </row>
    <row r="332" spans="1:14" x14ac:dyDescent="0.25">
      <c r="A332" s="9" t="s">
        <v>9206</v>
      </c>
      <c r="B332" s="9" t="s">
        <v>11</v>
      </c>
      <c r="C332" s="9" t="s">
        <v>129</v>
      </c>
      <c r="D332" s="9" t="s">
        <v>8664</v>
      </c>
      <c r="E332" s="9">
        <v>358659</v>
      </c>
      <c r="F332" s="9">
        <v>360725</v>
      </c>
      <c r="G332" s="9" t="s">
        <v>12</v>
      </c>
      <c r="H332" s="9" t="s">
        <v>9205</v>
      </c>
      <c r="I332" s="11" t="s">
        <v>487</v>
      </c>
      <c r="J332" s="9">
        <v>0</v>
      </c>
      <c r="K332" s="9" t="s">
        <v>130</v>
      </c>
      <c r="L332" s="9">
        <v>688</v>
      </c>
      <c r="M332" s="9">
        <v>-1</v>
      </c>
      <c r="N332" s="9">
        <v>130</v>
      </c>
    </row>
    <row r="333" spans="1:14" x14ac:dyDescent="0.25">
      <c r="A333" s="9" t="s">
        <v>9204</v>
      </c>
      <c r="B333" s="9" t="s">
        <v>11</v>
      </c>
      <c r="C333" s="9" t="s">
        <v>129</v>
      </c>
      <c r="D333" s="9" t="s">
        <v>8664</v>
      </c>
      <c r="E333" s="9">
        <v>360750</v>
      </c>
      <c r="F333" s="9">
        <v>361220</v>
      </c>
      <c r="G333" s="9" t="s">
        <v>12</v>
      </c>
      <c r="H333" s="9" t="s">
        <v>9203</v>
      </c>
      <c r="I333" s="11" t="s">
        <v>1682</v>
      </c>
      <c r="J333" s="9">
        <v>0</v>
      </c>
      <c r="K333" s="9" t="s">
        <v>130</v>
      </c>
      <c r="L333" s="9">
        <v>156</v>
      </c>
      <c r="M333" s="9">
        <v>-1</v>
      </c>
      <c r="N333" s="9">
        <v>24</v>
      </c>
    </row>
    <row r="334" spans="1:14" x14ac:dyDescent="0.25">
      <c r="A334" s="9" t="s">
        <v>9202</v>
      </c>
      <c r="B334" s="9" t="s">
        <v>11</v>
      </c>
      <c r="C334" s="9" t="s">
        <v>129</v>
      </c>
      <c r="D334" s="9" t="s">
        <v>8664</v>
      </c>
      <c r="E334" s="9">
        <v>361310</v>
      </c>
      <c r="F334" s="9">
        <v>361729</v>
      </c>
      <c r="G334" s="9" t="s">
        <v>12</v>
      </c>
      <c r="H334" s="9" t="s">
        <v>9201</v>
      </c>
      <c r="I334" s="11" t="s">
        <v>1679</v>
      </c>
      <c r="J334" s="9">
        <v>0</v>
      </c>
      <c r="K334" s="9" t="s">
        <v>130</v>
      </c>
      <c r="L334" s="9">
        <v>139</v>
      </c>
      <c r="M334" s="9">
        <v>-1</v>
      </c>
      <c r="N334" s="9">
        <v>89</v>
      </c>
    </row>
    <row r="335" spans="1:14" x14ac:dyDescent="0.25">
      <c r="A335" s="9" t="s">
        <v>9200</v>
      </c>
      <c r="B335" s="9" t="s">
        <v>11</v>
      </c>
      <c r="C335" s="9" t="s">
        <v>129</v>
      </c>
      <c r="D335" s="9" t="s">
        <v>8664</v>
      </c>
      <c r="E335" s="9">
        <v>361750</v>
      </c>
      <c r="F335" s="9">
        <v>365811</v>
      </c>
      <c r="G335" s="9" t="s">
        <v>12</v>
      </c>
      <c r="H335" s="9" t="s">
        <v>9199</v>
      </c>
      <c r="I335" s="11" t="s">
        <v>1655</v>
      </c>
      <c r="J335" s="9">
        <v>0</v>
      </c>
      <c r="K335" s="9" t="s">
        <v>130</v>
      </c>
      <c r="L335" s="9">
        <v>1353</v>
      </c>
      <c r="M335" s="9">
        <v>-1</v>
      </c>
      <c r="N335" s="9">
        <v>20</v>
      </c>
    </row>
    <row r="336" spans="1:14" x14ac:dyDescent="0.25">
      <c r="A336" s="9" t="s">
        <v>9198</v>
      </c>
      <c r="B336" s="9" t="s">
        <v>11</v>
      </c>
      <c r="C336" s="9" t="s">
        <v>129</v>
      </c>
      <c r="D336" s="9" t="s">
        <v>8664</v>
      </c>
      <c r="E336" s="9">
        <v>365814</v>
      </c>
      <c r="F336" s="9">
        <v>369635</v>
      </c>
      <c r="G336" s="9" t="s">
        <v>12</v>
      </c>
      <c r="H336" s="9" t="s">
        <v>9197</v>
      </c>
      <c r="I336" s="11" t="s">
        <v>1652</v>
      </c>
      <c r="J336" s="9">
        <v>0</v>
      </c>
      <c r="K336" s="9" t="s">
        <v>130</v>
      </c>
      <c r="L336" s="9">
        <v>1273</v>
      </c>
      <c r="M336" s="9">
        <v>-1</v>
      </c>
      <c r="N336" s="9">
        <v>2</v>
      </c>
    </row>
    <row r="337" spans="1:14" x14ac:dyDescent="0.25">
      <c r="A337" s="9" t="s">
        <v>9196</v>
      </c>
      <c r="B337" s="9" t="s">
        <v>11</v>
      </c>
      <c r="C337" s="9" t="s">
        <v>129</v>
      </c>
      <c r="D337" s="9" t="s">
        <v>8664</v>
      </c>
      <c r="E337" s="9">
        <v>369806</v>
      </c>
      <c r="F337" s="9">
        <v>370183</v>
      </c>
      <c r="G337" s="9" t="s">
        <v>12</v>
      </c>
      <c r="H337" s="9" t="s">
        <v>9195</v>
      </c>
      <c r="I337" s="11" t="s">
        <v>9194</v>
      </c>
      <c r="J337" s="9">
        <v>0</v>
      </c>
      <c r="K337" s="9" t="s">
        <v>130</v>
      </c>
      <c r="L337" s="9">
        <v>125</v>
      </c>
      <c r="M337" s="9">
        <v>-1</v>
      </c>
      <c r="N337" s="9">
        <v>170</v>
      </c>
    </row>
    <row r="338" spans="1:14" x14ac:dyDescent="0.25">
      <c r="A338" s="9" t="s">
        <v>9193</v>
      </c>
      <c r="B338" s="9" t="s">
        <v>11</v>
      </c>
      <c r="C338" s="9" t="s">
        <v>129</v>
      </c>
      <c r="D338" s="9" t="s">
        <v>8664</v>
      </c>
      <c r="E338" s="9">
        <v>370228</v>
      </c>
      <c r="F338" s="9">
        <v>370737</v>
      </c>
      <c r="G338" s="9" t="s">
        <v>12</v>
      </c>
      <c r="H338" s="9" t="s">
        <v>9192</v>
      </c>
      <c r="I338" s="11" t="s">
        <v>1639</v>
      </c>
      <c r="J338" s="9">
        <v>0</v>
      </c>
      <c r="K338" s="9" t="s">
        <v>130</v>
      </c>
      <c r="L338" s="9">
        <v>169</v>
      </c>
      <c r="M338" s="9">
        <v>-1</v>
      </c>
      <c r="N338" s="9">
        <v>44</v>
      </c>
    </row>
    <row r="339" spans="1:14" x14ac:dyDescent="0.25">
      <c r="A339" s="9" t="s">
        <v>9191</v>
      </c>
      <c r="B339" s="9" t="s">
        <v>11</v>
      </c>
      <c r="C339" s="9" t="s">
        <v>129</v>
      </c>
      <c r="D339" s="9" t="s">
        <v>8664</v>
      </c>
      <c r="E339" s="9">
        <v>370777</v>
      </c>
      <c r="F339" s="9">
        <v>371469</v>
      </c>
      <c r="G339" s="9" t="s">
        <v>12</v>
      </c>
      <c r="H339" s="9" t="s">
        <v>9190</v>
      </c>
      <c r="I339" s="11" t="s">
        <v>1615</v>
      </c>
      <c r="J339" s="9">
        <v>0</v>
      </c>
      <c r="K339" s="9" t="s">
        <v>130</v>
      </c>
      <c r="L339" s="9">
        <v>230</v>
      </c>
      <c r="M339" s="9">
        <v>-1</v>
      </c>
      <c r="N339" s="9">
        <v>39</v>
      </c>
    </row>
    <row r="340" spans="1:14" x14ac:dyDescent="0.25">
      <c r="A340" s="9" t="s">
        <v>9189</v>
      </c>
      <c r="B340" s="9" t="s">
        <v>11</v>
      </c>
      <c r="C340" s="9" t="s">
        <v>129</v>
      </c>
      <c r="D340" s="9" t="s">
        <v>8664</v>
      </c>
      <c r="E340" s="9">
        <v>371563</v>
      </c>
      <c r="F340" s="9">
        <v>371988</v>
      </c>
      <c r="G340" s="9" t="s">
        <v>12</v>
      </c>
      <c r="H340" s="9" t="s">
        <v>9188</v>
      </c>
      <c r="I340" s="11" t="s">
        <v>1612</v>
      </c>
      <c r="J340" s="9">
        <v>0</v>
      </c>
      <c r="K340" s="9" t="s">
        <v>130</v>
      </c>
      <c r="L340" s="9">
        <v>141</v>
      </c>
      <c r="M340" s="9">
        <v>-1</v>
      </c>
      <c r="N340" s="9">
        <v>93</v>
      </c>
    </row>
    <row r="341" spans="1:14" ht="30" x14ac:dyDescent="0.25">
      <c r="A341" s="9" t="s">
        <v>9187</v>
      </c>
      <c r="B341" s="9" t="s">
        <v>11</v>
      </c>
      <c r="C341" s="9" t="s">
        <v>129</v>
      </c>
      <c r="D341" s="9" t="s">
        <v>8664</v>
      </c>
      <c r="E341" s="9">
        <v>372185</v>
      </c>
      <c r="F341" s="9">
        <v>372799</v>
      </c>
      <c r="G341" s="9" t="s">
        <v>12</v>
      </c>
      <c r="H341" s="9" t="s">
        <v>9186</v>
      </c>
      <c r="I341" s="11" t="s">
        <v>9185</v>
      </c>
      <c r="J341" s="9">
        <v>0</v>
      </c>
      <c r="K341" s="9" t="s">
        <v>130</v>
      </c>
      <c r="L341" s="9">
        <v>204</v>
      </c>
      <c r="M341" s="9">
        <v>-1</v>
      </c>
      <c r="N341" s="9">
        <v>196</v>
      </c>
    </row>
    <row r="342" spans="1:14" x14ac:dyDescent="0.25">
      <c r="A342" s="9" t="s">
        <v>9184</v>
      </c>
      <c r="B342" s="9" t="s">
        <v>11</v>
      </c>
      <c r="C342" s="9" t="s">
        <v>129</v>
      </c>
      <c r="D342" s="9" t="s">
        <v>8664</v>
      </c>
      <c r="E342" s="9">
        <v>372801</v>
      </c>
      <c r="F342" s="9">
        <v>373211</v>
      </c>
      <c r="G342" s="9" t="s">
        <v>12</v>
      </c>
      <c r="H342" s="9" t="s">
        <v>9183</v>
      </c>
      <c r="I342" s="11" t="s">
        <v>1606</v>
      </c>
      <c r="J342" s="9">
        <v>0</v>
      </c>
      <c r="K342" s="9" t="s">
        <v>130</v>
      </c>
      <c r="L342" s="9">
        <v>136</v>
      </c>
      <c r="M342" s="9">
        <v>-1</v>
      </c>
      <c r="N342" s="9">
        <v>1</v>
      </c>
    </row>
    <row r="343" spans="1:14" x14ac:dyDescent="0.25">
      <c r="A343" s="9" t="s">
        <v>9182</v>
      </c>
      <c r="B343" s="9" t="s">
        <v>11</v>
      </c>
      <c r="C343" s="9" t="s">
        <v>129</v>
      </c>
      <c r="D343" s="9" t="s">
        <v>8664</v>
      </c>
      <c r="E343" s="9">
        <v>373228</v>
      </c>
      <c r="F343" s="9">
        <v>373413</v>
      </c>
      <c r="G343" s="9" t="s">
        <v>12</v>
      </c>
      <c r="H343" s="9" t="s">
        <v>9181</v>
      </c>
      <c r="I343" s="11" t="s">
        <v>1596</v>
      </c>
      <c r="J343" s="9">
        <v>0</v>
      </c>
      <c r="K343" s="9" t="s">
        <v>130</v>
      </c>
      <c r="L343" s="9">
        <v>61</v>
      </c>
      <c r="M343" s="9">
        <v>-1</v>
      </c>
      <c r="N343" s="9">
        <v>16</v>
      </c>
    </row>
    <row r="344" spans="1:14" ht="30" x14ac:dyDescent="0.25">
      <c r="A344" s="9" t="s">
        <v>9180</v>
      </c>
      <c r="B344" s="9" t="s">
        <v>11</v>
      </c>
      <c r="C344" s="9" t="s">
        <v>129</v>
      </c>
      <c r="D344" s="9" t="s">
        <v>8664</v>
      </c>
      <c r="E344" s="9">
        <v>373635</v>
      </c>
      <c r="F344" s="9">
        <v>374342</v>
      </c>
      <c r="G344" s="9" t="s">
        <v>12</v>
      </c>
      <c r="H344" s="9" t="s">
        <v>9179</v>
      </c>
      <c r="I344" s="11" t="s">
        <v>9178</v>
      </c>
      <c r="J344" s="9">
        <v>0</v>
      </c>
      <c r="K344" s="9" t="s">
        <v>130</v>
      </c>
      <c r="L344" s="9">
        <v>235</v>
      </c>
      <c r="M344" s="9">
        <v>-1</v>
      </c>
      <c r="N344" s="9">
        <v>221</v>
      </c>
    </row>
    <row r="345" spans="1:14" x14ac:dyDescent="0.25">
      <c r="A345" s="9" t="s">
        <v>9177</v>
      </c>
      <c r="B345" s="9" t="s">
        <v>11</v>
      </c>
      <c r="C345" s="9" t="s">
        <v>129</v>
      </c>
      <c r="D345" s="9" t="s">
        <v>8664</v>
      </c>
      <c r="E345" s="9">
        <v>374348</v>
      </c>
      <c r="F345" s="9">
        <v>376801</v>
      </c>
      <c r="G345" s="9" t="s">
        <v>12</v>
      </c>
      <c r="H345" s="9" t="s">
        <v>9176</v>
      </c>
      <c r="I345" s="11" t="s">
        <v>455</v>
      </c>
      <c r="J345" s="9">
        <v>0</v>
      </c>
      <c r="K345" s="9" t="s">
        <v>130</v>
      </c>
      <c r="L345" s="9">
        <v>817</v>
      </c>
      <c r="M345" s="9">
        <v>-1</v>
      </c>
      <c r="N345" s="9">
        <v>5</v>
      </c>
    </row>
    <row r="346" spans="1:14" x14ac:dyDescent="0.25">
      <c r="A346" s="9" t="s">
        <v>9175</v>
      </c>
      <c r="B346" s="9" t="s">
        <v>11</v>
      </c>
      <c r="C346" s="9" t="s">
        <v>129</v>
      </c>
      <c r="D346" s="9" t="s">
        <v>8664</v>
      </c>
      <c r="E346" s="9">
        <v>376880</v>
      </c>
      <c r="F346" s="9">
        <v>379027</v>
      </c>
      <c r="G346" s="9" t="s">
        <v>12</v>
      </c>
      <c r="H346" s="9" t="s">
        <v>9174</v>
      </c>
      <c r="I346" s="11" t="s">
        <v>3304</v>
      </c>
      <c r="J346" s="9">
        <v>0</v>
      </c>
      <c r="K346" s="9" t="s">
        <v>130</v>
      </c>
      <c r="L346" s="9">
        <v>715</v>
      </c>
      <c r="M346" s="9">
        <v>-1</v>
      </c>
      <c r="N346" s="9">
        <v>78</v>
      </c>
    </row>
    <row r="347" spans="1:14" x14ac:dyDescent="0.25">
      <c r="A347" s="9" t="s">
        <v>9173</v>
      </c>
      <c r="B347" s="9" t="s">
        <v>149</v>
      </c>
      <c r="C347" s="9" t="s">
        <v>149</v>
      </c>
      <c r="D347" s="9" t="s">
        <v>8664</v>
      </c>
      <c r="E347" s="9">
        <v>379320</v>
      </c>
      <c r="F347" s="9">
        <v>379396</v>
      </c>
      <c r="G347" s="9" t="s">
        <v>12</v>
      </c>
      <c r="H347" s="9">
        <v>0</v>
      </c>
      <c r="I347" s="11" t="s">
        <v>5589</v>
      </c>
      <c r="J347" s="9" t="s">
        <v>5590</v>
      </c>
      <c r="K347" s="9">
        <v>0</v>
      </c>
      <c r="L347" s="9" t="s">
        <v>9913</v>
      </c>
      <c r="M347" s="9">
        <v>-1</v>
      </c>
      <c r="N347" s="9" t="s">
        <v>28</v>
      </c>
    </row>
    <row r="348" spans="1:14" x14ac:dyDescent="0.25">
      <c r="A348" s="9" t="s">
        <v>9172</v>
      </c>
      <c r="B348" s="9" t="s">
        <v>149</v>
      </c>
      <c r="C348" s="9" t="s">
        <v>149</v>
      </c>
      <c r="D348" s="9" t="s">
        <v>8664</v>
      </c>
      <c r="E348" s="9">
        <v>379403</v>
      </c>
      <c r="F348" s="9">
        <v>379478</v>
      </c>
      <c r="G348" s="9" t="s">
        <v>12</v>
      </c>
      <c r="H348" s="9">
        <v>0</v>
      </c>
      <c r="I348" s="11" t="s">
        <v>3579</v>
      </c>
      <c r="J348" s="9" t="s">
        <v>5365</v>
      </c>
      <c r="K348" s="9">
        <v>0</v>
      </c>
      <c r="L348" s="9" t="s">
        <v>9913</v>
      </c>
      <c r="M348" s="9">
        <v>-1</v>
      </c>
      <c r="N348" s="9" t="s">
        <v>28</v>
      </c>
    </row>
    <row r="349" spans="1:14" x14ac:dyDescent="0.25">
      <c r="A349" s="9" t="s">
        <v>9171</v>
      </c>
      <c r="B349" s="9" t="s">
        <v>6070</v>
      </c>
      <c r="C349" s="9" t="s">
        <v>6070</v>
      </c>
      <c r="D349" s="9" t="s">
        <v>8664</v>
      </c>
      <c r="E349" s="9">
        <v>379504</v>
      </c>
      <c r="F349" s="9">
        <v>379612</v>
      </c>
      <c r="G349" s="9" t="s">
        <v>12</v>
      </c>
      <c r="H349" s="9">
        <v>0</v>
      </c>
      <c r="I349" s="11" t="s">
        <v>6071</v>
      </c>
      <c r="J349" s="9">
        <v>0</v>
      </c>
      <c r="K349" s="9">
        <v>0</v>
      </c>
      <c r="L349" s="9" t="s">
        <v>9913</v>
      </c>
      <c r="M349" s="9">
        <v>-1</v>
      </c>
      <c r="N349" s="9" t="s">
        <v>28</v>
      </c>
    </row>
    <row r="350" spans="1:14" x14ac:dyDescent="0.25">
      <c r="A350" s="9" t="s">
        <v>9170</v>
      </c>
      <c r="B350" s="9" t="s">
        <v>6070</v>
      </c>
      <c r="C350" s="9" t="s">
        <v>6070</v>
      </c>
      <c r="D350" s="9" t="s">
        <v>8664</v>
      </c>
      <c r="E350" s="9">
        <v>379632</v>
      </c>
      <c r="F350" s="9">
        <v>382521</v>
      </c>
      <c r="G350" s="9" t="s">
        <v>12</v>
      </c>
      <c r="H350" s="9">
        <v>0</v>
      </c>
      <c r="I350" s="11" t="s">
        <v>6073</v>
      </c>
      <c r="J350" s="9">
        <v>0</v>
      </c>
      <c r="K350" s="9">
        <v>0</v>
      </c>
      <c r="L350" s="9" t="s">
        <v>9913</v>
      </c>
      <c r="M350" s="9">
        <v>-1</v>
      </c>
      <c r="N350" s="9" t="s">
        <v>28</v>
      </c>
    </row>
    <row r="351" spans="1:14" x14ac:dyDescent="0.25">
      <c r="A351" s="9" t="s">
        <v>9169</v>
      </c>
      <c r="B351" s="9" t="s">
        <v>149</v>
      </c>
      <c r="C351" s="9" t="s">
        <v>149</v>
      </c>
      <c r="D351" s="9" t="s">
        <v>8664</v>
      </c>
      <c r="E351" s="9">
        <v>382576</v>
      </c>
      <c r="F351" s="9">
        <v>382652</v>
      </c>
      <c r="G351" s="9" t="s">
        <v>12</v>
      </c>
      <c r="H351" s="9">
        <v>0</v>
      </c>
      <c r="I351" s="11" t="s">
        <v>150</v>
      </c>
      <c r="J351" s="9" t="s">
        <v>151</v>
      </c>
      <c r="K351" s="9">
        <v>0</v>
      </c>
      <c r="L351" s="9" t="s">
        <v>9913</v>
      </c>
      <c r="M351" s="9">
        <v>-1</v>
      </c>
      <c r="N351" s="9" t="s">
        <v>28</v>
      </c>
    </row>
    <row r="352" spans="1:14" x14ac:dyDescent="0.25">
      <c r="A352" s="9" t="s">
        <v>9168</v>
      </c>
      <c r="B352" s="9" t="s">
        <v>6070</v>
      </c>
      <c r="C352" s="9" t="s">
        <v>6070</v>
      </c>
      <c r="D352" s="9" t="s">
        <v>8664</v>
      </c>
      <c r="E352" s="9">
        <v>382755</v>
      </c>
      <c r="F352" s="9">
        <v>384289</v>
      </c>
      <c r="G352" s="9" t="s">
        <v>12</v>
      </c>
      <c r="H352" s="9">
        <v>0</v>
      </c>
      <c r="I352" s="11" t="s">
        <v>6075</v>
      </c>
      <c r="J352" s="9">
        <v>0</v>
      </c>
      <c r="K352" s="9">
        <v>0</v>
      </c>
      <c r="L352" s="9" t="s">
        <v>9913</v>
      </c>
      <c r="M352" s="9">
        <v>-1</v>
      </c>
      <c r="N352" s="9" t="s">
        <v>28</v>
      </c>
    </row>
    <row r="353" spans="1:14" x14ac:dyDescent="0.25">
      <c r="A353" s="9" t="s">
        <v>9167</v>
      </c>
      <c r="B353" s="9" t="s">
        <v>149</v>
      </c>
      <c r="C353" s="9" t="s">
        <v>149</v>
      </c>
      <c r="D353" s="9" t="s">
        <v>8664</v>
      </c>
      <c r="E353" s="9">
        <v>384405</v>
      </c>
      <c r="F353" s="9">
        <v>384488</v>
      </c>
      <c r="G353" s="9" t="s">
        <v>12</v>
      </c>
      <c r="H353" s="9">
        <v>0</v>
      </c>
      <c r="I353" s="11" t="s">
        <v>1549</v>
      </c>
      <c r="J353" s="9" t="s">
        <v>1550</v>
      </c>
      <c r="K353" s="9">
        <v>0</v>
      </c>
      <c r="L353" s="9" t="s">
        <v>9913</v>
      </c>
      <c r="M353" s="9">
        <v>-1</v>
      </c>
      <c r="N353" s="9" t="s">
        <v>28</v>
      </c>
    </row>
    <row r="354" spans="1:14" x14ac:dyDescent="0.25">
      <c r="A354" s="9" t="s">
        <v>9166</v>
      </c>
      <c r="B354" s="9" t="s">
        <v>11</v>
      </c>
      <c r="C354" s="9" t="s">
        <v>129</v>
      </c>
      <c r="D354" s="9" t="s">
        <v>8664</v>
      </c>
      <c r="E354" s="9">
        <v>384850</v>
      </c>
      <c r="F354" s="9">
        <v>386427</v>
      </c>
      <c r="G354" s="9" t="s">
        <v>12</v>
      </c>
      <c r="H354" s="9" t="s">
        <v>9165</v>
      </c>
      <c r="I354" s="11" t="s">
        <v>9164</v>
      </c>
      <c r="J354" s="9">
        <v>0</v>
      </c>
      <c r="K354" s="9" t="s">
        <v>130</v>
      </c>
      <c r="L354" s="9">
        <v>525</v>
      </c>
      <c r="M354" s="9">
        <v>-1</v>
      </c>
      <c r="N354" s="9" t="s">
        <v>28</v>
      </c>
    </row>
    <row r="355" spans="1:14" x14ac:dyDescent="0.25">
      <c r="A355" s="9" t="s">
        <v>9163</v>
      </c>
      <c r="B355" s="9" t="s">
        <v>11</v>
      </c>
      <c r="C355" s="9" t="s">
        <v>129</v>
      </c>
      <c r="D355" s="9" t="s">
        <v>8664</v>
      </c>
      <c r="E355" s="9">
        <v>386446</v>
      </c>
      <c r="F355" s="9">
        <v>386793</v>
      </c>
      <c r="G355" s="9" t="s">
        <v>12</v>
      </c>
      <c r="H355" s="9" t="s">
        <v>9162</v>
      </c>
      <c r="I355" s="11" t="s">
        <v>9161</v>
      </c>
      <c r="J355" s="9">
        <v>0</v>
      </c>
      <c r="K355" s="9" t="s">
        <v>130</v>
      </c>
      <c r="L355" s="9">
        <v>115</v>
      </c>
      <c r="M355" s="9">
        <v>-1</v>
      </c>
      <c r="N355" s="9">
        <v>18</v>
      </c>
    </row>
    <row r="356" spans="1:14" x14ac:dyDescent="0.25">
      <c r="A356" s="9" t="s">
        <v>9160</v>
      </c>
      <c r="B356" s="9" t="s">
        <v>11</v>
      </c>
      <c r="C356" s="9" t="s">
        <v>129</v>
      </c>
      <c r="D356" s="9" t="s">
        <v>8664</v>
      </c>
      <c r="E356" s="9">
        <v>386975</v>
      </c>
      <c r="F356" s="9">
        <v>387109</v>
      </c>
      <c r="G356" s="9" t="s">
        <v>12</v>
      </c>
      <c r="H356" s="9" t="s">
        <v>9159</v>
      </c>
      <c r="I356" s="11" t="s">
        <v>9158</v>
      </c>
      <c r="J356" s="9">
        <v>0</v>
      </c>
      <c r="K356" s="9" t="s">
        <v>130</v>
      </c>
      <c r="L356" s="9">
        <v>44</v>
      </c>
      <c r="M356" s="9">
        <v>-1</v>
      </c>
      <c r="N356" s="9">
        <v>181</v>
      </c>
    </row>
    <row r="357" spans="1:14" x14ac:dyDescent="0.25">
      <c r="A357" s="9" t="s">
        <v>9157</v>
      </c>
      <c r="B357" s="9" t="s">
        <v>11</v>
      </c>
      <c r="C357" s="9" t="s">
        <v>129</v>
      </c>
      <c r="D357" s="9" t="s">
        <v>8664</v>
      </c>
      <c r="E357" s="9">
        <v>387336</v>
      </c>
      <c r="F357" s="9">
        <v>388760</v>
      </c>
      <c r="G357" s="9" t="s">
        <v>12</v>
      </c>
      <c r="H357" s="9" t="s">
        <v>9156</v>
      </c>
      <c r="I357" s="11" t="s">
        <v>3273</v>
      </c>
      <c r="J357" s="9">
        <v>0</v>
      </c>
      <c r="K357" s="9" t="s">
        <v>130</v>
      </c>
      <c r="L357" s="9">
        <v>474</v>
      </c>
      <c r="M357" s="9">
        <v>-1</v>
      </c>
      <c r="N357" s="9">
        <v>226</v>
      </c>
    </row>
    <row r="358" spans="1:14" x14ac:dyDescent="0.25">
      <c r="A358" s="9" t="s">
        <v>9155</v>
      </c>
      <c r="B358" s="9" t="s">
        <v>149</v>
      </c>
      <c r="C358" s="9" t="s">
        <v>149</v>
      </c>
      <c r="D358" s="9" t="s">
        <v>8664</v>
      </c>
      <c r="E358" s="9">
        <v>389142</v>
      </c>
      <c r="F358" s="9">
        <v>389233</v>
      </c>
      <c r="G358" s="9" t="s">
        <v>12</v>
      </c>
      <c r="H358" s="9">
        <v>0</v>
      </c>
      <c r="I358" s="11" t="s">
        <v>7846</v>
      </c>
      <c r="J358" s="9" t="s">
        <v>8018</v>
      </c>
      <c r="K358" s="9">
        <v>0</v>
      </c>
      <c r="L358" s="9" t="s">
        <v>9913</v>
      </c>
      <c r="M358" s="9">
        <v>-1</v>
      </c>
      <c r="N358" s="9" t="s">
        <v>28</v>
      </c>
    </row>
    <row r="359" spans="1:14" x14ac:dyDescent="0.25">
      <c r="A359" s="9" t="s">
        <v>9154</v>
      </c>
      <c r="B359" s="9" t="s">
        <v>149</v>
      </c>
      <c r="C359" s="9" t="s">
        <v>149</v>
      </c>
      <c r="D359" s="9" t="s">
        <v>8664</v>
      </c>
      <c r="E359" s="9">
        <v>389388</v>
      </c>
      <c r="F359" s="9">
        <v>389461</v>
      </c>
      <c r="G359" s="9" t="s">
        <v>12</v>
      </c>
      <c r="H359" s="9">
        <v>0</v>
      </c>
      <c r="I359" s="11" t="s">
        <v>3582</v>
      </c>
      <c r="J359" s="9" t="s">
        <v>3583</v>
      </c>
      <c r="K359" s="9">
        <v>0</v>
      </c>
      <c r="L359" s="9" t="s">
        <v>9913</v>
      </c>
      <c r="M359" s="9">
        <v>-1</v>
      </c>
      <c r="N359" s="9" t="s">
        <v>28</v>
      </c>
    </row>
    <row r="360" spans="1:14" x14ac:dyDescent="0.25">
      <c r="A360" s="9" t="s">
        <v>9153</v>
      </c>
      <c r="B360" s="9" t="s">
        <v>11</v>
      </c>
      <c r="C360" s="9" t="s">
        <v>129</v>
      </c>
      <c r="D360" s="9" t="s">
        <v>8664</v>
      </c>
      <c r="E360" s="9">
        <v>389497</v>
      </c>
      <c r="F360" s="9">
        <v>390759</v>
      </c>
      <c r="G360" s="9" t="s">
        <v>12</v>
      </c>
      <c r="H360" s="9" t="s">
        <v>9152</v>
      </c>
      <c r="I360" s="11" t="s">
        <v>9151</v>
      </c>
      <c r="J360" s="9">
        <v>0</v>
      </c>
      <c r="K360" s="9" t="s">
        <v>130</v>
      </c>
      <c r="L360" s="9">
        <v>420</v>
      </c>
      <c r="M360" s="9">
        <v>-1</v>
      </c>
      <c r="N360" s="9" t="s">
        <v>28</v>
      </c>
    </row>
    <row r="361" spans="1:14" x14ac:dyDescent="0.25">
      <c r="A361" s="9" t="s">
        <v>9150</v>
      </c>
      <c r="B361" s="9" t="s">
        <v>11</v>
      </c>
      <c r="C361" s="9" t="s">
        <v>129</v>
      </c>
      <c r="D361" s="9" t="s">
        <v>8664</v>
      </c>
      <c r="E361" s="9">
        <v>391022</v>
      </c>
      <c r="F361" s="9">
        <v>391171</v>
      </c>
      <c r="G361" s="9" t="s">
        <v>12</v>
      </c>
      <c r="H361" s="9" t="s">
        <v>9149</v>
      </c>
      <c r="I361" s="11" t="s">
        <v>1596</v>
      </c>
      <c r="J361" s="9">
        <v>0</v>
      </c>
      <c r="K361" s="9" t="s">
        <v>130</v>
      </c>
      <c r="L361" s="9">
        <v>49</v>
      </c>
      <c r="M361" s="9">
        <v>-1</v>
      </c>
      <c r="N361" s="9">
        <v>262</v>
      </c>
    </row>
    <row r="362" spans="1:14" x14ac:dyDescent="0.25">
      <c r="A362" s="9" t="s">
        <v>9148</v>
      </c>
      <c r="B362" s="9" t="s">
        <v>11</v>
      </c>
      <c r="C362" s="9" t="s">
        <v>129</v>
      </c>
      <c r="D362" s="9" t="s">
        <v>8664</v>
      </c>
      <c r="E362" s="9">
        <v>391256</v>
      </c>
      <c r="F362" s="9">
        <v>392146</v>
      </c>
      <c r="G362" s="9" t="s">
        <v>12</v>
      </c>
      <c r="H362" s="9" t="s">
        <v>9147</v>
      </c>
      <c r="I362" s="11" t="s">
        <v>141</v>
      </c>
      <c r="J362" s="9">
        <v>0</v>
      </c>
      <c r="K362" s="9" t="s">
        <v>130</v>
      </c>
      <c r="L362" s="9">
        <v>296</v>
      </c>
      <c r="M362" s="9">
        <v>-1</v>
      </c>
      <c r="N362" s="9">
        <v>84</v>
      </c>
    </row>
    <row r="363" spans="1:14" x14ac:dyDescent="0.25">
      <c r="A363" s="9" t="s">
        <v>9146</v>
      </c>
      <c r="B363" s="9" t="s">
        <v>11</v>
      </c>
      <c r="C363" s="9" t="s">
        <v>129</v>
      </c>
      <c r="D363" s="9" t="s">
        <v>8664</v>
      </c>
      <c r="E363" s="9">
        <v>392317</v>
      </c>
      <c r="F363" s="9">
        <v>392529</v>
      </c>
      <c r="G363" s="9" t="s">
        <v>12</v>
      </c>
      <c r="H363" s="9" t="s">
        <v>9145</v>
      </c>
      <c r="I363" s="11" t="s">
        <v>141</v>
      </c>
      <c r="J363" s="9">
        <v>0</v>
      </c>
      <c r="K363" s="9" t="s">
        <v>130</v>
      </c>
      <c r="L363" s="9">
        <v>70</v>
      </c>
      <c r="M363" s="9">
        <v>-1</v>
      </c>
      <c r="N363" s="9">
        <v>170</v>
      </c>
    </row>
    <row r="364" spans="1:14" x14ac:dyDescent="0.25">
      <c r="A364" s="9" t="s">
        <v>9144</v>
      </c>
      <c r="B364" s="9" t="s">
        <v>11</v>
      </c>
      <c r="C364" s="9" t="s">
        <v>129</v>
      </c>
      <c r="D364" s="9" t="s">
        <v>8664</v>
      </c>
      <c r="E364" s="9">
        <v>392644</v>
      </c>
      <c r="F364" s="9">
        <v>392928</v>
      </c>
      <c r="G364" s="9" t="s">
        <v>12</v>
      </c>
      <c r="H364" s="9" t="s">
        <v>9143</v>
      </c>
      <c r="I364" s="11" t="s">
        <v>9142</v>
      </c>
      <c r="J364" s="9">
        <v>0</v>
      </c>
      <c r="K364" s="9" t="s">
        <v>130</v>
      </c>
      <c r="L364" s="9">
        <v>94</v>
      </c>
      <c r="M364" s="9">
        <v>-1</v>
      </c>
      <c r="N364" s="9">
        <v>114</v>
      </c>
    </row>
    <row r="365" spans="1:14" ht="30" x14ac:dyDescent="0.25">
      <c r="A365" s="9" t="s">
        <v>9141</v>
      </c>
      <c r="B365" s="9" t="s">
        <v>11</v>
      </c>
      <c r="C365" s="9" t="s">
        <v>129</v>
      </c>
      <c r="D365" s="9" t="s">
        <v>8664</v>
      </c>
      <c r="E365" s="9">
        <v>393114</v>
      </c>
      <c r="F365" s="9">
        <v>394103</v>
      </c>
      <c r="G365" s="9" t="s">
        <v>12</v>
      </c>
      <c r="H365" s="9" t="s">
        <v>9140</v>
      </c>
      <c r="I365" s="11" t="s">
        <v>9139</v>
      </c>
      <c r="J365" s="9">
        <v>0</v>
      </c>
      <c r="K365" s="9" t="s">
        <v>130</v>
      </c>
      <c r="L365" s="9">
        <v>329</v>
      </c>
      <c r="M365" s="9">
        <v>-1</v>
      </c>
      <c r="N365" s="9">
        <v>185</v>
      </c>
    </row>
    <row r="366" spans="1:14" x14ac:dyDescent="0.25">
      <c r="A366" s="9" t="s">
        <v>9138</v>
      </c>
      <c r="B366" s="9" t="s">
        <v>11</v>
      </c>
      <c r="C366" s="9" t="s">
        <v>129</v>
      </c>
      <c r="D366" s="9" t="s">
        <v>8664</v>
      </c>
      <c r="E366" s="9">
        <v>394316</v>
      </c>
      <c r="F366" s="9">
        <v>395752</v>
      </c>
      <c r="G366" s="9" t="s">
        <v>12</v>
      </c>
      <c r="H366" s="9" t="s">
        <v>9137</v>
      </c>
      <c r="I366" s="11" t="s">
        <v>9136</v>
      </c>
      <c r="J366" s="9">
        <v>0</v>
      </c>
      <c r="K366" s="9" t="s">
        <v>130</v>
      </c>
      <c r="L366" s="9">
        <v>478</v>
      </c>
      <c r="M366" s="9">
        <v>-1</v>
      </c>
      <c r="N366" s="9">
        <v>212</v>
      </c>
    </row>
    <row r="367" spans="1:14" x14ac:dyDescent="0.25">
      <c r="A367" s="9" t="s">
        <v>9135</v>
      </c>
      <c r="B367" s="9" t="s">
        <v>11</v>
      </c>
      <c r="C367" s="9" t="s">
        <v>129</v>
      </c>
      <c r="D367" s="9" t="s">
        <v>8664</v>
      </c>
      <c r="E367" s="9">
        <v>395753</v>
      </c>
      <c r="F367" s="9">
        <v>396418</v>
      </c>
      <c r="G367" s="9" t="s">
        <v>12</v>
      </c>
      <c r="H367" s="9" t="s">
        <v>9134</v>
      </c>
      <c r="I367" s="11" t="s">
        <v>9133</v>
      </c>
      <c r="J367" s="9">
        <v>0</v>
      </c>
      <c r="K367" s="9" t="s">
        <v>130</v>
      </c>
      <c r="L367" s="9">
        <v>221</v>
      </c>
      <c r="M367" s="9">
        <v>-1</v>
      </c>
      <c r="N367" s="9">
        <v>0</v>
      </c>
    </row>
    <row r="368" spans="1:14" x14ac:dyDescent="0.25">
      <c r="A368" s="9" t="s">
        <v>9132</v>
      </c>
      <c r="B368" s="9" t="s">
        <v>11</v>
      </c>
      <c r="C368" s="9" t="s">
        <v>129</v>
      </c>
      <c r="D368" s="9" t="s">
        <v>8664</v>
      </c>
      <c r="E368" s="9">
        <v>396464</v>
      </c>
      <c r="F368" s="9">
        <v>397201</v>
      </c>
      <c r="G368" s="9" t="s">
        <v>12</v>
      </c>
      <c r="H368" s="9" t="s">
        <v>9131</v>
      </c>
      <c r="I368" s="11" t="s">
        <v>9130</v>
      </c>
      <c r="J368" s="9">
        <v>0</v>
      </c>
      <c r="K368" s="9" t="s">
        <v>130</v>
      </c>
      <c r="L368" s="9">
        <v>245</v>
      </c>
      <c r="M368" s="9">
        <v>-1</v>
      </c>
      <c r="N368" s="9">
        <v>45</v>
      </c>
    </row>
    <row r="369" spans="1:14" x14ac:dyDescent="0.25">
      <c r="A369" s="9" t="s">
        <v>9129</v>
      </c>
      <c r="B369" s="9" t="s">
        <v>11</v>
      </c>
      <c r="C369" s="9" t="s">
        <v>129</v>
      </c>
      <c r="D369" s="9" t="s">
        <v>8664</v>
      </c>
      <c r="E369" s="9">
        <v>397320</v>
      </c>
      <c r="F369" s="9">
        <v>398171</v>
      </c>
      <c r="G369" s="9" t="s">
        <v>12</v>
      </c>
      <c r="H369" s="9" t="s">
        <v>9128</v>
      </c>
      <c r="I369" s="11" t="s">
        <v>9127</v>
      </c>
      <c r="J369" s="9">
        <v>0</v>
      </c>
      <c r="K369" s="9" t="s">
        <v>130</v>
      </c>
      <c r="L369" s="9">
        <v>283</v>
      </c>
      <c r="M369" s="9">
        <v>-1</v>
      </c>
      <c r="N369" s="9">
        <v>118</v>
      </c>
    </row>
    <row r="370" spans="1:14" x14ac:dyDescent="0.25">
      <c r="A370" s="9" t="s">
        <v>9126</v>
      </c>
      <c r="B370" s="9" t="s">
        <v>11</v>
      </c>
      <c r="C370" s="9" t="s">
        <v>129</v>
      </c>
      <c r="D370" s="9" t="s">
        <v>8664</v>
      </c>
      <c r="E370" s="9">
        <v>398205</v>
      </c>
      <c r="F370" s="9">
        <v>398522</v>
      </c>
      <c r="G370" s="9" t="s">
        <v>12</v>
      </c>
      <c r="H370" s="9" t="s">
        <v>9125</v>
      </c>
      <c r="I370" s="11" t="s">
        <v>2551</v>
      </c>
      <c r="J370" s="9">
        <v>0</v>
      </c>
      <c r="K370" s="9" t="s">
        <v>130</v>
      </c>
      <c r="L370" s="9">
        <v>105</v>
      </c>
      <c r="M370" s="9">
        <v>-1</v>
      </c>
      <c r="N370" s="9">
        <v>33</v>
      </c>
    </row>
    <row r="371" spans="1:14" x14ac:dyDescent="0.25">
      <c r="A371" s="9" t="s">
        <v>9124</v>
      </c>
      <c r="B371" s="9" t="s">
        <v>11</v>
      </c>
      <c r="C371" s="9" t="s">
        <v>129</v>
      </c>
      <c r="D371" s="9" t="s">
        <v>8664</v>
      </c>
      <c r="E371" s="9">
        <v>398698</v>
      </c>
      <c r="F371" s="9">
        <v>399102</v>
      </c>
      <c r="G371" s="9" t="s">
        <v>12</v>
      </c>
      <c r="H371" s="9" t="s">
        <v>9123</v>
      </c>
      <c r="I371" s="11" t="s">
        <v>141</v>
      </c>
      <c r="J371" s="9">
        <v>0</v>
      </c>
      <c r="K371" s="9" t="s">
        <v>130</v>
      </c>
      <c r="L371" s="9">
        <v>134</v>
      </c>
      <c r="M371" s="9">
        <v>-1</v>
      </c>
      <c r="N371" s="9">
        <v>175</v>
      </c>
    </row>
    <row r="372" spans="1:14" x14ac:dyDescent="0.25">
      <c r="A372" s="9" t="s">
        <v>9122</v>
      </c>
      <c r="B372" s="9" t="s">
        <v>11</v>
      </c>
      <c r="C372" s="9" t="s">
        <v>129</v>
      </c>
      <c r="D372" s="9" t="s">
        <v>8664</v>
      </c>
      <c r="E372" s="9">
        <v>399186</v>
      </c>
      <c r="F372" s="9">
        <v>400556</v>
      </c>
      <c r="G372" s="9" t="s">
        <v>12</v>
      </c>
      <c r="H372" s="9" t="s">
        <v>9121</v>
      </c>
      <c r="I372" s="11" t="s">
        <v>3808</v>
      </c>
      <c r="J372" s="9">
        <v>0</v>
      </c>
      <c r="K372" s="9" t="s">
        <v>130</v>
      </c>
      <c r="L372" s="9">
        <v>456</v>
      </c>
      <c r="M372" s="9">
        <v>-1</v>
      </c>
      <c r="N372" s="9">
        <v>83</v>
      </c>
    </row>
    <row r="373" spans="1:14" x14ac:dyDescent="0.25">
      <c r="A373" s="9" t="s">
        <v>9120</v>
      </c>
      <c r="B373" s="9" t="s">
        <v>11</v>
      </c>
      <c r="C373" s="9" t="s">
        <v>129</v>
      </c>
      <c r="D373" s="9" t="s">
        <v>8664</v>
      </c>
      <c r="E373" s="9">
        <v>400909</v>
      </c>
      <c r="F373" s="9">
        <v>402471</v>
      </c>
      <c r="G373" s="9" t="s">
        <v>12</v>
      </c>
      <c r="H373" s="9" t="s">
        <v>9119</v>
      </c>
      <c r="I373" s="11" t="s">
        <v>6721</v>
      </c>
      <c r="J373" s="9">
        <v>0</v>
      </c>
      <c r="K373" s="9" t="s">
        <v>130</v>
      </c>
      <c r="L373" s="9">
        <v>520</v>
      </c>
      <c r="M373" s="9">
        <v>-1</v>
      </c>
      <c r="N373" s="9">
        <v>352</v>
      </c>
    </row>
    <row r="374" spans="1:14" ht="30" x14ac:dyDescent="0.25">
      <c r="A374" s="9" t="s">
        <v>9118</v>
      </c>
      <c r="B374" s="9" t="s">
        <v>11</v>
      </c>
      <c r="C374" s="9" t="s">
        <v>129</v>
      </c>
      <c r="D374" s="9" t="s">
        <v>8664</v>
      </c>
      <c r="E374" s="9">
        <v>402556</v>
      </c>
      <c r="F374" s="9">
        <v>403413</v>
      </c>
      <c r="G374" s="9" t="s">
        <v>12</v>
      </c>
      <c r="H374" s="9" t="s">
        <v>9117</v>
      </c>
      <c r="I374" s="11" t="s">
        <v>9116</v>
      </c>
      <c r="J374" s="9">
        <v>0</v>
      </c>
      <c r="K374" s="9" t="s">
        <v>130</v>
      </c>
      <c r="L374" s="9">
        <v>285</v>
      </c>
      <c r="M374" s="9">
        <v>-1</v>
      </c>
      <c r="N374" s="9">
        <v>84</v>
      </c>
    </row>
    <row r="375" spans="1:14" x14ac:dyDescent="0.25">
      <c r="A375" s="9" t="s">
        <v>9115</v>
      </c>
      <c r="B375" s="9" t="s">
        <v>11</v>
      </c>
      <c r="C375" s="9" t="s">
        <v>129</v>
      </c>
      <c r="D375" s="9" t="s">
        <v>8664</v>
      </c>
      <c r="E375" s="9">
        <v>403463</v>
      </c>
      <c r="F375" s="9">
        <v>404452</v>
      </c>
      <c r="G375" s="9" t="s">
        <v>12</v>
      </c>
      <c r="H375" s="9" t="s">
        <v>9114</v>
      </c>
      <c r="I375" s="11" t="s">
        <v>7638</v>
      </c>
      <c r="J375" s="9">
        <v>0</v>
      </c>
      <c r="K375" s="9" t="s">
        <v>130</v>
      </c>
      <c r="L375" s="9">
        <v>329</v>
      </c>
      <c r="M375" s="9">
        <v>-1</v>
      </c>
      <c r="N375" s="9">
        <v>49</v>
      </c>
    </row>
    <row r="376" spans="1:14" x14ac:dyDescent="0.25">
      <c r="A376" s="9" t="s">
        <v>9113</v>
      </c>
      <c r="B376" s="9" t="s">
        <v>11</v>
      </c>
      <c r="C376" s="9" t="s">
        <v>129</v>
      </c>
      <c r="D376" s="9" t="s">
        <v>8664</v>
      </c>
      <c r="E376" s="9">
        <v>404449</v>
      </c>
      <c r="F376" s="9">
        <v>405072</v>
      </c>
      <c r="G376" s="9" t="s">
        <v>12</v>
      </c>
      <c r="H376" s="9" t="s">
        <v>9112</v>
      </c>
      <c r="I376" s="11" t="s">
        <v>9111</v>
      </c>
      <c r="J376" s="9">
        <v>0</v>
      </c>
      <c r="K376" s="9" t="s">
        <v>130</v>
      </c>
      <c r="L376" s="9">
        <v>207</v>
      </c>
      <c r="M376" s="9">
        <v>-1</v>
      </c>
      <c r="N376" s="9">
        <v>-4</v>
      </c>
    </row>
    <row r="377" spans="1:14" x14ac:dyDescent="0.25">
      <c r="A377" s="9" t="s">
        <v>9110</v>
      </c>
      <c r="B377" s="9" t="s">
        <v>11</v>
      </c>
      <c r="C377" s="9" t="s">
        <v>129</v>
      </c>
      <c r="D377" s="9" t="s">
        <v>8664</v>
      </c>
      <c r="E377" s="9">
        <v>405120</v>
      </c>
      <c r="F377" s="9">
        <v>405851</v>
      </c>
      <c r="G377" s="9" t="s">
        <v>12</v>
      </c>
      <c r="H377" s="9" t="s">
        <v>9109</v>
      </c>
      <c r="I377" s="11" t="s">
        <v>9108</v>
      </c>
      <c r="J377" s="9">
        <v>0</v>
      </c>
      <c r="K377" s="9" t="s">
        <v>130</v>
      </c>
      <c r="L377" s="9">
        <v>243</v>
      </c>
      <c r="M377" s="9">
        <v>-1</v>
      </c>
      <c r="N377" s="9">
        <v>47</v>
      </c>
    </row>
    <row r="378" spans="1:14" x14ac:dyDescent="0.25">
      <c r="A378" s="9" t="s">
        <v>9107</v>
      </c>
      <c r="B378" s="9" t="s">
        <v>11</v>
      </c>
      <c r="C378" s="9" t="s">
        <v>129</v>
      </c>
      <c r="D378" s="9" t="s">
        <v>8664</v>
      </c>
      <c r="E378" s="9">
        <v>406022</v>
      </c>
      <c r="F378" s="9">
        <v>406378</v>
      </c>
      <c r="G378" s="9" t="s">
        <v>12</v>
      </c>
      <c r="H378" s="9" t="s">
        <v>9106</v>
      </c>
      <c r="I378" s="11" t="s">
        <v>1901</v>
      </c>
      <c r="J378" s="9">
        <v>0</v>
      </c>
      <c r="K378" s="9" t="s">
        <v>130</v>
      </c>
      <c r="L378" s="9">
        <v>118</v>
      </c>
      <c r="M378" s="9">
        <v>-1</v>
      </c>
      <c r="N378" s="9">
        <v>170</v>
      </c>
    </row>
    <row r="379" spans="1:14" x14ac:dyDescent="0.25">
      <c r="A379" s="9" t="s">
        <v>9105</v>
      </c>
      <c r="B379" s="9" t="s">
        <v>11</v>
      </c>
      <c r="C379" s="9" t="s">
        <v>129</v>
      </c>
      <c r="D379" s="9" t="s">
        <v>8664</v>
      </c>
      <c r="E379" s="9">
        <v>406422</v>
      </c>
      <c r="F379" s="9">
        <v>407414</v>
      </c>
      <c r="G379" s="9" t="s">
        <v>12</v>
      </c>
      <c r="H379" s="9" t="s">
        <v>9104</v>
      </c>
      <c r="I379" s="11" t="s">
        <v>1899</v>
      </c>
      <c r="J379" s="9">
        <v>0</v>
      </c>
      <c r="K379" s="9" t="s">
        <v>130</v>
      </c>
      <c r="L379" s="9">
        <v>330</v>
      </c>
      <c r="M379" s="9">
        <v>-1</v>
      </c>
      <c r="N379" s="9">
        <v>43</v>
      </c>
    </row>
    <row r="380" spans="1:14" x14ac:dyDescent="0.25">
      <c r="A380" s="9" t="s">
        <v>9103</v>
      </c>
      <c r="B380" s="9" t="s">
        <v>11</v>
      </c>
      <c r="C380" s="9" t="s">
        <v>129</v>
      </c>
      <c r="D380" s="9" t="s">
        <v>8664</v>
      </c>
      <c r="E380" s="9">
        <v>407445</v>
      </c>
      <c r="F380" s="9">
        <v>407831</v>
      </c>
      <c r="G380" s="9" t="s">
        <v>12</v>
      </c>
      <c r="H380" s="9" t="s">
        <v>9102</v>
      </c>
      <c r="I380" s="11" t="s">
        <v>1895</v>
      </c>
      <c r="J380" s="9">
        <v>0</v>
      </c>
      <c r="K380" s="9" t="s">
        <v>130</v>
      </c>
      <c r="L380" s="9">
        <v>128</v>
      </c>
      <c r="M380" s="9">
        <v>-1</v>
      </c>
      <c r="N380" s="9">
        <v>30</v>
      </c>
    </row>
    <row r="381" spans="1:14" x14ac:dyDescent="0.25">
      <c r="A381" s="9" t="s">
        <v>9101</v>
      </c>
      <c r="B381" s="9" t="s">
        <v>11</v>
      </c>
      <c r="C381" s="9" t="s">
        <v>129</v>
      </c>
      <c r="D381" s="9" t="s">
        <v>8664</v>
      </c>
      <c r="E381" s="9">
        <v>407873</v>
      </c>
      <c r="F381" s="9">
        <v>408238</v>
      </c>
      <c r="G381" s="9" t="s">
        <v>12</v>
      </c>
      <c r="H381" s="9" t="s">
        <v>9100</v>
      </c>
      <c r="I381" s="11" t="s">
        <v>1893</v>
      </c>
      <c r="J381" s="9">
        <v>0</v>
      </c>
      <c r="K381" s="9" t="s">
        <v>130</v>
      </c>
      <c r="L381" s="9">
        <v>121</v>
      </c>
      <c r="M381" s="9">
        <v>-1</v>
      </c>
      <c r="N381" s="9">
        <v>41</v>
      </c>
    </row>
    <row r="382" spans="1:14" x14ac:dyDescent="0.25">
      <c r="A382" s="9" t="s">
        <v>9099</v>
      </c>
      <c r="B382" s="9" t="s">
        <v>11</v>
      </c>
      <c r="C382" s="9" t="s">
        <v>129</v>
      </c>
      <c r="D382" s="9" t="s">
        <v>8664</v>
      </c>
      <c r="E382" s="9">
        <v>408251</v>
      </c>
      <c r="F382" s="9">
        <v>408367</v>
      </c>
      <c r="G382" s="9" t="s">
        <v>12</v>
      </c>
      <c r="H382" s="9" t="s">
        <v>9098</v>
      </c>
      <c r="I382" s="11" t="s">
        <v>9097</v>
      </c>
      <c r="J382" s="9">
        <v>0</v>
      </c>
      <c r="K382" s="9" t="s">
        <v>130</v>
      </c>
      <c r="L382" s="9">
        <v>38</v>
      </c>
      <c r="M382" s="9">
        <v>-1</v>
      </c>
      <c r="N382" s="9">
        <v>12</v>
      </c>
    </row>
    <row r="383" spans="1:14" x14ac:dyDescent="0.25">
      <c r="A383" s="9" t="s">
        <v>9096</v>
      </c>
      <c r="B383" s="9" t="s">
        <v>11</v>
      </c>
      <c r="C383" s="9" t="s">
        <v>129</v>
      </c>
      <c r="D383" s="9" t="s">
        <v>8664</v>
      </c>
      <c r="E383" s="9">
        <v>408380</v>
      </c>
      <c r="F383" s="9">
        <v>408616</v>
      </c>
      <c r="G383" s="9" t="s">
        <v>12</v>
      </c>
      <c r="H383" s="9" t="s">
        <v>9095</v>
      </c>
      <c r="I383" s="11" t="s">
        <v>1891</v>
      </c>
      <c r="J383" s="9">
        <v>0</v>
      </c>
      <c r="K383" s="9" t="s">
        <v>130</v>
      </c>
      <c r="L383" s="9">
        <v>78</v>
      </c>
      <c r="M383" s="9">
        <v>-1</v>
      </c>
      <c r="N383" s="9">
        <v>12</v>
      </c>
    </row>
    <row r="384" spans="1:14" x14ac:dyDescent="0.25">
      <c r="A384" s="9" t="s">
        <v>9094</v>
      </c>
      <c r="B384" s="9" t="s">
        <v>11</v>
      </c>
      <c r="C384" s="9" t="s">
        <v>129</v>
      </c>
      <c r="D384" s="9" t="s">
        <v>8664</v>
      </c>
      <c r="E384" s="9">
        <v>408692</v>
      </c>
      <c r="F384" s="9">
        <v>409435</v>
      </c>
      <c r="G384" s="9" t="s">
        <v>12</v>
      </c>
      <c r="H384" s="9" t="s">
        <v>9093</v>
      </c>
      <c r="I384" s="11" t="s">
        <v>9092</v>
      </c>
      <c r="J384" s="9">
        <v>0</v>
      </c>
      <c r="K384" s="9" t="s">
        <v>130</v>
      </c>
      <c r="L384" s="9">
        <v>247</v>
      </c>
      <c r="M384" s="9">
        <v>-1</v>
      </c>
      <c r="N384" s="9">
        <v>75</v>
      </c>
    </row>
    <row r="385" spans="1:14" x14ac:dyDescent="0.25">
      <c r="A385" s="9" t="s">
        <v>9091</v>
      </c>
      <c r="B385" s="9" t="s">
        <v>11</v>
      </c>
      <c r="C385" s="9" t="s">
        <v>129</v>
      </c>
      <c r="D385" s="9" t="s">
        <v>8664</v>
      </c>
      <c r="E385" s="9">
        <v>409432</v>
      </c>
      <c r="F385" s="9">
        <v>410085</v>
      </c>
      <c r="G385" s="9" t="s">
        <v>12</v>
      </c>
      <c r="H385" s="9" t="s">
        <v>9090</v>
      </c>
      <c r="I385" s="11" t="s">
        <v>1828</v>
      </c>
      <c r="J385" s="9">
        <v>0</v>
      </c>
      <c r="K385" s="9" t="s">
        <v>130</v>
      </c>
      <c r="L385" s="9">
        <v>217</v>
      </c>
      <c r="M385" s="9">
        <v>-1</v>
      </c>
      <c r="N385" s="9">
        <v>-4</v>
      </c>
    </row>
    <row r="386" spans="1:14" x14ac:dyDescent="0.25">
      <c r="A386" s="9" t="s">
        <v>9089</v>
      </c>
      <c r="B386" s="9" t="s">
        <v>11</v>
      </c>
      <c r="C386" s="9" t="s">
        <v>129</v>
      </c>
      <c r="D386" s="9" t="s">
        <v>8664</v>
      </c>
      <c r="E386" s="9">
        <v>410104</v>
      </c>
      <c r="F386" s="9">
        <v>411345</v>
      </c>
      <c r="G386" s="9" t="s">
        <v>12</v>
      </c>
      <c r="H386" s="9" t="s">
        <v>9088</v>
      </c>
      <c r="I386" s="11" t="s">
        <v>1825</v>
      </c>
      <c r="J386" s="9">
        <v>0</v>
      </c>
      <c r="K386" s="9" t="s">
        <v>130</v>
      </c>
      <c r="L386" s="9">
        <v>413</v>
      </c>
      <c r="M386" s="9">
        <v>-1</v>
      </c>
      <c r="N386" s="9">
        <v>18</v>
      </c>
    </row>
    <row r="387" spans="1:14" x14ac:dyDescent="0.25">
      <c r="A387" s="9" t="s">
        <v>9087</v>
      </c>
      <c r="B387" s="9" t="s">
        <v>11</v>
      </c>
      <c r="C387" s="9" t="s">
        <v>129</v>
      </c>
      <c r="D387" s="9" t="s">
        <v>8664</v>
      </c>
      <c r="E387" s="9">
        <v>411348</v>
      </c>
      <c r="F387" s="9">
        <v>411785</v>
      </c>
      <c r="G387" s="9" t="s">
        <v>12</v>
      </c>
      <c r="H387" s="9" t="s">
        <v>9086</v>
      </c>
      <c r="I387" s="11" t="s">
        <v>1792</v>
      </c>
      <c r="J387" s="9">
        <v>0</v>
      </c>
      <c r="K387" s="9" t="s">
        <v>130</v>
      </c>
      <c r="L387" s="9">
        <v>145</v>
      </c>
      <c r="M387" s="9">
        <v>-1</v>
      </c>
      <c r="N387" s="9">
        <v>2</v>
      </c>
    </row>
    <row r="388" spans="1:14" x14ac:dyDescent="0.25">
      <c r="A388" s="9" t="s">
        <v>9085</v>
      </c>
      <c r="B388" s="9" t="s">
        <v>11</v>
      </c>
      <c r="C388" s="9" t="s">
        <v>129</v>
      </c>
      <c r="D388" s="9" t="s">
        <v>8664</v>
      </c>
      <c r="E388" s="9">
        <v>411785</v>
      </c>
      <c r="F388" s="9">
        <v>411982</v>
      </c>
      <c r="G388" s="9" t="s">
        <v>12</v>
      </c>
      <c r="H388" s="9" t="s">
        <v>9084</v>
      </c>
      <c r="I388" s="11" t="s">
        <v>1789</v>
      </c>
      <c r="J388" s="9">
        <v>0</v>
      </c>
      <c r="K388" s="9" t="s">
        <v>130</v>
      </c>
      <c r="L388" s="9">
        <v>65</v>
      </c>
      <c r="M388" s="9">
        <v>-1</v>
      </c>
      <c r="N388" s="9">
        <v>-1</v>
      </c>
    </row>
    <row r="389" spans="1:14" x14ac:dyDescent="0.25">
      <c r="A389" s="9" t="s">
        <v>9083</v>
      </c>
      <c r="B389" s="9" t="s">
        <v>11</v>
      </c>
      <c r="C389" s="9" t="s">
        <v>129</v>
      </c>
      <c r="D389" s="9" t="s">
        <v>8664</v>
      </c>
      <c r="E389" s="9">
        <v>411979</v>
      </c>
      <c r="F389" s="9">
        <v>412494</v>
      </c>
      <c r="G389" s="9" t="s">
        <v>12</v>
      </c>
      <c r="H389" s="9" t="s">
        <v>9082</v>
      </c>
      <c r="I389" s="11" t="s">
        <v>1786</v>
      </c>
      <c r="J389" s="9">
        <v>0</v>
      </c>
      <c r="K389" s="9" t="s">
        <v>130</v>
      </c>
      <c r="L389" s="9">
        <v>171</v>
      </c>
      <c r="M389" s="9">
        <v>-1</v>
      </c>
      <c r="N389" s="9">
        <v>-4</v>
      </c>
    </row>
    <row r="390" spans="1:14" x14ac:dyDescent="0.25">
      <c r="A390" s="9" t="s">
        <v>9081</v>
      </c>
      <c r="B390" s="9" t="s">
        <v>11</v>
      </c>
      <c r="C390" s="9" t="s">
        <v>129</v>
      </c>
      <c r="D390" s="9" t="s">
        <v>8664</v>
      </c>
      <c r="E390" s="9">
        <v>412509</v>
      </c>
      <c r="F390" s="9">
        <v>412862</v>
      </c>
      <c r="G390" s="9" t="s">
        <v>12</v>
      </c>
      <c r="H390" s="9" t="s">
        <v>9080</v>
      </c>
      <c r="I390" s="11" t="s">
        <v>1783</v>
      </c>
      <c r="J390" s="9">
        <v>0</v>
      </c>
      <c r="K390" s="9" t="s">
        <v>130</v>
      </c>
      <c r="L390" s="9">
        <v>117</v>
      </c>
      <c r="M390" s="9">
        <v>-1</v>
      </c>
      <c r="N390" s="9">
        <v>14</v>
      </c>
    </row>
    <row r="391" spans="1:14" x14ac:dyDescent="0.25">
      <c r="A391" s="9" t="s">
        <v>9079</v>
      </c>
      <c r="B391" s="9" t="s">
        <v>11</v>
      </c>
      <c r="C391" s="9" t="s">
        <v>129</v>
      </c>
      <c r="D391" s="9" t="s">
        <v>8664</v>
      </c>
      <c r="E391" s="9">
        <v>412872</v>
      </c>
      <c r="F391" s="9">
        <v>413426</v>
      </c>
      <c r="G391" s="9" t="s">
        <v>12</v>
      </c>
      <c r="H391" s="9" t="s">
        <v>9078</v>
      </c>
      <c r="I391" s="11" t="s">
        <v>1780</v>
      </c>
      <c r="J391" s="9">
        <v>0</v>
      </c>
      <c r="K391" s="9" t="s">
        <v>130</v>
      </c>
      <c r="L391" s="9">
        <v>184</v>
      </c>
      <c r="M391" s="9">
        <v>-1</v>
      </c>
      <c r="N391" s="9">
        <v>9</v>
      </c>
    </row>
    <row r="392" spans="1:14" x14ac:dyDescent="0.25">
      <c r="A392" s="9" t="s">
        <v>9077</v>
      </c>
      <c r="B392" s="9" t="s">
        <v>11</v>
      </c>
      <c r="C392" s="9" t="s">
        <v>129</v>
      </c>
      <c r="D392" s="9" t="s">
        <v>8664</v>
      </c>
      <c r="E392" s="9">
        <v>413482</v>
      </c>
      <c r="F392" s="9">
        <v>413874</v>
      </c>
      <c r="G392" s="9" t="s">
        <v>12</v>
      </c>
      <c r="H392" s="9" t="s">
        <v>9076</v>
      </c>
      <c r="I392" s="11" t="s">
        <v>1777</v>
      </c>
      <c r="J392" s="9">
        <v>0</v>
      </c>
      <c r="K392" s="9" t="s">
        <v>130</v>
      </c>
      <c r="L392" s="9">
        <v>130</v>
      </c>
      <c r="M392" s="9">
        <v>-1</v>
      </c>
      <c r="N392" s="9">
        <v>55</v>
      </c>
    </row>
    <row r="393" spans="1:14" x14ac:dyDescent="0.25">
      <c r="A393" s="9" t="s">
        <v>9075</v>
      </c>
      <c r="B393" s="9" t="s">
        <v>11</v>
      </c>
      <c r="C393" s="9" t="s">
        <v>129</v>
      </c>
      <c r="D393" s="9" t="s">
        <v>8664</v>
      </c>
      <c r="E393" s="9">
        <v>413896</v>
      </c>
      <c r="F393" s="9">
        <v>414165</v>
      </c>
      <c r="G393" s="9" t="s">
        <v>12</v>
      </c>
      <c r="H393" s="9" t="s">
        <v>9074</v>
      </c>
      <c r="I393" s="11" t="s">
        <v>1774</v>
      </c>
      <c r="J393" s="9">
        <v>0</v>
      </c>
      <c r="K393" s="9" t="s">
        <v>130</v>
      </c>
      <c r="L393" s="9">
        <v>89</v>
      </c>
      <c r="M393" s="9">
        <v>-1</v>
      </c>
      <c r="N393" s="9">
        <v>21</v>
      </c>
    </row>
    <row r="394" spans="1:14" x14ac:dyDescent="0.25">
      <c r="A394" s="9" t="s">
        <v>9073</v>
      </c>
      <c r="B394" s="9" t="s">
        <v>11</v>
      </c>
      <c r="C394" s="9" t="s">
        <v>129</v>
      </c>
      <c r="D394" s="9" t="s">
        <v>8664</v>
      </c>
      <c r="E394" s="9">
        <v>414180</v>
      </c>
      <c r="F394" s="9">
        <v>414719</v>
      </c>
      <c r="G394" s="9" t="s">
        <v>12</v>
      </c>
      <c r="H394" s="9" t="s">
        <v>9072</v>
      </c>
      <c r="I394" s="11" t="s">
        <v>1771</v>
      </c>
      <c r="J394" s="9">
        <v>0</v>
      </c>
      <c r="K394" s="9" t="s">
        <v>130</v>
      </c>
      <c r="L394" s="9">
        <v>179</v>
      </c>
      <c r="M394" s="9">
        <v>-1</v>
      </c>
      <c r="N394" s="9">
        <v>14</v>
      </c>
    </row>
    <row r="395" spans="1:14" x14ac:dyDescent="0.25">
      <c r="A395" s="9" t="s">
        <v>9071</v>
      </c>
      <c r="B395" s="9" t="s">
        <v>11</v>
      </c>
      <c r="C395" s="9" t="s">
        <v>129</v>
      </c>
      <c r="D395" s="9" t="s">
        <v>8664</v>
      </c>
      <c r="E395" s="9">
        <v>414741</v>
      </c>
      <c r="F395" s="9">
        <v>415088</v>
      </c>
      <c r="G395" s="9" t="s">
        <v>12</v>
      </c>
      <c r="H395" s="9" t="s">
        <v>9070</v>
      </c>
      <c r="I395" s="11" t="s">
        <v>1768</v>
      </c>
      <c r="J395" s="9">
        <v>0</v>
      </c>
      <c r="K395" s="9" t="s">
        <v>130</v>
      </c>
      <c r="L395" s="9">
        <v>115</v>
      </c>
      <c r="M395" s="9">
        <v>-1</v>
      </c>
      <c r="N395" s="9">
        <v>21</v>
      </c>
    </row>
    <row r="396" spans="1:14" x14ac:dyDescent="0.25">
      <c r="A396" s="9" t="s">
        <v>9069</v>
      </c>
      <c r="B396" s="9" t="s">
        <v>11</v>
      </c>
      <c r="C396" s="9" t="s">
        <v>129</v>
      </c>
      <c r="D396" s="9" t="s">
        <v>8664</v>
      </c>
      <c r="E396" s="9">
        <v>415103</v>
      </c>
      <c r="F396" s="9">
        <v>415465</v>
      </c>
      <c r="G396" s="9" t="s">
        <v>12</v>
      </c>
      <c r="H396" s="9" t="s">
        <v>9068</v>
      </c>
      <c r="I396" s="11" t="s">
        <v>1766</v>
      </c>
      <c r="J396" s="9">
        <v>0</v>
      </c>
      <c r="K396" s="9" t="s">
        <v>130</v>
      </c>
      <c r="L396" s="9">
        <v>120</v>
      </c>
      <c r="M396" s="9">
        <v>-1</v>
      </c>
      <c r="N396" s="9">
        <v>14</v>
      </c>
    </row>
    <row r="397" spans="1:14" x14ac:dyDescent="0.25">
      <c r="A397" s="9" t="s">
        <v>9067</v>
      </c>
      <c r="B397" s="9" t="s">
        <v>11</v>
      </c>
      <c r="C397" s="9" t="s">
        <v>129</v>
      </c>
      <c r="D397" s="9" t="s">
        <v>8664</v>
      </c>
      <c r="E397" s="9">
        <v>415478</v>
      </c>
      <c r="F397" s="9">
        <v>415741</v>
      </c>
      <c r="G397" s="9" t="s">
        <v>12</v>
      </c>
      <c r="H397" s="9" t="s">
        <v>9066</v>
      </c>
      <c r="I397" s="11" t="s">
        <v>1753</v>
      </c>
      <c r="J397" s="9">
        <v>0</v>
      </c>
      <c r="K397" s="9" t="s">
        <v>130</v>
      </c>
      <c r="L397" s="9">
        <v>87</v>
      </c>
      <c r="M397" s="9">
        <v>-1</v>
      </c>
      <c r="N397" s="9">
        <v>12</v>
      </c>
    </row>
    <row r="398" spans="1:14" x14ac:dyDescent="0.25">
      <c r="A398" s="9" t="s">
        <v>9065</v>
      </c>
      <c r="B398" s="9" t="s">
        <v>11</v>
      </c>
      <c r="C398" s="9" t="s">
        <v>129</v>
      </c>
      <c r="D398" s="9" t="s">
        <v>8664</v>
      </c>
      <c r="E398" s="9">
        <v>415741</v>
      </c>
      <c r="F398" s="9">
        <v>416061</v>
      </c>
      <c r="G398" s="9" t="s">
        <v>12</v>
      </c>
      <c r="H398" s="9" t="s">
        <v>9064</v>
      </c>
      <c r="I398" s="11" t="s">
        <v>1750</v>
      </c>
      <c r="J398" s="9">
        <v>0</v>
      </c>
      <c r="K398" s="9" t="s">
        <v>130</v>
      </c>
      <c r="L398" s="9">
        <v>106</v>
      </c>
      <c r="M398" s="9">
        <v>-1</v>
      </c>
      <c r="N398" s="9">
        <v>-1</v>
      </c>
    </row>
    <row r="399" spans="1:14" x14ac:dyDescent="0.25">
      <c r="A399" s="9" t="s">
        <v>9063</v>
      </c>
      <c r="B399" s="9" t="s">
        <v>11</v>
      </c>
      <c r="C399" s="9" t="s">
        <v>129</v>
      </c>
      <c r="D399" s="9" t="s">
        <v>8664</v>
      </c>
      <c r="E399" s="9">
        <v>416058</v>
      </c>
      <c r="F399" s="9">
        <v>416480</v>
      </c>
      <c r="G399" s="9" t="s">
        <v>12</v>
      </c>
      <c r="H399" s="9" t="s">
        <v>9062</v>
      </c>
      <c r="I399" s="11" t="s">
        <v>1747</v>
      </c>
      <c r="J399" s="9">
        <v>0</v>
      </c>
      <c r="K399" s="9" t="s">
        <v>130</v>
      </c>
      <c r="L399" s="9">
        <v>140</v>
      </c>
      <c r="M399" s="9">
        <v>-1</v>
      </c>
      <c r="N399" s="9">
        <v>-4</v>
      </c>
    </row>
    <row r="400" spans="1:14" x14ac:dyDescent="0.25">
      <c r="A400" s="9" t="s">
        <v>9061</v>
      </c>
      <c r="B400" s="9" t="s">
        <v>11</v>
      </c>
      <c r="C400" s="9" t="s">
        <v>129</v>
      </c>
      <c r="D400" s="9" t="s">
        <v>8664</v>
      </c>
      <c r="E400" s="9">
        <v>416458</v>
      </c>
      <c r="F400" s="9">
        <v>417216</v>
      </c>
      <c r="G400" s="9" t="s">
        <v>12</v>
      </c>
      <c r="H400" s="9" t="s">
        <v>9060</v>
      </c>
      <c r="I400" s="11" t="s">
        <v>1744</v>
      </c>
      <c r="J400" s="9">
        <v>0</v>
      </c>
      <c r="K400" s="9" t="s">
        <v>130</v>
      </c>
      <c r="L400" s="9">
        <v>252</v>
      </c>
      <c r="M400" s="9">
        <v>-1</v>
      </c>
      <c r="N400" s="9">
        <v>-23</v>
      </c>
    </row>
    <row r="401" spans="1:14" x14ac:dyDescent="0.25">
      <c r="A401" s="9" t="s">
        <v>9059</v>
      </c>
      <c r="B401" s="9" t="s">
        <v>11</v>
      </c>
      <c r="C401" s="9" t="s">
        <v>129</v>
      </c>
      <c r="D401" s="9" t="s">
        <v>8664</v>
      </c>
      <c r="E401" s="9">
        <v>417200</v>
      </c>
      <c r="F401" s="9">
        <v>417589</v>
      </c>
      <c r="G401" s="9" t="s">
        <v>12</v>
      </c>
      <c r="H401" s="9" t="s">
        <v>9058</v>
      </c>
      <c r="I401" s="11" t="s">
        <v>1741</v>
      </c>
      <c r="J401" s="9">
        <v>0</v>
      </c>
      <c r="K401" s="9" t="s">
        <v>130</v>
      </c>
      <c r="L401" s="9">
        <v>129</v>
      </c>
      <c r="M401" s="9">
        <v>-1</v>
      </c>
      <c r="N401" s="9">
        <v>-17</v>
      </c>
    </row>
    <row r="402" spans="1:14" x14ac:dyDescent="0.25">
      <c r="A402" s="9" t="s">
        <v>9057</v>
      </c>
      <c r="B402" s="9" t="s">
        <v>11</v>
      </c>
      <c r="C402" s="9" t="s">
        <v>129</v>
      </c>
      <c r="D402" s="9" t="s">
        <v>8664</v>
      </c>
      <c r="E402" s="9">
        <v>417610</v>
      </c>
      <c r="F402" s="9">
        <v>417891</v>
      </c>
      <c r="G402" s="9" t="s">
        <v>12</v>
      </c>
      <c r="H402" s="9" t="s">
        <v>9056</v>
      </c>
      <c r="I402" s="11" t="s">
        <v>1738</v>
      </c>
      <c r="J402" s="9">
        <v>0</v>
      </c>
      <c r="K402" s="9" t="s">
        <v>130</v>
      </c>
      <c r="L402" s="9">
        <v>93</v>
      </c>
      <c r="M402" s="9">
        <v>-1</v>
      </c>
      <c r="N402" s="9">
        <v>20</v>
      </c>
    </row>
    <row r="403" spans="1:14" x14ac:dyDescent="0.25">
      <c r="A403" s="9" t="s">
        <v>9055</v>
      </c>
      <c r="B403" s="9" t="s">
        <v>11</v>
      </c>
      <c r="C403" s="9" t="s">
        <v>129</v>
      </c>
      <c r="D403" s="9" t="s">
        <v>8664</v>
      </c>
      <c r="E403" s="9">
        <v>417904</v>
      </c>
      <c r="F403" s="9">
        <v>418734</v>
      </c>
      <c r="G403" s="9" t="s">
        <v>12</v>
      </c>
      <c r="H403" s="9" t="s">
        <v>9054</v>
      </c>
      <c r="I403" s="11" t="s">
        <v>1736</v>
      </c>
      <c r="J403" s="9">
        <v>0</v>
      </c>
      <c r="K403" s="9" t="s">
        <v>130</v>
      </c>
      <c r="L403" s="9">
        <v>276</v>
      </c>
      <c r="M403" s="9">
        <v>-1</v>
      </c>
      <c r="N403" s="9">
        <v>12</v>
      </c>
    </row>
    <row r="404" spans="1:14" x14ac:dyDescent="0.25">
      <c r="A404" s="9" t="s">
        <v>9053</v>
      </c>
      <c r="B404" s="9" t="s">
        <v>11</v>
      </c>
      <c r="C404" s="9" t="s">
        <v>129</v>
      </c>
      <c r="D404" s="9" t="s">
        <v>8664</v>
      </c>
      <c r="E404" s="9">
        <v>418797</v>
      </c>
      <c r="F404" s="9">
        <v>419084</v>
      </c>
      <c r="G404" s="9" t="s">
        <v>12</v>
      </c>
      <c r="H404" s="9" t="s">
        <v>9052</v>
      </c>
      <c r="I404" s="11" t="s">
        <v>1733</v>
      </c>
      <c r="J404" s="9">
        <v>0</v>
      </c>
      <c r="K404" s="9" t="s">
        <v>130</v>
      </c>
      <c r="L404" s="9">
        <v>95</v>
      </c>
      <c r="M404" s="9">
        <v>-1</v>
      </c>
      <c r="N404" s="9">
        <v>62</v>
      </c>
    </row>
    <row r="405" spans="1:14" x14ac:dyDescent="0.25">
      <c r="A405" s="9" t="s">
        <v>9051</v>
      </c>
      <c r="B405" s="9" t="s">
        <v>11</v>
      </c>
      <c r="C405" s="9" t="s">
        <v>129</v>
      </c>
      <c r="D405" s="9" t="s">
        <v>8664</v>
      </c>
      <c r="E405" s="9">
        <v>419084</v>
      </c>
      <c r="F405" s="9">
        <v>419707</v>
      </c>
      <c r="G405" s="9" t="s">
        <v>12</v>
      </c>
      <c r="H405" s="9" t="s">
        <v>9050</v>
      </c>
      <c r="I405" s="11" t="s">
        <v>1730</v>
      </c>
      <c r="J405" s="9">
        <v>0</v>
      </c>
      <c r="K405" s="9" t="s">
        <v>130</v>
      </c>
      <c r="L405" s="9">
        <v>207</v>
      </c>
      <c r="M405" s="9">
        <v>-1</v>
      </c>
      <c r="N405" s="9">
        <v>-1</v>
      </c>
    </row>
    <row r="406" spans="1:14" x14ac:dyDescent="0.25">
      <c r="A406" s="9" t="s">
        <v>9049</v>
      </c>
      <c r="B406" s="9" t="s">
        <v>11</v>
      </c>
      <c r="C406" s="9" t="s">
        <v>129</v>
      </c>
      <c r="D406" s="9" t="s">
        <v>8664</v>
      </c>
      <c r="E406" s="9">
        <v>419694</v>
      </c>
      <c r="F406" s="9">
        <v>420359</v>
      </c>
      <c r="G406" s="9" t="s">
        <v>12</v>
      </c>
      <c r="H406" s="9" t="s">
        <v>9048</v>
      </c>
      <c r="I406" s="11" t="s">
        <v>1727</v>
      </c>
      <c r="J406" s="9">
        <v>0</v>
      </c>
      <c r="K406" s="9" t="s">
        <v>130</v>
      </c>
      <c r="L406" s="9">
        <v>221</v>
      </c>
      <c r="M406" s="9">
        <v>-1</v>
      </c>
      <c r="N406" s="9">
        <v>-14</v>
      </c>
    </row>
    <row r="407" spans="1:14" x14ac:dyDescent="0.25">
      <c r="A407" s="9" t="s">
        <v>9047</v>
      </c>
      <c r="B407" s="9" t="s">
        <v>11</v>
      </c>
      <c r="C407" s="9" t="s">
        <v>129</v>
      </c>
      <c r="D407" s="9" t="s">
        <v>8664</v>
      </c>
      <c r="E407" s="9">
        <v>420555</v>
      </c>
      <c r="F407" s="9">
        <v>420878</v>
      </c>
      <c r="G407" s="9" t="s">
        <v>12</v>
      </c>
      <c r="H407" s="9" t="s">
        <v>9046</v>
      </c>
      <c r="I407" s="11" t="s">
        <v>1724</v>
      </c>
      <c r="J407" s="9">
        <v>0</v>
      </c>
      <c r="K407" s="9" t="s">
        <v>130</v>
      </c>
      <c r="L407" s="9">
        <v>107</v>
      </c>
      <c r="M407" s="9">
        <v>-1</v>
      </c>
      <c r="N407" s="9">
        <v>195</v>
      </c>
    </row>
    <row r="408" spans="1:14" x14ac:dyDescent="0.25">
      <c r="A408" s="9" t="s">
        <v>9045</v>
      </c>
      <c r="B408" s="9" t="s">
        <v>11</v>
      </c>
      <c r="C408" s="9" t="s">
        <v>129</v>
      </c>
      <c r="D408" s="9" t="s">
        <v>8664</v>
      </c>
      <c r="E408" s="9">
        <v>421610</v>
      </c>
      <c r="F408" s="9">
        <v>421927</v>
      </c>
      <c r="G408" s="9" t="s">
        <v>12</v>
      </c>
      <c r="H408" s="9" t="s">
        <v>9044</v>
      </c>
      <c r="I408" s="11" t="s">
        <v>141</v>
      </c>
      <c r="J408" s="9">
        <v>0</v>
      </c>
      <c r="K408" s="9" t="s">
        <v>130</v>
      </c>
      <c r="L408" s="9">
        <v>105</v>
      </c>
      <c r="M408" s="9">
        <v>-1</v>
      </c>
      <c r="N408" s="9">
        <v>731</v>
      </c>
    </row>
    <row r="409" spans="1:14" x14ac:dyDescent="0.25">
      <c r="A409" s="9" t="s">
        <v>9043</v>
      </c>
      <c r="B409" s="9" t="s">
        <v>11</v>
      </c>
      <c r="C409" s="9" t="s">
        <v>129</v>
      </c>
      <c r="D409" s="9" t="s">
        <v>8664</v>
      </c>
      <c r="E409" s="9">
        <v>422107</v>
      </c>
      <c r="F409" s="9">
        <v>422307</v>
      </c>
      <c r="G409" s="9" t="s">
        <v>12</v>
      </c>
      <c r="H409" s="9" t="s">
        <v>9042</v>
      </c>
      <c r="I409" s="11" t="s">
        <v>6829</v>
      </c>
      <c r="J409" s="9">
        <v>0</v>
      </c>
      <c r="K409" s="9" t="s">
        <v>130</v>
      </c>
      <c r="L409" s="9">
        <v>66</v>
      </c>
      <c r="M409" s="9">
        <v>-1</v>
      </c>
      <c r="N409" s="9">
        <v>179</v>
      </c>
    </row>
    <row r="410" spans="1:14" x14ac:dyDescent="0.25">
      <c r="A410" s="9" t="s">
        <v>9041</v>
      </c>
      <c r="B410" s="9" t="s">
        <v>11</v>
      </c>
      <c r="C410" s="9" t="s">
        <v>129</v>
      </c>
      <c r="D410" s="9" t="s">
        <v>8664</v>
      </c>
      <c r="E410" s="9">
        <v>424167</v>
      </c>
      <c r="F410" s="9">
        <v>426071</v>
      </c>
      <c r="G410" s="9" t="s">
        <v>12</v>
      </c>
      <c r="H410" s="9" t="s">
        <v>9040</v>
      </c>
      <c r="I410" s="11" t="s">
        <v>141</v>
      </c>
      <c r="J410" s="9">
        <v>0</v>
      </c>
      <c r="K410" s="9" t="s">
        <v>130</v>
      </c>
      <c r="L410" s="9">
        <v>634</v>
      </c>
      <c r="M410" s="9">
        <v>-1</v>
      </c>
      <c r="N410" s="9">
        <v>1859</v>
      </c>
    </row>
    <row r="411" spans="1:14" x14ac:dyDescent="0.25">
      <c r="A411" s="9" t="s">
        <v>9039</v>
      </c>
      <c r="B411" s="9" t="s">
        <v>11</v>
      </c>
      <c r="C411" s="9" t="s">
        <v>129</v>
      </c>
      <c r="D411" s="9" t="s">
        <v>8664</v>
      </c>
      <c r="E411" s="9">
        <v>426293</v>
      </c>
      <c r="F411" s="9">
        <v>427279</v>
      </c>
      <c r="G411" s="9" t="s">
        <v>12</v>
      </c>
      <c r="H411" s="9" t="s">
        <v>9038</v>
      </c>
      <c r="I411" s="11" t="s">
        <v>8657</v>
      </c>
      <c r="J411" s="9">
        <v>0</v>
      </c>
      <c r="K411" s="9" t="s">
        <v>130</v>
      </c>
      <c r="L411" s="9">
        <v>328</v>
      </c>
      <c r="M411" s="9">
        <v>-1</v>
      </c>
      <c r="N411" s="9">
        <v>221</v>
      </c>
    </row>
    <row r="412" spans="1:14" x14ac:dyDescent="0.25">
      <c r="A412" s="9" t="s">
        <v>9037</v>
      </c>
      <c r="B412" s="9" t="s">
        <v>11</v>
      </c>
      <c r="C412" s="9" t="s">
        <v>129</v>
      </c>
      <c r="D412" s="9" t="s">
        <v>8664</v>
      </c>
      <c r="E412" s="9">
        <v>427702</v>
      </c>
      <c r="F412" s="9">
        <v>428184</v>
      </c>
      <c r="G412" s="9" t="s">
        <v>12</v>
      </c>
      <c r="H412" s="9" t="s">
        <v>9036</v>
      </c>
      <c r="I412" s="11" t="s">
        <v>141</v>
      </c>
      <c r="J412" s="9">
        <v>0</v>
      </c>
      <c r="K412" s="9" t="s">
        <v>130</v>
      </c>
      <c r="L412" s="9">
        <v>160</v>
      </c>
      <c r="M412" s="9">
        <v>-1</v>
      </c>
      <c r="N412" s="9">
        <v>422</v>
      </c>
    </row>
    <row r="413" spans="1:14" x14ac:dyDescent="0.25">
      <c r="A413" s="9" t="s">
        <v>9035</v>
      </c>
      <c r="B413" s="9" t="s">
        <v>11</v>
      </c>
      <c r="C413" s="9" t="s">
        <v>129</v>
      </c>
      <c r="D413" s="9" t="s">
        <v>8664</v>
      </c>
      <c r="E413" s="9">
        <v>428266</v>
      </c>
      <c r="F413" s="9">
        <v>428457</v>
      </c>
      <c r="G413" s="9" t="s">
        <v>12</v>
      </c>
      <c r="H413" s="9" t="s">
        <v>9034</v>
      </c>
      <c r="I413" s="11" t="s">
        <v>141</v>
      </c>
      <c r="J413" s="9">
        <v>0</v>
      </c>
      <c r="K413" s="9" t="s">
        <v>130</v>
      </c>
      <c r="L413" s="9">
        <v>63</v>
      </c>
      <c r="M413" s="9">
        <v>-1</v>
      </c>
      <c r="N413" s="9">
        <v>81</v>
      </c>
    </row>
    <row r="414" spans="1:14" x14ac:dyDescent="0.25">
      <c r="A414" s="9" t="s">
        <v>9033</v>
      </c>
      <c r="B414" s="9" t="s">
        <v>11</v>
      </c>
      <c r="C414" s="9" t="s">
        <v>129</v>
      </c>
      <c r="D414" s="9" t="s">
        <v>8664</v>
      </c>
      <c r="E414" s="9">
        <v>428472</v>
      </c>
      <c r="F414" s="9">
        <v>428816</v>
      </c>
      <c r="G414" s="9" t="s">
        <v>12</v>
      </c>
      <c r="H414" s="9" t="s">
        <v>9032</v>
      </c>
      <c r="I414" s="11" t="s">
        <v>141</v>
      </c>
      <c r="J414" s="9">
        <v>0</v>
      </c>
      <c r="K414" s="9" t="s">
        <v>130</v>
      </c>
      <c r="L414" s="9">
        <v>114</v>
      </c>
      <c r="M414" s="9">
        <v>-1</v>
      </c>
      <c r="N414" s="9">
        <v>14</v>
      </c>
    </row>
    <row r="415" spans="1:14" x14ac:dyDescent="0.25">
      <c r="A415" s="9" t="s">
        <v>9031</v>
      </c>
      <c r="B415" s="9" t="s">
        <v>11</v>
      </c>
      <c r="C415" s="9" t="s">
        <v>129</v>
      </c>
      <c r="D415" s="9" t="s">
        <v>8664</v>
      </c>
      <c r="E415" s="9">
        <v>428837</v>
      </c>
      <c r="F415" s="9">
        <v>429349</v>
      </c>
      <c r="G415" s="9" t="s">
        <v>12</v>
      </c>
      <c r="H415" s="9" t="s">
        <v>9030</v>
      </c>
      <c r="I415" s="11" t="s">
        <v>2108</v>
      </c>
      <c r="J415" s="9">
        <v>0</v>
      </c>
      <c r="K415" s="9" t="s">
        <v>130</v>
      </c>
      <c r="L415" s="9">
        <v>170</v>
      </c>
      <c r="M415" s="9">
        <v>-1</v>
      </c>
      <c r="N415" s="9">
        <v>20</v>
      </c>
    </row>
    <row r="416" spans="1:14" x14ac:dyDescent="0.25">
      <c r="A416" s="9" t="s">
        <v>9029</v>
      </c>
      <c r="B416" s="9" t="s">
        <v>11</v>
      </c>
      <c r="C416" s="9" t="s">
        <v>129</v>
      </c>
      <c r="D416" s="9" t="s">
        <v>8664</v>
      </c>
      <c r="E416" s="9">
        <v>429343</v>
      </c>
      <c r="F416" s="9">
        <v>430362</v>
      </c>
      <c r="G416" s="9" t="s">
        <v>12</v>
      </c>
      <c r="H416" s="9" t="s">
        <v>9028</v>
      </c>
      <c r="I416" s="11" t="s">
        <v>2108</v>
      </c>
      <c r="J416" s="9">
        <v>0</v>
      </c>
      <c r="K416" s="9" t="s">
        <v>130</v>
      </c>
      <c r="L416" s="9">
        <v>339</v>
      </c>
      <c r="M416" s="9">
        <v>-1</v>
      </c>
      <c r="N416" s="9">
        <v>-7</v>
      </c>
    </row>
    <row r="417" spans="1:14" x14ac:dyDescent="0.25">
      <c r="A417" s="9" t="s">
        <v>9027</v>
      </c>
      <c r="B417" s="9" t="s">
        <v>11</v>
      </c>
      <c r="C417" s="9" t="s">
        <v>129</v>
      </c>
      <c r="D417" s="9" t="s">
        <v>8664</v>
      </c>
      <c r="E417" s="9">
        <v>431894</v>
      </c>
      <c r="F417" s="9">
        <v>434980</v>
      </c>
      <c r="G417" s="9" t="s">
        <v>18</v>
      </c>
      <c r="H417" s="9" t="s">
        <v>9026</v>
      </c>
      <c r="I417" s="11" t="s">
        <v>141</v>
      </c>
      <c r="J417" s="9">
        <v>0</v>
      </c>
      <c r="K417" s="9" t="s">
        <v>130</v>
      </c>
      <c r="L417" s="9">
        <v>1028</v>
      </c>
      <c r="M417" s="9">
        <v>1</v>
      </c>
      <c r="N417" s="9">
        <v>1531</v>
      </c>
    </row>
    <row r="418" spans="1:14" x14ac:dyDescent="0.25">
      <c r="A418" s="9" t="s">
        <v>9025</v>
      </c>
      <c r="B418" s="9" t="s">
        <v>11</v>
      </c>
      <c r="C418" s="9" t="s">
        <v>129</v>
      </c>
      <c r="D418" s="9" t="s">
        <v>8664</v>
      </c>
      <c r="E418" s="9">
        <v>435297</v>
      </c>
      <c r="F418" s="9">
        <v>436304</v>
      </c>
      <c r="G418" s="9" t="s">
        <v>18</v>
      </c>
      <c r="H418" s="9" t="s">
        <v>9024</v>
      </c>
      <c r="I418" s="11" t="s">
        <v>1208</v>
      </c>
      <c r="J418" s="9">
        <v>0</v>
      </c>
      <c r="K418" s="9" t="s">
        <v>130</v>
      </c>
      <c r="L418" s="9">
        <v>335</v>
      </c>
      <c r="M418" s="9">
        <v>1</v>
      </c>
      <c r="N418" s="9">
        <v>316</v>
      </c>
    </row>
    <row r="419" spans="1:14" x14ac:dyDescent="0.25">
      <c r="A419" s="9" t="s">
        <v>9023</v>
      </c>
      <c r="B419" s="9" t="s">
        <v>11</v>
      </c>
      <c r="C419" s="9" t="s">
        <v>129</v>
      </c>
      <c r="D419" s="9" t="s">
        <v>8664</v>
      </c>
      <c r="E419" s="9">
        <v>436316</v>
      </c>
      <c r="F419" s="9">
        <v>437119</v>
      </c>
      <c r="G419" s="9" t="s">
        <v>18</v>
      </c>
      <c r="H419" s="9" t="s">
        <v>9022</v>
      </c>
      <c r="I419" s="11" t="s">
        <v>1208</v>
      </c>
      <c r="J419" s="9">
        <v>0</v>
      </c>
      <c r="K419" s="9" t="s">
        <v>130</v>
      </c>
      <c r="L419" s="9">
        <v>267</v>
      </c>
      <c r="M419" s="9">
        <v>1</v>
      </c>
      <c r="N419" s="9">
        <v>11</v>
      </c>
    </row>
    <row r="420" spans="1:14" x14ac:dyDescent="0.25">
      <c r="A420" s="9" t="s">
        <v>9021</v>
      </c>
      <c r="B420" s="9" t="s">
        <v>11</v>
      </c>
      <c r="C420" s="9" t="s">
        <v>129</v>
      </c>
      <c r="D420" s="9" t="s">
        <v>8664</v>
      </c>
      <c r="E420" s="9">
        <v>437325</v>
      </c>
      <c r="F420" s="9">
        <v>438896</v>
      </c>
      <c r="G420" s="9" t="s">
        <v>18</v>
      </c>
      <c r="H420" s="9" t="s">
        <v>9020</v>
      </c>
      <c r="I420" s="11" t="s">
        <v>1126</v>
      </c>
      <c r="J420" s="9">
        <v>0</v>
      </c>
      <c r="K420" s="9" t="s">
        <v>130</v>
      </c>
      <c r="L420" s="9">
        <v>523</v>
      </c>
      <c r="M420" s="9">
        <v>1</v>
      </c>
      <c r="N420" s="9">
        <v>205</v>
      </c>
    </row>
    <row r="421" spans="1:14" x14ac:dyDescent="0.25">
      <c r="A421" s="9" t="s">
        <v>9019</v>
      </c>
      <c r="B421" s="9" t="s">
        <v>11</v>
      </c>
      <c r="C421" s="9" t="s">
        <v>129</v>
      </c>
      <c r="D421" s="9" t="s">
        <v>8664</v>
      </c>
      <c r="E421" s="9">
        <v>438959</v>
      </c>
      <c r="F421" s="9">
        <v>440518</v>
      </c>
      <c r="G421" s="9" t="s">
        <v>18</v>
      </c>
      <c r="H421" s="9" t="s">
        <v>9018</v>
      </c>
      <c r="I421" s="11" t="s">
        <v>1126</v>
      </c>
      <c r="J421" s="9">
        <v>0</v>
      </c>
      <c r="K421" s="9" t="s">
        <v>130</v>
      </c>
      <c r="L421" s="9">
        <v>519</v>
      </c>
      <c r="M421" s="9">
        <v>1</v>
      </c>
      <c r="N421" s="9">
        <v>62</v>
      </c>
    </row>
    <row r="422" spans="1:14" x14ac:dyDescent="0.25">
      <c r="A422" s="9" t="s">
        <v>9017</v>
      </c>
      <c r="B422" s="9" t="s">
        <v>11</v>
      </c>
      <c r="C422" s="9" t="s">
        <v>129</v>
      </c>
      <c r="D422" s="9" t="s">
        <v>8664</v>
      </c>
      <c r="E422" s="9">
        <v>440590</v>
      </c>
      <c r="F422" s="9">
        <v>442137</v>
      </c>
      <c r="G422" s="9" t="s">
        <v>18</v>
      </c>
      <c r="H422" s="9" t="s">
        <v>9016</v>
      </c>
      <c r="I422" s="11" t="s">
        <v>1126</v>
      </c>
      <c r="J422" s="9">
        <v>0</v>
      </c>
      <c r="K422" s="9" t="s">
        <v>130</v>
      </c>
      <c r="L422" s="9">
        <v>515</v>
      </c>
      <c r="M422" s="9">
        <v>1</v>
      </c>
      <c r="N422" s="9">
        <v>71</v>
      </c>
    </row>
    <row r="423" spans="1:14" x14ac:dyDescent="0.25">
      <c r="A423" s="9" t="s">
        <v>9015</v>
      </c>
      <c r="B423" s="9" t="s">
        <v>11</v>
      </c>
      <c r="C423" s="9" t="s">
        <v>129</v>
      </c>
      <c r="D423" s="9" t="s">
        <v>8664</v>
      </c>
      <c r="E423" s="9">
        <v>442320</v>
      </c>
      <c r="F423" s="9">
        <v>443246</v>
      </c>
      <c r="G423" s="9" t="s">
        <v>18</v>
      </c>
      <c r="H423" s="9" t="s">
        <v>9014</v>
      </c>
      <c r="I423" s="11" t="s">
        <v>616</v>
      </c>
      <c r="J423" s="9">
        <v>0</v>
      </c>
      <c r="K423" s="9" t="s">
        <v>130</v>
      </c>
      <c r="L423" s="9">
        <v>308</v>
      </c>
      <c r="M423" s="9">
        <v>1</v>
      </c>
      <c r="N423" s="9">
        <v>182</v>
      </c>
    </row>
    <row r="424" spans="1:14" x14ac:dyDescent="0.25">
      <c r="A424" s="9" t="s">
        <v>9013</v>
      </c>
      <c r="B424" s="9" t="s">
        <v>11</v>
      </c>
      <c r="C424" s="9" t="s">
        <v>129</v>
      </c>
      <c r="D424" s="9" t="s">
        <v>8664</v>
      </c>
      <c r="E424" s="9">
        <v>443275</v>
      </c>
      <c r="F424" s="9">
        <v>444141</v>
      </c>
      <c r="G424" s="9" t="s">
        <v>18</v>
      </c>
      <c r="H424" s="9" t="s">
        <v>9012</v>
      </c>
      <c r="I424" s="11" t="s">
        <v>616</v>
      </c>
      <c r="J424" s="9">
        <v>0</v>
      </c>
      <c r="K424" s="9" t="s">
        <v>130</v>
      </c>
      <c r="L424" s="9">
        <v>288</v>
      </c>
      <c r="M424" s="9">
        <v>1</v>
      </c>
      <c r="N424" s="9">
        <v>28</v>
      </c>
    </row>
    <row r="425" spans="1:14" x14ac:dyDescent="0.25">
      <c r="A425" s="9" t="s">
        <v>9011</v>
      </c>
      <c r="B425" s="9" t="s">
        <v>11</v>
      </c>
      <c r="C425" s="9" t="s">
        <v>129</v>
      </c>
      <c r="D425" s="9" t="s">
        <v>8664</v>
      </c>
      <c r="E425" s="9">
        <v>444354</v>
      </c>
      <c r="F425" s="9">
        <v>445850</v>
      </c>
      <c r="G425" s="9" t="s">
        <v>18</v>
      </c>
      <c r="H425" s="9" t="s">
        <v>9010</v>
      </c>
      <c r="I425" s="11" t="s">
        <v>9009</v>
      </c>
      <c r="J425" s="9">
        <v>0</v>
      </c>
      <c r="K425" s="9" t="s">
        <v>130</v>
      </c>
      <c r="L425" s="9">
        <v>498</v>
      </c>
      <c r="M425" s="9">
        <v>1</v>
      </c>
      <c r="N425" s="9">
        <v>212</v>
      </c>
    </row>
    <row r="426" spans="1:14" x14ac:dyDescent="0.25">
      <c r="A426" s="9" t="s">
        <v>9008</v>
      </c>
      <c r="B426" s="9" t="s">
        <v>11</v>
      </c>
      <c r="C426" s="9" t="s">
        <v>129</v>
      </c>
      <c r="D426" s="9" t="s">
        <v>8664</v>
      </c>
      <c r="E426" s="9">
        <v>445906</v>
      </c>
      <c r="F426" s="9">
        <v>448662</v>
      </c>
      <c r="G426" s="9" t="s">
        <v>12</v>
      </c>
      <c r="H426" s="9" t="s">
        <v>9007</v>
      </c>
      <c r="I426" s="11" t="s">
        <v>9006</v>
      </c>
      <c r="J426" s="9">
        <v>0</v>
      </c>
      <c r="K426" s="9" t="s">
        <v>130</v>
      </c>
      <c r="L426" s="9">
        <v>918</v>
      </c>
      <c r="M426" s="9">
        <v>-1</v>
      </c>
      <c r="N426" s="9">
        <v>55</v>
      </c>
    </row>
    <row r="427" spans="1:14" x14ac:dyDescent="0.25">
      <c r="A427" s="9" t="s">
        <v>9005</v>
      </c>
      <c r="B427" s="9" t="s">
        <v>11</v>
      </c>
      <c r="C427" s="9" t="s">
        <v>129</v>
      </c>
      <c r="D427" s="9" t="s">
        <v>8664</v>
      </c>
      <c r="E427" s="9">
        <v>448817</v>
      </c>
      <c r="F427" s="9">
        <v>449635</v>
      </c>
      <c r="G427" s="9" t="s">
        <v>12</v>
      </c>
      <c r="H427" s="9" t="s">
        <v>9004</v>
      </c>
      <c r="I427" s="11" t="s">
        <v>141</v>
      </c>
      <c r="J427" s="9">
        <v>0</v>
      </c>
      <c r="K427" s="9" t="s">
        <v>130</v>
      </c>
      <c r="L427" s="9">
        <v>272</v>
      </c>
      <c r="M427" s="9">
        <v>-1</v>
      </c>
      <c r="N427" s="9">
        <v>154</v>
      </c>
    </row>
    <row r="428" spans="1:14" x14ac:dyDescent="0.25">
      <c r="A428" s="9" t="s">
        <v>9003</v>
      </c>
      <c r="B428" s="9" t="s">
        <v>11</v>
      </c>
      <c r="C428" s="9" t="s">
        <v>129</v>
      </c>
      <c r="D428" s="9" t="s">
        <v>8664</v>
      </c>
      <c r="E428" s="9">
        <v>449652</v>
      </c>
      <c r="F428" s="9">
        <v>452354</v>
      </c>
      <c r="G428" s="9" t="s">
        <v>12</v>
      </c>
      <c r="H428" s="9" t="s">
        <v>9002</v>
      </c>
      <c r="I428" s="11" t="s">
        <v>4160</v>
      </c>
      <c r="J428" s="9">
        <v>0</v>
      </c>
      <c r="K428" s="9" t="s">
        <v>130</v>
      </c>
      <c r="L428" s="9">
        <v>900</v>
      </c>
      <c r="M428" s="9">
        <v>-1</v>
      </c>
      <c r="N428" s="9">
        <v>16</v>
      </c>
    </row>
    <row r="429" spans="1:14" x14ac:dyDescent="0.25">
      <c r="A429" s="9" t="s">
        <v>9001</v>
      </c>
      <c r="B429" s="9" t="s">
        <v>11</v>
      </c>
      <c r="C429" s="9" t="s">
        <v>129</v>
      </c>
      <c r="D429" s="9" t="s">
        <v>8664</v>
      </c>
      <c r="E429" s="9">
        <v>452468</v>
      </c>
      <c r="F429" s="9">
        <v>453559</v>
      </c>
      <c r="G429" s="9" t="s">
        <v>12</v>
      </c>
      <c r="H429" s="9" t="s">
        <v>9000</v>
      </c>
      <c r="I429" s="11" t="s">
        <v>8999</v>
      </c>
      <c r="J429" s="9">
        <v>0</v>
      </c>
      <c r="K429" s="9" t="s">
        <v>130</v>
      </c>
      <c r="L429" s="9">
        <v>363</v>
      </c>
      <c r="M429" s="9">
        <v>-1</v>
      </c>
      <c r="N429" s="9">
        <v>113</v>
      </c>
    </row>
    <row r="430" spans="1:14" x14ac:dyDescent="0.25">
      <c r="A430" s="9" t="s">
        <v>8998</v>
      </c>
      <c r="B430" s="9" t="s">
        <v>11</v>
      </c>
      <c r="C430" s="9" t="s">
        <v>129</v>
      </c>
      <c r="D430" s="9" t="s">
        <v>8664</v>
      </c>
      <c r="E430" s="9">
        <v>453753</v>
      </c>
      <c r="F430" s="9">
        <v>454673</v>
      </c>
      <c r="G430" s="9" t="s">
        <v>12</v>
      </c>
      <c r="H430" s="9" t="s">
        <v>8997</v>
      </c>
      <c r="I430" s="11" t="s">
        <v>8996</v>
      </c>
      <c r="J430" s="9">
        <v>0</v>
      </c>
      <c r="K430" s="9" t="s">
        <v>130</v>
      </c>
      <c r="L430" s="9">
        <v>306</v>
      </c>
      <c r="M430" s="9">
        <v>-1</v>
      </c>
      <c r="N430" s="9">
        <v>193</v>
      </c>
    </row>
    <row r="431" spans="1:14" x14ac:dyDescent="0.25">
      <c r="A431" s="9" t="s">
        <v>8995</v>
      </c>
      <c r="B431" s="9" t="s">
        <v>11</v>
      </c>
      <c r="C431" s="9" t="s">
        <v>129</v>
      </c>
      <c r="D431" s="9" t="s">
        <v>8664</v>
      </c>
      <c r="E431" s="9">
        <v>455152</v>
      </c>
      <c r="F431" s="9">
        <v>456402</v>
      </c>
      <c r="G431" s="9" t="s">
        <v>12</v>
      </c>
      <c r="H431" s="9" t="s">
        <v>8994</v>
      </c>
      <c r="I431" s="11" t="s">
        <v>6550</v>
      </c>
      <c r="J431" s="9">
        <v>0</v>
      </c>
      <c r="K431" s="9" t="s">
        <v>130</v>
      </c>
      <c r="L431" s="9">
        <v>416</v>
      </c>
      <c r="M431" s="9">
        <v>-1</v>
      </c>
      <c r="N431" s="9">
        <v>478</v>
      </c>
    </row>
    <row r="432" spans="1:14" ht="30" x14ac:dyDescent="0.25">
      <c r="A432" s="9" t="s">
        <v>8993</v>
      </c>
      <c r="B432" s="9" t="s">
        <v>11</v>
      </c>
      <c r="C432" s="9" t="s">
        <v>129</v>
      </c>
      <c r="D432" s="9" t="s">
        <v>8664</v>
      </c>
      <c r="E432" s="9">
        <v>456496</v>
      </c>
      <c r="F432" s="9">
        <v>457545</v>
      </c>
      <c r="G432" s="9" t="s">
        <v>12</v>
      </c>
      <c r="H432" s="9" t="s">
        <v>8992</v>
      </c>
      <c r="I432" s="11" t="s">
        <v>8991</v>
      </c>
      <c r="J432" s="9">
        <v>0</v>
      </c>
      <c r="K432" s="9" t="s">
        <v>130</v>
      </c>
      <c r="L432" s="9">
        <v>349</v>
      </c>
      <c r="M432" s="9">
        <v>-1</v>
      </c>
      <c r="N432" s="9">
        <v>93</v>
      </c>
    </row>
    <row r="433" spans="1:14" x14ac:dyDescent="0.25">
      <c r="A433" s="9" t="s">
        <v>8990</v>
      </c>
      <c r="B433" s="9" t="s">
        <v>11</v>
      </c>
      <c r="C433" s="9" t="s">
        <v>129</v>
      </c>
      <c r="D433" s="9" t="s">
        <v>8664</v>
      </c>
      <c r="E433" s="9">
        <v>457555</v>
      </c>
      <c r="F433" s="9">
        <v>458415</v>
      </c>
      <c r="G433" s="9" t="s">
        <v>12</v>
      </c>
      <c r="H433" s="9" t="s">
        <v>8989</v>
      </c>
      <c r="I433" s="11" t="s">
        <v>8988</v>
      </c>
      <c r="J433" s="9">
        <v>0</v>
      </c>
      <c r="K433" s="9" t="s">
        <v>130</v>
      </c>
      <c r="L433" s="9">
        <v>286</v>
      </c>
      <c r="M433" s="9">
        <v>-1</v>
      </c>
      <c r="N433" s="9">
        <v>9</v>
      </c>
    </row>
    <row r="434" spans="1:14" ht="30" x14ac:dyDescent="0.25">
      <c r="A434" s="9" t="s">
        <v>8987</v>
      </c>
      <c r="B434" s="9" t="s">
        <v>11</v>
      </c>
      <c r="C434" s="9" t="s">
        <v>129</v>
      </c>
      <c r="D434" s="9" t="s">
        <v>8664</v>
      </c>
      <c r="E434" s="9">
        <v>458391</v>
      </c>
      <c r="F434" s="9">
        <v>459206</v>
      </c>
      <c r="G434" s="9" t="s">
        <v>12</v>
      </c>
      <c r="H434" s="9" t="s">
        <v>8986</v>
      </c>
      <c r="I434" s="11" t="s">
        <v>8778</v>
      </c>
      <c r="J434" s="9">
        <v>0</v>
      </c>
      <c r="K434" s="9" t="s">
        <v>130</v>
      </c>
      <c r="L434" s="9">
        <v>271</v>
      </c>
      <c r="M434" s="9">
        <v>-1</v>
      </c>
      <c r="N434" s="9">
        <v>-25</v>
      </c>
    </row>
    <row r="435" spans="1:14" x14ac:dyDescent="0.25">
      <c r="A435" s="9" t="s">
        <v>8985</v>
      </c>
      <c r="B435" s="9" t="s">
        <v>11</v>
      </c>
      <c r="C435" s="9" t="s">
        <v>129</v>
      </c>
      <c r="D435" s="9" t="s">
        <v>8664</v>
      </c>
      <c r="E435" s="9">
        <v>459406</v>
      </c>
      <c r="F435" s="9">
        <v>461094</v>
      </c>
      <c r="G435" s="9" t="s">
        <v>12</v>
      </c>
      <c r="H435" s="9" t="s">
        <v>8984</v>
      </c>
      <c r="I435" s="11" t="s">
        <v>8983</v>
      </c>
      <c r="J435" s="9">
        <v>0</v>
      </c>
      <c r="K435" s="9" t="s">
        <v>130</v>
      </c>
      <c r="L435" s="9">
        <v>562</v>
      </c>
      <c r="M435" s="9">
        <v>-1</v>
      </c>
      <c r="N435" s="9">
        <v>199</v>
      </c>
    </row>
    <row r="436" spans="1:14" x14ac:dyDescent="0.25">
      <c r="A436" s="9" t="s">
        <v>8982</v>
      </c>
      <c r="B436" s="9" t="s">
        <v>11</v>
      </c>
      <c r="C436" s="9" t="s">
        <v>129</v>
      </c>
      <c r="D436" s="9" t="s">
        <v>8664</v>
      </c>
      <c r="E436" s="9">
        <v>461237</v>
      </c>
      <c r="F436" s="9">
        <v>461884</v>
      </c>
      <c r="G436" s="9" t="s">
        <v>12</v>
      </c>
      <c r="H436" s="9" t="s">
        <v>8981</v>
      </c>
      <c r="I436" s="11" t="s">
        <v>141</v>
      </c>
      <c r="J436" s="9">
        <v>0</v>
      </c>
      <c r="K436" s="9" t="s">
        <v>130</v>
      </c>
      <c r="L436" s="9">
        <v>215</v>
      </c>
      <c r="M436" s="9">
        <v>-1</v>
      </c>
      <c r="N436" s="9">
        <v>142</v>
      </c>
    </row>
    <row r="437" spans="1:14" x14ac:dyDescent="0.25">
      <c r="A437" s="9" t="s">
        <v>8980</v>
      </c>
      <c r="B437" s="9" t="s">
        <v>11</v>
      </c>
      <c r="C437" s="9" t="s">
        <v>129</v>
      </c>
      <c r="D437" s="9" t="s">
        <v>8664</v>
      </c>
      <c r="E437" s="9">
        <v>461985</v>
      </c>
      <c r="F437" s="9">
        <v>462665</v>
      </c>
      <c r="G437" s="9" t="s">
        <v>12</v>
      </c>
      <c r="H437" s="9" t="s">
        <v>8979</v>
      </c>
      <c r="I437" s="11" t="s">
        <v>141</v>
      </c>
      <c r="J437" s="9">
        <v>0</v>
      </c>
      <c r="K437" s="9" t="s">
        <v>130</v>
      </c>
      <c r="L437" s="9">
        <v>226</v>
      </c>
      <c r="M437" s="9">
        <v>-1</v>
      </c>
      <c r="N437" s="9">
        <v>100</v>
      </c>
    </row>
    <row r="438" spans="1:14" ht="30" x14ac:dyDescent="0.25">
      <c r="A438" s="9" t="s">
        <v>8978</v>
      </c>
      <c r="B438" s="9" t="s">
        <v>11</v>
      </c>
      <c r="C438" s="9" t="s">
        <v>129</v>
      </c>
      <c r="D438" s="9" t="s">
        <v>8664</v>
      </c>
      <c r="E438" s="9">
        <v>463039</v>
      </c>
      <c r="F438" s="9">
        <v>464046</v>
      </c>
      <c r="G438" s="9" t="s">
        <v>12</v>
      </c>
      <c r="H438" s="9" t="s">
        <v>8977</v>
      </c>
      <c r="I438" s="11" t="s">
        <v>8976</v>
      </c>
      <c r="J438" s="9">
        <v>0</v>
      </c>
      <c r="K438" s="9" t="s">
        <v>130</v>
      </c>
      <c r="L438" s="9">
        <v>335</v>
      </c>
      <c r="M438" s="9">
        <v>-1</v>
      </c>
      <c r="N438" s="9">
        <v>373</v>
      </c>
    </row>
    <row r="439" spans="1:14" x14ac:dyDescent="0.25">
      <c r="A439" s="9" t="s">
        <v>8975</v>
      </c>
      <c r="B439" s="9" t="s">
        <v>11</v>
      </c>
      <c r="C439" s="9" t="s">
        <v>129</v>
      </c>
      <c r="D439" s="9" t="s">
        <v>8664</v>
      </c>
      <c r="E439" s="9">
        <v>464207</v>
      </c>
      <c r="F439" s="9">
        <v>465403</v>
      </c>
      <c r="G439" s="9" t="s">
        <v>12</v>
      </c>
      <c r="H439" s="9" t="s">
        <v>8974</v>
      </c>
      <c r="I439" s="11" t="s">
        <v>3992</v>
      </c>
      <c r="J439" s="9">
        <v>0</v>
      </c>
      <c r="K439" s="9" t="s">
        <v>130</v>
      </c>
      <c r="L439" s="9">
        <v>398</v>
      </c>
      <c r="M439" s="9">
        <v>-1</v>
      </c>
      <c r="N439" s="9">
        <v>160</v>
      </c>
    </row>
    <row r="440" spans="1:14" x14ac:dyDescent="0.25">
      <c r="A440" s="9" t="s">
        <v>8973</v>
      </c>
      <c r="B440" s="9" t="s">
        <v>11</v>
      </c>
      <c r="C440" s="9" t="s">
        <v>129</v>
      </c>
      <c r="D440" s="9" t="s">
        <v>8664</v>
      </c>
      <c r="E440" s="9">
        <v>465564</v>
      </c>
      <c r="F440" s="9">
        <v>465761</v>
      </c>
      <c r="G440" s="9" t="s">
        <v>12</v>
      </c>
      <c r="H440" s="9" t="s">
        <v>8972</v>
      </c>
      <c r="I440" s="11" t="s">
        <v>141</v>
      </c>
      <c r="J440" s="9">
        <v>0</v>
      </c>
      <c r="K440" s="9" t="s">
        <v>130</v>
      </c>
      <c r="L440" s="9">
        <v>65</v>
      </c>
      <c r="M440" s="9">
        <v>-1</v>
      </c>
      <c r="N440" s="9">
        <v>160</v>
      </c>
    </row>
    <row r="441" spans="1:14" x14ac:dyDescent="0.25">
      <c r="A441" s="9" t="s">
        <v>8971</v>
      </c>
      <c r="B441" s="9" t="s">
        <v>11</v>
      </c>
      <c r="C441" s="9" t="s">
        <v>129</v>
      </c>
      <c r="D441" s="9" t="s">
        <v>8664</v>
      </c>
      <c r="E441" s="9">
        <v>466108</v>
      </c>
      <c r="F441" s="9">
        <v>466974</v>
      </c>
      <c r="G441" s="9" t="s">
        <v>12</v>
      </c>
      <c r="H441" s="9" t="s">
        <v>8970</v>
      </c>
      <c r="I441" s="11" t="s">
        <v>8969</v>
      </c>
      <c r="J441" s="9">
        <v>0</v>
      </c>
      <c r="K441" s="9" t="s">
        <v>130</v>
      </c>
      <c r="L441" s="9">
        <v>288</v>
      </c>
      <c r="M441" s="9">
        <v>-1</v>
      </c>
      <c r="N441" s="9">
        <v>346</v>
      </c>
    </row>
    <row r="442" spans="1:14" x14ac:dyDescent="0.25">
      <c r="A442" s="9" t="s">
        <v>8968</v>
      </c>
      <c r="B442" s="9" t="s">
        <v>11</v>
      </c>
      <c r="C442" s="9" t="s">
        <v>129</v>
      </c>
      <c r="D442" s="9" t="s">
        <v>8664</v>
      </c>
      <c r="E442" s="9">
        <v>467236</v>
      </c>
      <c r="F442" s="9">
        <v>468033</v>
      </c>
      <c r="G442" s="9" t="s">
        <v>12</v>
      </c>
      <c r="H442" s="9" t="s">
        <v>8967</v>
      </c>
      <c r="I442" s="11" t="s">
        <v>8966</v>
      </c>
      <c r="J442" s="9">
        <v>0</v>
      </c>
      <c r="K442" s="9" t="s">
        <v>130</v>
      </c>
      <c r="L442" s="9">
        <v>265</v>
      </c>
      <c r="M442" s="9">
        <v>-1</v>
      </c>
      <c r="N442" s="9">
        <v>261</v>
      </c>
    </row>
    <row r="443" spans="1:14" x14ac:dyDescent="0.25">
      <c r="A443" s="9" t="s">
        <v>8965</v>
      </c>
      <c r="B443" s="9" t="s">
        <v>11</v>
      </c>
      <c r="C443" s="9" t="s">
        <v>129</v>
      </c>
      <c r="D443" s="9" t="s">
        <v>8664</v>
      </c>
      <c r="E443" s="9">
        <v>468212</v>
      </c>
      <c r="F443" s="9">
        <v>469036</v>
      </c>
      <c r="G443" s="9" t="s">
        <v>12</v>
      </c>
      <c r="H443" s="9" t="s">
        <v>8964</v>
      </c>
      <c r="I443" s="11" t="s">
        <v>8963</v>
      </c>
      <c r="J443" s="9">
        <v>0</v>
      </c>
      <c r="K443" s="9" t="s">
        <v>130</v>
      </c>
      <c r="L443" s="9">
        <v>274</v>
      </c>
      <c r="M443" s="9">
        <v>-1</v>
      </c>
      <c r="N443" s="9">
        <v>178</v>
      </c>
    </row>
    <row r="444" spans="1:14" x14ac:dyDescent="0.25">
      <c r="A444" s="9" t="s">
        <v>8962</v>
      </c>
      <c r="B444" s="9" t="s">
        <v>11</v>
      </c>
      <c r="C444" s="9" t="s">
        <v>129</v>
      </c>
      <c r="D444" s="9" t="s">
        <v>8664</v>
      </c>
      <c r="E444" s="9">
        <v>469297</v>
      </c>
      <c r="F444" s="9">
        <v>470214</v>
      </c>
      <c r="G444" s="9" t="s">
        <v>12</v>
      </c>
      <c r="H444" s="9" t="s">
        <v>8961</v>
      </c>
      <c r="I444" s="11" t="s">
        <v>3198</v>
      </c>
      <c r="J444" s="9">
        <v>0</v>
      </c>
      <c r="K444" s="9" t="s">
        <v>130</v>
      </c>
      <c r="L444" s="9">
        <v>305</v>
      </c>
      <c r="M444" s="9">
        <v>-1</v>
      </c>
      <c r="N444" s="9">
        <v>260</v>
      </c>
    </row>
    <row r="445" spans="1:14" x14ac:dyDescent="0.25">
      <c r="A445" s="9" t="s">
        <v>8960</v>
      </c>
      <c r="B445" s="9" t="s">
        <v>11</v>
      </c>
      <c r="C445" s="9" t="s">
        <v>129</v>
      </c>
      <c r="D445" s="9" t="s">
        <v>8664</v>
      </c>
      <c r="E445" s="9">
        <v>470287</v>
      </c>
      <c r="F445" s="9">
        <v>470841</v>
      </c>
      <c r="G445" s="9" t="s">
        <v>12</v>
      </c>
      <c r="H445" s="9" t="s">
        <v>8959</v>
      </c>
      <c r="I445" s="11" t="s">
        <v>8958</v>
      </c>
      <c r="J445" s="9">
        <v>0</v>
      </c>
      <c r="K445" s="9" t="s">
        <v>130</v>
      </c>
      <c r="L445" s="9">
        <v>184</v>
      </c>
      <c r="M445" s="9">
        <v>-1</v>
      </c>
      <c r="N445" s="9">
        <v>72</v>
      </c>
    </row>
    <row r="446" spans="1:14" x14ac:dyDescent="0.25">
      <c r="A446" s="9" t="s">
        <v>8957</v>
      </c>
      <c r="B446" s="9" t="s">
        <v>11</v>
      </c>
      <c r="C446" s="9" t="s">
        <v>129</v>
      </c>
      <c r="D446" s="9" t="s">
        <v>8664</v>
      </c>
      <c r="E446" s="9">
        <v>470844</v>
      </c>
      <c r="F446" s="9">
        <v>471569</v>
      </c>
      <c r="G446" s="9" t="s">
        <v>12</v>
      </c>
      <c r="H446" s="9" t="s">
        <v>8956</v>
      </c>
      <c r="I446" s="11" t="s">
        <v>8955</v>
      </c>
      <c r="J446" s="9">
        <v>0</v>
      </c>
      <c r="K446" s="9" t="s">
        <v>130</v>
      </c>
      <c r="L446" s="9">
        <v>241</v>
      </c>
      <c r="M446" s="9">
        <v>-1</v>
      </c>
      <c r="N446" s="9">
        <v>2</v>
      </c>
    </row>
    <row r="447" spans="1:14" x14ac:dyDescent="0.25">
      <c r="A447" s="9" t="s">
        <v>8954</v>
      </c>
      <c r="B447" s="9" t="s">
        <v>11</v>
      </c>
      <c r="C447" s="9" t="s">
        <v>129</v>
      </c>
      <c r="D447" s="9" t="s">
        <v>8664</v>
      </c>
      <c r="E447" s="9">
        <v>471659</v>
      </c>
      <c r="F447" s="9">
        <v>472483</v>
      </c>
      <c r="G447" s="9" t="s">
        <v>12</v>
      </c>
      <c r="H447" s="9" t="s">
        <v>8953</v>
      </c>
      <c r="I447" s="11" t="s">
        <v>3179</v>
      </c>
      <c r="J447" s="9">
        <v>0</v>
      </c>
      <c r="K447" s="9" t="s">
        <v>130</v>
      </c>
      <c r="L447" s="9">
        <v>274</v>
      </c>
      <c r="M447" s="9">
        <v>-1</v>
      </c>
      <c r="N447" s="9">
        <v>89</v>
      </c>
    </row>
    <row r="448" spans="1:14" x14ac:dyDescent="0.25">
      <c r="A448" s="9" t="s">
        <v>8952</v>
      </c>
      <c r="B448" s="9" t="s">
        <v>11</v>
      </c>
      <c r="C448" s="9" t="s">
        <v>129</v>
      </c>
      <c r="D448" s="9" t="s">
        <v>8664</v>
      </c>
      <c r="E448" s="9">
        <v>472585</v>
      </c>
      <c r="F448" s="9">
        <v>473400</v>
      </c>
      <c r="G448" s="9" t="s">
        <v>12</v>
      </c>
      <c r="H448" s="9" t="s">
        <v>8951</v>
      </c>
      <c r="I448" s="11" t="s">
        <v>3176</v>
      </c>
      <c r="J448" s="9">
        <v>0</v>
      </c>
      <c r="K448" s="9" t="s">
        <v>130</v>
      </c>
      <c r="L448" s="9">
        <v>271</v>
      </c>
      <c r="M448" s="9">
        <v>-1</v>
      </c>
      <c r="N448" s="9">
        <v>101</v>
      </c>
    </row>
    <row r="449" spans="1:14" x14ac:dyDescent="0.25">
      <c r="A449" s="9" t="s">
        <v>8950</v>
      </c>
      <c r="B449" s="9" t="s">
        <v>11</v>
      </c>
      <c r="C449" s="9" t="s">
        <v>129</v>
      </c>
      <c r="D449" s="9" t="s">
        <v>8664</v>
      </c>
      <c r="E449" s="9">
        <v>473997</v>
      </c>
      <c r="F449" s="9">
        <v>474449</v>
      </c>
      <c r="G449" s="9" t="s">
        <v>12</v>
      </c>
      <c r="H449" s="9" t="s">
        <v>8949</v>
      </c>
      <c r="I449" s="11" t="s">
        <v>8948</v>
      </c>
      <c r="J449" s="9">
        <v>0</v>
      </c>
      <c r="K449" s="9" t="s">
        <v>130</v>
      </c>
      <c r="L449" s="9">
        <v>150</v>
      </c>
      <c r="M449" s="9">
        <v>-1</v>
      </c>
      <c r="N449" s="9">
        <v>596</v>
      </c>
    </row>
    <row r="450" spans="1:14" x14ac:dyDescent="0.25">
      <c r="A450" s="9" t="s">
        <v>8947</v>
      </c>
      <c r="B450" s="9" t="s">
        <v>11</v>
      </c>
      <c r="C450" s="9" t="s">
        <v>129</v>
      </c>
      <c r="D450" s="9" t="s">
        <v>8664</v>
      </c>
      <c r="E450" s="9">
        <v>474633</v>
      </c>
      <c r="F450" s="9">
        <v>475274</v>
      </c>
      <c r="G450" s="9" t="s">
        <v>12</v>
      </c>
      <c r="H450" s="9" t="s">
        <v>8946</v>
      </c>
      <c r="I450" s="11" t="s">
        <v>3019</v>
      </c>
      <c r="J450" s="9">
        <v>0</v>
      </c>
      <c r="K450" s="9" t="s">
        <v>130</v>
      </c>
      <c r="L450" s="9">
        <v>213</v>
      </c>
      <c r="M450" s="9">
        <v>-1</v>
      </c>
      <c r="N450" s="9">
        <v>183</v>
      </c>
    </row>
    <row r="451" spans="1:14" x14ac:dyDescent="0.25">
      <c r="A451" s="9" t="s">
        <v>8945</v>
      </c>
      <c r="B451" s="9" t="s">
        <v>11</v>
      </c>
      <c r="C451" s="9" t="s">
        <v>129</v>
      </c>
      <c r="D451" s="9" t="s">
        <v>8664</v>
      </c>
      <c r="E451" s="9">
        <v>475356</v>
      </c>
      <c r="F451" s="9">
        <v>476129</v>
      </c>
      <c r="G451" s="9" t="s">
        <v>12</v>
      </c>
      <c r="H451" s="9" t="s">
        <v>8944</v>
      </c>
      <c r="I451" s="11" t="s">
        <v>8943</v>
      </c>
      <c r="J451" s="9">
        <v>0</v>
      </c>
      <c r="K451" s="9" t="s">
        <v>130</v>
      </c>
      <c r="L451" s="9">
        <v>257</v>
      </c>
      <c r="M451" s="9">
        <v>-1</v>
      </c>
      <c r="N451" s="9">
        <v>81</v>
      </c>
    </row>
    <row r="452" spans="1:14" x14ac:dyDescent="0.25">
      <c r="A452" s="9" t="s">
        <v>8942</v>
      </c>
      <c r="B452" s="9" t="s">
        <v>11</v>
      </c>
      <c r="C452" s="9" t="s">
        <v>129</v>
      </c>
      <c r="D452" s="9" t="s">
        <v>8664</v>
      </c>
      <c r="E452" s="9">
        <v>476407</v>
      </c>
      <c r="F452" s="9">
        <v>477105</v>
      </c>
      <c r="G452" s="9" t="s">
        <v>18</v>
      </c>
      <c r="H452" s="9" t="s">
        <v>8941</v>
      </c>
      <c r="I452" s="11" t="s">
        <v>8657</v>
      </c>
      <c r="J452" s="9">
        <v>0</v>
      </c>
      <c r="K452" s="9" t="s">
        <v>130</v>
      </c>
      <c r="L452" s="9">
        <v>232</v>
      </c>
      <c r="M452" s="9">
        <v>1</v>
      </c>
      <c r="N452" s="9">
        <v>277</v>
      </c>
    </row>
    <row r="453" spans="1:14" x14ac:dyDescent="0.25">
      <c r="A453" s="9" t="s">
        <v>8940</v>
      </c>
      <c r="B453" s="9" t="s">
        <v>11</v>
      </c>
      <c r="C453" s="9" t="s">
        <v>129</v>
      </c>
      <c r="D453" s="9" t="s">
        <v>8664</v>
      </c>
      <c r="E453" s="9">
        <v>477267</v>
      </c>
      <c r="F453" s="9">
        <v>477854</v>
      </c>
      <c r="G453" s="9" t="s">
        <v>12</v>
      </c>
      <c r="H453" s="9" t="s">
        <v>8939</v>
      </c>
      <c r="I453" s="11" t="s">
        <v>141</v>
      </c>
      <c r="J453" s="9">
        <v>0</v>
      </c>
      <c r="K453" s="9" t="s">
        <v>130</v>
      </c>
      <c r="L453" s="9">
        <v>195</v>
      </c>
      <c r="M453" s="9">
        <v>-1</v>
      </c>
      <c r="N453" s="9">
        <v>161</v>
      </c>
    </row>
    <row r="454" spans="1:14" x14ac:dyDescent="0.25">
      <c r="A454" s="9" t="s">
        <v>8938</v>
      </c>
      <c r="B454" s="9" t="s">
        <v>149</v>
      </c>
      <c r="C454" s="9" t="s">
        <v>149</v>
      </c>
      <c r="D454" s="9" t="s">
        <v>8664</v>
      </c>
      <c r="E454" s="9">
        <v>478301</v>
      </c>
      <c r="F454" s="9">
        <v>478375</v>
      </c>
      <c r="G454" s="9" t="s">
        <v>12</v>
      </c>
      <c r="H454" s="9">
        <v>0</v>
      </c>
      <c r="I454" s="11" t="s">
        <v>1602</v>
      </c>
      <c r="J454" s="9" t="s">
        <v>1603</v>
      </c>
      <c r="K454" s="9">
        <v>0</v>
      </c>
      <c r="L454" s="9" t="s">
        <v>9913</v>
      </c>
      <c r="M454" s="9">
        <v>-1</v>
      </c>
      <c r="N454" s="9" t="s">
        <v>28</v>
      </c>
    </row>
    <row r="455" spans="1:14" x14ac:dyDescent="0.25">
      <c r="A455" s="9" t="s">
        <v>8937</v>
      </c>
      <c r="B455" s="9" t="s">
        <v>149</v>
      </c>
      <c r="C455" s="9" t="s">
        <v>149</v>
      </c>
      <c r="D455" s="9" t="s">
        <v>8664</v>
      </c>
      <c r="E455" s="9">
        <v>478396</v>
      </c>
      <c r="F455" s="9">
        <v>478477</v>
      </c>
      <c r="G455" s="9" t="s">
        <v>12</v>
      </c>
      <c r="H455" s="9">
        <v>0</v>
      </c>
      <c r="I455" s="11" t="s">
        <v>211</v>
      </c>
      <c r="J455" s="9" t="s">
        <v>5997</v>
      </c>
      <c r="K455" s="9">
        <v>0</v>
      </c>
      <c r="L455" s="9" t="s">
        <v>9913</v>
      </c>
      <c r="M455" s="9">
        <v>-1</v>
      </c>
      <c r="N455" s="9" t="s">
        <v>28</v>
      </c>
    </row>
    <row r="456" spans="1:14" x14ac:dyDescent="0.25">
      <c r="A456" s="9" t="s">
        <v>8936</v>
      </c>
      <c r="B456" s="9" t="s">
        <v>149</v>
      </c>
      <c r="C456" s="9" t="s">
        <v>149</v>
      </c>
      <c r="D456" s="9" t="s">
        <v>8664</v>
      </c>
      <c r="E456" s="9">
        <v>478528</v>
      </c>
      <c r="F456" s="9">
        <v>478602</v>
      </c>
      <c r="G456" s="9" t="s">
        <v>12</v>
      </c>
      <c r="H456" s="9">
        <v>0</v>
      </c>
      <c r="I456" s="11" t="s">
        <v>2985</v>
      </c>
      <c r="J456" s="9" t="s">
        <v>6686</v>
      </c>
      <c r="K456" s="9">
        <v>0</v>
      </c>
      <c r="L456" s="9" t="s">
        <v>9913</v>
      </c>
      <c r="M456" s="9">
        <v>-1</v>
      </c>
      <c r="N456" s="9" t="s">
        <v>28</v>
      </c>
    </row>
    <row r="457" spans="1:14" x14ac:dyDescent="0.25">
      <c r="A457" s="9" t="s">
        <v>8935</v>
      </c>
      <c r="B457" s="9" t="s">
        <v>149</v>
      </c>
      <c r="C457" s="9" t="s">
        <v>149</v>
      </c>
      <c r="D457" s="9" t="s">
        <v>8664</v>
      </c>
      <c r="E457" s="9">
        <v>478688</v>
      </c>
      <c r="F457" s="9">
        <v>478763</v>
      </c>
      <c r="G457" s="9" t="s">
        <v>12</v>
      </c>
      <c r="H457" s="9">
        <v>0</v>
      </c>
      <c r="I457" s="11" t="s">
        <v>5939</v>
      </c>
      <c r="J457" s="9" t="s">
        <v>5940</v>
      </c>
      <c r="K457" s="9">
        <v>0</v>
      </c>
      <c r="L457" s="9" t="s">
        <v>9913</v>
      </c>
      <c r="M457" s="9">
        <v>-1</v>
      </c>
      <c r="N457" s="9" t="s">
        <v>28</v>
      </c>
    </row>
    <row r="458" spans="1:14" x14ac:dyDescent="0.25">
      <c r="A458" s="9" t="s">
        <v>8934</v>
      </c>
      <c r="B458" s="9" t="s">
        <v>149</v>
      </c>
      <c r="C458" s="9" t="s">
        <v>149</v>
      </c>
      <c r="D458" s="9" t="s">
        <v>8664</v>
      </c>
      <c r="E458" s="9">
        <v>479190</v>
      </c>
      <c r="F458" s="9">
        <v>479277</v>
      </c>
      <c r="G458" s="9" t="s">
        <v>12</v>
      </c>
      <c r="H458" s="9">
        <v>0</v>
      </c>
      <c r="I458" s="11" t="s">
        <v>7846</v>
      </c>
      <c r="J458" s="9" t="s">
        <v>7847</v>
      </c>
      <c r="K458" s="9">
        <v>0</v>
      </c>
      <c r="L458" s="9" t="s">
        <v>9913</v>
      </c>
      <c r="M458" s="9">
        <v>-1</v>
      </c>
      <c r="N458" s="9" t="s">
        <v>28</v>
      </c>
    </row>
    <row r="459" spans="1:14" x14ac:dyDescent="0.25">
      <c r="A459" s="9" t="s">
        <v>8933</v>
      </c>
      <c r="B459" s="9" t="s">
        <v>11</v>
      </c>
      <c r="C459" s="9" t="s">
        <v>129</v>
      </c>
      <c r="D459" s="9" t="s">
        <v>8664</v>
      </c>
      <c r="E459" s="9">
        <v>479324</v>
      </c>
      <c r="F459" s="9">
        <v>480556</v>
      </c>
      <c r="G459" s="9" t="s">
        <v>12</v>
      </c>
      <c r="H459" s="9" t="s">
        <v>8932</v>
      </c>
      <c r="I459" s="11" t="s">
        <v>1120</v>
      </c>
      <c r="J459" s="9">
        <v>0</v>
      </c>
      <c r="K459" s="9" t="s">
        <v>130</v>
      </c>
      <c r="L459" s="9">
        <v>410</v>
      </c>
      <c r="M459" s="9">
        <v>-1</v>
      </c>
      <c r="N459" s="9" t="s">
        <v>28</v>
      </c>
    </row>
    <row r="460" spans="1:14" x14ac:dyDescent="0.25">
      <c r="A460" s="9" t="s">
        <v>8931</v>
      </c>
      <c r="B460" s="9" t="s">
        <v>11</v>
      </c>
      <c r="C460" s="9" t="s">
        <v>129</v>
      </c>
      <c r="D460" s="9" t="s">
        <v>8664</v>
      </c>
      <c r="E460" s="9">
        <v>480798</v>
      </c>
      <c r="F460" s="9">
        <v>481487</v>
      </c>
      <c r="G460" s="9" t="s">
        <v>12</v>
      </c>
      <c r="H460" s="9" t="s">
        <v>8930</v>
      </c>
      <c r="I460" s="11" t="s">
        <v>8929</v>
      </c>
      <c r="J460" s="9">
        <v>0</v>
      </c>
      <c r="K460" s="9" t="s">
        <v>130</v>
      </c>
      <c r="L460" s="9">
        <v>229</v>
      </c>
      <c r="M460" s="9">
        <v>-1</v>
      </c>
      <c r="N460" s="9">
        <v>241</v>
      </c>
    </row>
    <row r="461" spans="1:14" x14ac:dyDescent="0.25">
      <c r="A461" s="9" t="s">
        <v>8928</v>
      </c>
      <c r="B461" s="9" t="s">
        <v>70</v>
      </c>
      <c r="C461" s="9" t="s">
        <v>129</v>
      </c>
      <c r="D461" s="9" t="s">
        <v>8664</v>
      </c>
      <c r="E461" s="9">
        <v>481816</v>
      </c>
      <c r="F461" s="9">
        <v>482740</v>
      </c>
      <c r="G461" s="9" t="s">
        <v>18</v>
      </c>
      <c r="H461" s="9">
        <v>0</v>
      </c>
      <c r="I461" s="11" t="s">
        <v>141</v>
      </c>
      <c r="J461" s="9" t="s">
        <v>339</v>
      </c>
      <c r="K461" s="9" t="s">
        <v>337</v>
      </c>
      <c r="L461" s="9" t="s">
        <v>9913</v>
      </c>
      <c r="M461" s="9">
        <v>1</v>
      </c>
      <c r="N461" s="9" t="s">
        <v>28</v>
      </c>
    </row>
    <row r="462" spans="1:14" x14ac:dyDescent="0.25">
      <c r="A462" s="9" t="s">
        <v>8927</v>
      </c>
      <c r="B462" s="9" t="s">
        <v>11</v>
      </c>
      <c r="C462" s="9" t="s">
        <v>129</v>
      </c>
      <c r="D462" s="9" t="s">
        <v>8664</v>
      </c>
      <c r="E462" s="9">
        <v>482753</v>
      </c>
      <c r="F462" s="9">
        <v>482965</v>
      </c>
      <c r="G462" s="9" t="s">
        <v>12</v>
      </c>
      <c r="H462" s="9" t="s">
        <v>8926</v>
      </c>
      <c r="I462" s="11" t="s">
        <v>141</v>
      </c>
      <c r="J462" s="9">
        <v>0</v>
      </c>
      <c r="K462" s="9" t="s">
        <v>130</v>
      </c>
      <c r="L462" s="9">
        <v>70</v>
      </c>
      <c r="M462" s="9">
        <v>-1</v>
      </c>
      <c r="N462" s="9" t="s">
        <v>28</v>
      </c>
    </row>
    <row r="463" spans="1:14" x14ac:dyDescent="0.25">
      <c r="A463" s="9" t="s">
        <v>8925</v>
      </c>
      <c r="B463" s="9" t="s">
        <v>11</v>
      </c>
      <c r="C463" s="9" t="s">
        <v>129</v>
      </c>
      <c r="D463" s="9" t="s">
        <v>8664</v>
      </c>
      <c r="E463" s="9">
        <v>483810</v>
      </c>
      <c r="F463" s="9">
        <v>484073</v>
      </c>
      <c r="G463" s="9" t="s">
        <v>18</v>
      </c>
      <c r="H463" s="9" t="s">
        <v>8924</v>
      </c>
      <c r="I463" s="11" t="s">
        <v>141</v>
      </c>
      <c r="J463" s="9">
        <v>0</v>
      </c>
      <c r="K463" s="9" t="s">
        <v>130</v>
      </c>
      <c r="L463" s="9">
        <v>87</v>
      </c>
      <c r="M463" s="9">
        <v>1</v>
      </c>
      <c r="N463" s="9">
        <v>844</v>
      </c>
    </row>
    <row r="464" spans="1:14" x14ac:dyDescent="0.25">
      <c r="A464" s="9" t="s">
        <v>8923</v>
      </c>
      <c r="B464" s="9" t="s">
        <v>11</v>
      </c>
      <c r="C464" s="9" t="s">
        <v>129</v>
      </c>
      <c r="D464" s="9" t="s">
        <v>8664</v>
      </c>
      <c r="E464" s="9">
        <v>485474</v>
      </c>
      <c r="F464" s="9">
        <v>485869</v>
      </c>
      <c r="G464" s="9" t="s">
        <v>18</v>
      </c>
      <c r="H464" s="9" t="s">
        <v>8922</v>
      </c>
      <c r="I464" s="11" t="s">
        <v>141</v>
      </c>
      <c r="J464" s="9">
        <v>0</v>
      </c>
      <c r="K464" s="9" t="s">
        <v>130</v>
      </c>
      <c r="L464" s="9">
        <v>131</v>
      </c>
      <c r="M464" s="9">
        <v>1</v>
      </c>
      <c r="N464" s="9">
        <v>1400</v>
      </c>
    </row>
    <row r="465" spans="1:14" x14ac:dyDescent="0.25">
      <c r="A465" s="9" t="s">
        <v>8921</v>
      </c>
      <c r="B465" s="9" t="s">
        <v>11</v>
      </c>
      <c r="C465" s="9" t="s">
        <v>129</v>
      </c>
      <c r="D465" s="9" t="s">
        <v>8664</v>
      </c>
      <c r="E465" s="9">
        <v>485836</v>
      </c>
      <c r="F465" s="9">
        <v>486036</v>
      </c>
      <c r="G465" s="9" t="s">
        <v>12</v>
      </c>
      <c r="H465" s="9" t="s">
        <v>8920</v>
      </c>
      <c r="I465" s="11" t="s">
        <v>141</v>
      </c>
      <c r="J465" s="9">
        <v>0</v>
      </c>
      <c r="K465" s="9" t="s">
        <v>130</v>
      </c>
      <c r="L465" s="9">
        <v>66</v>
      </c>
      <c r="M465" s="9">
        <v>-1</v>
      </c>
      <c r="N465" s="9">
        <v>-34</v>
      </c>
    </row>
    <row r="466" spans="1:14" x14ac:dyDescent="0.25">
      <c r="A466" s="9" t="s">
        <v>8919</v>
      </c>
      <c r="B466" s="9" t="s">
        <v>11</v>
      </c>
      <c r="C466" s="9" t="s">
        <v>129</v>
      </c>
      <c r="D466" s="9" t="s">
        <v>8664</v>
      </c>
      <c r="E466" s="9">
        <v>486572</v>
      </c>
      <c r="F466" s="9">
        <v>486784</v>
      </c>
      <c r="G466" s="9" t="s">
        <v>18</v>
      </c>
      <c r="H466" s="9" t="s">
        <v>8918</v>
      </c>
      <c r="I466" s="11" t="s">
        <v>141</v>
      </c>
      <c r="J466" s="9">
        <v>0</v>
      </c>
      <c r="K466" s="9" t="s">
        <v>130</v>
      </c>
      <c r="L466" s="9">
        <v>70</v>
      </c>
      <c r="M466" s="9">
        <v>1</v>
      </c>
      <c r="N466" s="9">
        <v>535</v>
      </c>
    </row>
    <row r="467" spans="1:14" x14ac:dyDescent="0.25">
      <c r="A467" s="9" t="s">
        <v>8917</v>
      </c>
      <c r="B467" s="9" t="s">
        <v>11</v>
      </c>
      <c r="C467" s="9" t="s">
        <v>129</v>
      </c>
      <c r="D467" s="9" t="s">
        <v>8664</v>
      </c>
      <c r="E467" s="9">
        <v>486705</v>
      </c>
      <c r="F467" s="9">
        <v>487478</v>
      </c>
      <c r="G467" s="9" t="s">
        <v>18</v>
      </c>
      <c r="H467" s="9" t="s">
        <v>8916</v>
      </c>
      <c r="I467" s="11" t="s">
        <v>8915</v>
      </c>
      <c r="J467" s="9">
        <v>0</v>
      </c>
      <c r="K467" s="9" t="s">
        <v>130</v>
      </c>
      <c r="L467" s="9">
        <v>257</v>
      </c>
      <c r="M467" s="9">
        <v>1</v>
      </c>
      <c r="N467" s="9">
        <v>-80</v>
      </c>
    </row>
    <row r="468" spans="1:14" x14ac:dyDescent="0.25">
      <c r="A468" s="9" t="s">
        <v>8914</v>
      </c>
      <c r="B468" s="9" t="s">
        <v>11</v>
      </c>
      <c r="C468" s="9" t="s">
        <v>129</v>
      </c>
      <c r="D468" s="9" t="s">
        <v>8664</v>
      </c>
      <c r="E468" s="9">
        <v>487802</v>
      </c>
      <c r="F468" s="9">
        <v>488092</v>
      </c>
      <c r="G468" s="9" t="s">
        <v>18</v>
      </c>
      <c r="H468" s="9" t="s">
        <v>8913</v>
      </c>
      <c r="I468" s="11" t="s">
        <v>141</v>
      </c>
      <c r="J468" s="9">
        <v>0</v>
      </c>
      <c r="K468" s="9" t="s">
        <v>130</v>
      </c>
      <c r="L468" s="9">
        <v>96</v>
      </c>
      <c r="M468" s="9">
        <v>1</v>
      </c>
      <c r="N468" s="9">
        <v>323</v>
      </c>
    </row>
    <row r="469" spans="1:14" x14ac:dyDescent="0.25">
      <c r="A469" s="9" t="s">
        <v>8912</v>
      </c>
      <c r="B469" s="9" t="s">
        <v>11</v>
      </c>
      <c r="C469" s="9" t="s">
        <v>129</v>
      </c>
      <c r="D469" s="9" t="s">
        <v>8664</v>
      </c>
      <c r="E469" s="9">
        <v>488325</v>
      </c>
      <c r="F469" s="9">
        <v>489620</v>
      </c>
      <c r="G469" s="9" t="s">
        <v>18</v>
      </c>
      <c r="H469" s="9" t="s">
        <v>8911</v>
      </c>
      <c r="I469" s="11" t="s">
        <v>8848</v>
      </c>
      <c r="J469" s="9">
        <v>0</v>
      </c>
      <c r="K469" s="9" t="s">
        <v>130</v>
      </c>
      <c r="L469" s="9">
        <v>431</v>
      </c>
      <c r="M469" s="9">
        <v>1</v>
      </c>
      <c r="N469" s="9">
        <v>232</v>
      </c>
    </row>
    <row r="470" spans="1:14" x14ac:dyDescent="0.25">
      <c r="A470" s="9" t="s">
        <v>8910</v>
      </c>
      <c r="B470" s="9" t="s">
        <v>11</v>
      </c>
      <c r="C470" s="9" t="s">
        <v>129</v>
      </c>
      <c r="D470" s="9" t="s">
        <v>8664</v>
      </c>
      <c r="E470" s="9">
        <v>489779</v>
      </c>
      <c r="F470" s="9">
        <v>492238</v>
      </c>
      <c r="G470" s="9" t="s">
        <v>18</v>
      </c>
      <c r="H470" s="9" t="s">
        <v>8909</v>
      </c>
      <c r="I470" s="11" t="s">
        <v>8908</v>
      </c>
      <c r="J470" s="9">
        <v>0</v>
      </c>
      <c r="K470" s="9" t="s">
        <v>130</v>
      </c>
      <c r="L470" s="9">
        <v>819</v>
      </c>
      <c r="M470" s="9">
        <v>1</v>
      </c>
      <c r="N470" s="9">
        <v>158</v>
      </c>
    </row>
    <row r="471" spans="1:14" x14ac:dyDescent="0.25">
      <c r="A471" s="9" t="s">
        <v>8907</v>
      </c>
      <c r="B471" s="9" t="s">
        <v>11</v>
      </c>
      <c r="C471" s="9" t="s">
        <v>129</v>
      </c>
      <c r="D471" s="9" t="s">
        <v>8664</v>
      </c>
      <c r="E471" s="9">
        <v>492726</v>
      </c>
      <c r="F471" s="9">
        <v>494006</v>
      </c>
      <c r="G471" s="9" t="s">
        <v>18</v>
      </c>
      <c r="H471" s="9" t="s">
        <v>8906</v>
      </c>
      <c r="I471" s="11" t="s">
        <v>8905</v>
      </c>
      <c r="J471" s="9">
        <v>0</v>
      </c>
      <c r="K471" s="9" t="s">
        <v>130</v>
      </c>
      <c r="L471" s="9">
        <v>426</v>
      </c>
      <c r="M471" s="9">
        <v>1</v>
      </c>
      <c r="N471" s="9">
        <v>487</v>
      </c>
    </row>
    <row r="472" spans="1:14" x14ac:dyDescent="0.25">
      <c r="A472" s="9" t="s">
        <v>8904</v>
      </c>
      <c r="B472" s="9" t="s">
        <v>11</v>
      </c>
      <c r="C472" s="9" t="s">
        <v>129</v>
      </c>
      <c r="D472" s="9" t="s">
        <v>8664</v>
      </c>
      <c r="E472" s="9">
        <v>494114</v>
      </c>
      <c r="F472" s="9">
        <v>494680</v>
      </c>
      <c r="G472" s="9" t="s">
        <v>12</v>
      </c>
      <c r="H472" s="9" t="s">
        <v>8903</v>
      </c>
      <c r="I472" s="11" t="s">
        <v>8902</v>
      </c>
      <c r="J472" s="9">
        <v>0</v>
      </c>
      <c r="K472" s="9" t="s">
        <v>130</v>
      </c>
      <c r="L472" s="9">
        <v>188</v>
      </c>
      <c r="M472" s="9">
        <v>-1</v>
      </c>
      <c r="N472" s="9">
        <v>107</v>
      </c>
    </row>
    <row r="473" spans="1:14" x14ac:dyDescent="0.25">
      <c r="A473" s="9" t="s">
        <v>8901</v>
      </c>
      <c r="B473" s="9" t="s">
        <v>11</v>
      </c>
      <c r="C473" s="9" t="s">
        <v>129</v>
      </c>
      <c r="D473" s="9" t="s">
        <v>8664</v>
      </c>
      <c r="E473" s="9">
        <v>494981</v>
      </c>
      <c r="F473" s="9">
        <v>495322</v>
      </c>
      <c r="G473" s="9" t="s">
        <v>12</v>
      </c>
      <c r="H473" s="9" t="s">
        <v>8900</v>
      </c>
      <c r="I473" s="11" t="s">
        <v>8899</v>
      </c>
      <c r="J473" s="9">
        <v>0</v>
      </c>
      <c r="K473" s="9" t="s">
        <v>130</v>
      </c>
      <c r="L473" s="9">
        <v>113</v>
      </c>
      <c r="M473" s="9">
        <v>-1</v>
      </c>
      <c r="N473" s="9">
        <v>300</v>
      </c>
    </row>
    <row r="474" spans="1:14" x14ac:dyDescent="0.25">
      <c r="A474" s="9" t="s">
        <v>8898</v>
      </c>
      <c r="B474" s="9" t="s">
        <v>11</v>
      </c>
      <c r="C474" s="9" t="s">
        <v>129</v>
      </c>
      <c r="D474" s="9" t="s">
        <v>8664</v>
      </c>
      <c r="E474" s="9">
        <v>495326</v>
      </c>
      <c r="F474" s="9">
        <v>497185</v>
      </c>
      <c r="G474" s="9" t="s">
        <v>12</v>
      </c>
      <c r="H474" s="9" t="s">
        <v>8897</v>
      </c>
      <c r="I474" s="11" t="s">
        <v>3264</v>
      </c>
      <c r="J474" s="9">
        <v>0</v>
      </c>
      <c r="K474" s="9" t="s">
        <v>130</v>
      </c>
      <c r="L474" s="9">
        <v>619</v>
      </c>
      <c r="M474" s="9">
        <v>-1</v>
      </c>
      <c r="N474" s="9">
        <v>3</v>
      </c>
    </row>
    <row r="475" spans="1:14" x14ac:dyDescent="0.25">
      <c r="A475" s="9" t="s">
        <v>8896</v>
      </c>
      <c r="B475" s="9" t="s">
        <v>11</v>
      </c>
      <c r="C475" s="9" t="s">
        <v>129</v>
      </c>
      <c r="D475" s="9" t="s">
        <v>8664</v>
      </c>
      <c r="E475" s="9">
        <v>497345</v>
      </c>
      <c r="F475" s="9">
        <v>497602</v>
      </c>
      <c r="G475" s="9" t="s">
        <v>12</v>
      </c>
      <c r="H475" s="9" t="s">
        <v>8895</v>
      </c>
      <c r="I475" s="11" t="s">
        <v>8894</v>
      </c>
      <c r="J475" s="9">
        <v>0</v>
      </c>
      <c r="K475" s="9" t="s">
        <v>130</v>
      </c>
      <c r="L475" s="9">
        <v>85</v>
      </c>
      <c r="M475" s="9">
        <v>-1</v>
      </c>
      <c r="N475" s="9">
        <v>159</v>
      </c>
    </row>
    <row r="476" spans="1:14" ht="30" x14ac:dyDescent="0.25">
      <c r="A476" s="9" t="s">
        <v>8893</v>
      </c>
      <c r="B476" s="9" t="s">
        <v>11</v>
      </c>
      <c r="C476" s="9" t="s">
        <v>129</v>
      </c>
      <c r="D476" s="9" t="s">
        <v>8664</v>
      </c>
      <c r="E476" s="9">
        <v>497608</v>
      </c>
      <c r="F476" s="9">
        <v>498681</v>
      </c>
      <c r="G476" s="9" t="s">
        <v>12</v>
      </c>
      <c r="H476" s="9" t="s">
        <v>8892</v>
      </c>
      <c r="I476" s="11" t="s">
        <v>8891</v>
      </c>
      <c r="J476" s="9">
        <v>0</v>
      </c>
      <c r="K476" s="9" t="s">
        <v>130</v>
      </c>
      <c r="L476" s="9">
        <v>357</v>
      </c>
      <c r="M476" s="9">
        <v>-1</v>
      </c>
      <c r="N476" s="9">
        <v>5</v>
      </c>
    </row>
    <row r="477" spans="1:14" x14ac:dyDescent="0.25">
      <c r="A477" s="9" t="s">
        <v>8890</v>
      </c>
      <c r="B477" s="9" t="s">
        <v>11</v>
      </c>
      <c r="C477" s="9" t="s">
        <v>129</v>
      </c>
      <c r="D477" s="9" t="s">
        <v>8664</v>
      </c>
      <c r="E477" s="9">
        <v>498924</v>
      </c>
      <c r="F477" s="9">
        <v>500780</v>
      </c>
      <c r="G477" s="9" t="s">
        <v>12</v>
      </c>
      <c r="H477" s="9" t="s">
        <v>8889</v>
      </c>
      <c r="I477" s="11" t="s">
        <v>8888</v>
      </c>
      <c r="J477" s="9">
        <v>0</v>
      </c>
      <c r="K477" s="9" t="s">
        <v>130</v>
      </c>
      <c r="L477" s="9">
        <v>618</v>
      </c>
      <c r="M477" s="9">
        <v>-1</v>
      </c>
      <c r="N477" s="9">
        <v>242</v>
      </c>
    </row>
    <row r="478" spans="1:14" x14ac:dyDescent="0.25">
      <c r="A478" s="9" t="s">
        <v>8887</v>
      </c>
      <c r="B478" s="9" t="s">
        <v>11</v>
      </c>
      <c r="C478" s="9" t="s">
        <v>129</v>
      </c>
      <c r="D478" s="9" t="s">
        <v>8664</v>
      </c>
      <c r="E478" s="9">
        <v>500988</v>
      </c>
      <c r="F478" s="9">
        <v>501449</v>
      </c>
      <c r="G478" s="9" t="s">
        <v>12</v>
      </c>
      <c r="H478" s="9" t="s">
        <v>8886</v>
      </c>
      <c r="I478" s="11" t="s">
        <v>8885</v>
      </c>
      <c r="J478" s="9">
        <v>0</v>
      </c>
      <c r="K478" s="9" t="s">
        <v>130</v>
      </c>
      <c r="L478" s="9">
        <v>153</v>
      </c>
      <c r="M478" s="9">
        <v>-1</v>
      </c>
      <c r="N478" s="9">
        <v>207</v>
      </c>
    </row>
    <row r="479" spans="1:14" x14ac:dyDescent="0.25">
      <c r="A479" s="9" t="s">
        <v>8884</v>
      </c>
      <c r="B479" s="9" t="s">
        <v>11</v>
      </c>
      <c r="C479" s="9" t="s">
        <v>129</v>
      </c>
      <c r="D479" s="9" t="s">
        <v>8664</v>
      </c>
      <c r="E479" s="9">
        <v>501694</v>
      </c>
      <c r="F479" s="9">
        <v>502248</v>
      </c>
      <c r="G479" s="9" t="s">
        <v>12</v>
      </c>
      <c r="H479" s="9" t="s">
        <v>8883</v>
      </c>
      <c r="I479" s="11" t="s">
        <v>8882</v>
      </c>
      <c r="J479" s="9">
        <v>0</v>
      </c>
      <c r="K479" s="9" t="s">
        <v>130</v>
      </c>
      <c r="L479" s="9">
        <v>184</v>
      </c>
      <c r="M479" s="9">
        <v>-1</v>
      </c>
      <c r="N479" s="9">
        <v>244</v>
      </c>
    </row>
    <row r="480" spans="1:14" x14ac:dyDescent="0.25">
      <c r="A480" s="9" t="s">
        <v>8881</v>
      </c>
      <c r="B480" s="9" t="s">
        <v>11</v>
      </c>
      <c r="C480" s="9" t="s">
        <v>129</v>
      </c>
      <c r="D480" s="9" t="s">
        <v>8664</v>
      </c>
      <c r="E480" s="9">
        <v>502343</v>
      </c>
      <c r="F480" s="9">
        <v>503047</v>
      </c>
      <c r="G480" s="9" t="s">
        <v>12</v>
      </c>
      <c r="H480" s="9" t="s">
        <v>8880</v>
      </c>
      <c r="I480" s="11" t="s">
        <v>1034</v>
      </c>
      <c r="J480" s="9">
        <v>0</v>
      </c>
      <c r="K480" s="9" t="s">
        <v>130</v>
      </c>
      <c r="L480" s="9">
        <v>234</v>
      </c>
      <c r="M480" s="9">
        <v>-1</v>
      </c>
      <c r="N480" s="9">
        <v>94</v>
      </c>
    </row>
    <row r="481" spans="1:14" x14ac:dyDescent="0.25">
      <c r="A481" s="9" t="s">
        <v>8879</v>
      </c>
      <c r="B481" s="9" t="s">
        <v>11</v>
      </c>
      <c r="C481" s="9" t="s">
        <v>129</v>
      </c>
      <c r="D481" s="9" t="s">
        <v>8664</v>
      </c>
      <c r="E481" s="9">
        <v>503171</v>
      </c>
      <c r="F481" s="9">
        <v>504475</v>
      </c>
      <c r="G481" s="9" t="s">
        <v>12</v>
      </c>
      <c r="H481" s="9" t="s">
        <v>8878</v>
      </c>
      <c r="I481" s="11" t="s">
        <v>8877</v>
      </c>
      <c r="J481" s="9">
        <v>0</v>
      </c>
      <c r="K481" s="9" t="s">
        <v>130</v>
      </c>
      <c r="L481" s="9">
        <v>434</v>
      </c>
      <c r="M481" s="9">
        <v>-1</v>
      </c>
      <c r="N481" s="9">
        <v>123</v>
      </c>
    </row>
    <row r="482" spans="1:14" x14ac:dyDescent="0.25">
      <c r="A482" s="9" t="s">
        <v>8876</v>
      </c>
      <c r="B482" s="9" t="s">
        <v>11</v>
      </c>
      <c r="C482" s="9" t="s">
        <v>129</v>
      </c>
      <c r="D482" s="9" t="s">
        <v>8664</v>
      </c>
      <c r="E482" s="9">
        <v>504750</v>
      </c>
      <c r="F482" s="9">
        <v>506390</v>
      </c>
      <c r="G482" s="9" t="s">
        <v>12</v>
      </c>
      <c r="H482" s="9" t="s">
        <v>8875</v>
      </c>
      <c r="I482" s="11" t="s">
        <v>8874</v>
      </c>
      <c r="J482" s="9">
        <v>0</v>
      </c>
      <c r="K482" s="9" t="s">
        <v>130</v>
      </c>
      <c r="L482" s="9">
        <v>546</v>
      </c>
      <c r="M482" s="9">
        <v>-1</v>
      </c>
      <c r="N482" s="9">
        <v>274</v>
      </c>
    </row>
    <row r="483" spans="1:14" x14ac:dyDescent="0.25">
      <c r="A483" s="9" t="s">
        <v>8873</v>
      </c>
      <c r="B483" s="9" t="s">
        <v>11</v>
      </c>
      <c r="C483" s="9" t="s">
        <v>129</v>
      </c>
      <c r="D483" s="9" t="s">
        <v>8664</v>
      </c>
      <c r="E483" s="9">
        <v>506562</v>
      </c>
      <c r="F483" s="9">
        <v>507878</v>
      </c>
      <c r="G483" s="9" t="s">
        <v>12</v>
      </c>
      <c r="H483" s="9" t="s">
        <v>8872</v>
      </c>
      <c r="I483" s="11" t="s">
        <v>7530</v>
      </c>
      <c r="J483" s="9">
        <v>0</v>
      </c>
      <c r="K483" s="9" t="s">
        <v>130</v>
      </c>
      <c r="L483" s="9">
        <v>438</v>
      </c>
      <c r="M483" s="9">
        <v>-1</v>
      </c>
      <c r="N483" s="9">
        <v>171</v>
      </c>
    </row>
    <row r="484" spans="1:14" x14ac:dyDescent="0.25">
      <c r="A484" s="9" t="s">
        <v>8871</v>
      </c>
      <c r="B484" s="9" t="s">
        <v>11</v>
      </c>
      <c r="C484" s="9" t="s">
        <v>129</v>
      </c>
      <c r="D484" s="9" t="s">
        <v>8664</v>
      </c>
      <c r="E484" s="9">
        <v>508046</v>
      </c>
      <c r="F484" s="9">
        <v>509395</v>
      </c>
      <c r="G484" s="9" t="s">
        <v>12</v>
      </c>
      <c r="H484" s="9" t="s">
        <v>8870</v>
      </c>
      <c r="I484" s="11" t="s">
        <v>2983</v>
      </c>
      <c r="J484" s="9">
        <v>0</v>
      </c>
      <c r="K484" s="9" t="s">
        <v>130</v>
      </c>
      <c r="L484" s="9">
        <v>449</v>
      </c>
      <c r="M484" s="9">
        <v>-1</v>
      </c>
      <c r="N484" s="9">
        <v>167</v>
      </c>
    </row>
    <row r="485" spans="1:14" x14ac:dyDescent="0.25">
      <c r="A485" s="9" t="s">
        <v>8869</v>
      </c>
      <c r="B485" s="9" t="s">
        <v>11</v>
      </c>
      <c r="C485" s="9" t="s">
        <v>129</v>
      </c>
      <c r="D485" s="9" t="s">
        <v>8664</v>
      </c>
      <c r="E485" s="9">
        <v>509495</v>
      </c>
      <c r="F485" s="9">
        <v>509887</v>
      </c>
      <c r="G485" s="9" t="s">
        <v>12</v>
      </c>
      <c r="H485" s="9" t="s">
        <v>8868</v>
      </c>
      <c r="I485" s="11" t="s">
        <v>1921</v>
      </c>
      <c r="J485" s="9">
        <v>0</v>
      </c>
      <c r="K485" s="9" t="s">
        <v>130</v>
      </c>
      <c r="L485" s="9">
        <v>130</v>
      </c>
      <c r="M485" s="9">
        <v>-1</v>
      </c>
      <c r="N485" s="9">
        <v>99</v>
      </c>
    </row>
    <row r="486" spans="1:14" x14ac:dyDescent="0.25">
      <c r="A486" s="9" t="s">
        <v>8867</v>
      </c>
      <c r="B486" s="9" t="s">
        <v>11</v>
      </c>
      <c r="C486" s="9" t="s">
        <v>129</v>
      </c>
      <c r="D486" s="9" t="s">
        <v>8664</v>
      </c>
      <c r="E486" s="9">
        <v>509892</v>
      </c>
      <c r="F486" s="9">
        <v>510350</v>
      </c>
      <c r="G486" s="9" t="s">
        <v>12</v>
      </c>
      <c r="H486" s="9" t="s">
        <v>8866</v>
      </c>
      <c r="I486" s="11" t="s">
        <v>1919</v>
      </c>
      <c r="J486" s="9">
        <v>0</v>
      </c>
      <c r="K486" s="9" t="s">
        <v>130</v>
      </c>
      <c r="L486" s="9">
        <v>152</v>
      </c>
      <c r="M486" s="9">
        <v>-1</v>
      </c>
      <c r="N486" s="9">
        <v>4</v>
      </c>
    </row>
    <row r="487" spans="1:14" x14ac:dyDescent="0.25">
      <c r="A487" s="9" t="s">
        <v>8865</v>
      </c>
      <c r="B487" s="9" t="s">
        <v>11</v>
      </c>
      <c r="C487" s="9" t="s">
        <v>129</v>
      </c>
      <c r="D487" s="9" t="s">
        <v>8664</v>
      </c>
      <c r="E487" s="9">
        <v>510690</v>
      </c>
      <c r="F487" s="9">
        <v>511232</v>
      </c>
      <c r="G487" s="9" t="s">
        <v>12</v>
      </c>
      <c r="H487" s="9" t="s">
        <v>8864</v>
      </c>
      <c r="I487" s="11" t="s">
        <v>8863</v>
      </c>
      <c r="J487" s="9">
        <v>0</v>
      </c>
      <c r="K487" s="9" t="s">
        <v>130</v>
      </c>
      <c r="L487" s="9">
        <v>180</v>
      </c>
      <c r="M487" s="9">
        <v>-1</v>
      </c>
      <c r="N487" s="9">
        <v>339</v>
      </c>
    </row>
    <row r="488" spans="1:14" x14ac:dyDescent="0.25">
      <c r="A488" s="9" t="s">
        <v>8862</v>
      </c>
      <c r="B488" s="9" t="s">
        <v>11</v>
      </c>
      <c r="C488" s="9" t="s">
        <v>129</v>
      </c>
      <c r="D488" s="9" t="s">
        <v>8664</v>
      </c>
      <c r="E488" s="9">
        <v>511391</v>
      </c>
      <c r="F488" s="9">
        <v>511615</v>
      </c>
      <c r="G488" s="9" t="s">
        <v>12</v>
      </c>
      <c r="H488" s="9" t="s">
        <v>8861</v>
      </c>
      <c r="I488" s="11" t="s">
        <v>3301</v>
      </c>
      <c r="J488" s="9">
        <v>0</v>
      </c>
      <c r="K488" s="9" t="s">
        <v>130</v>
      </c>
      <c r="L488" s="9">
        <v>74</v>
      </c>
      <c r="M488" s="9">
        <v>-1</v>
      </c>
      <c r="N488" s="9">
        <v>158</v>
      </c>
    </row>
    <row r="489" spans="1:14" x14ac:dyDescent="0.25">
      <c r="A489" s="9" t="s">
        <v>8860</v>
      </c>
      <c r="B489" s="9" t="s">
        <v>11</v>
      </c>
      <c r="C489" s="9" t="s">
        <v>129</v>
      </c>
      <c r="D489" s="9" t="s">
        <v>8664</v>
      </c>
      <c r="E489" s="9">
        <v>511690</v>
      </c>
      <c r="F489" s="9">
        <v>512013</v>
      </c>
      <c r="G489" s="9" t="s">
        <v>12</v>
      </c>
      <c r="H489" s="9" t="s">
        <v>8859</v>
      </c>
      <c r="I489" s="11" t="s">
        <v>225</v>
      </c>
      <c r="J489" s="9">
        <v>0</v>
      </c>
      <c r="K489" s="9" t="s">
        <v>130</v>
      </c>
      <c r="L489" s="9">
        <v>107</v>
      </c>
      <c r="M489" s="9">
        <v>-1</v>
      </c>
      <c r="N489" s="9">
        <v>74</v>
      </c>
    </row>
    <row r="490" spans="1:14" x14ac:dyDescent="0.25">
      <c r="A490" s="9" t="s">
        <v>8858</v>
      </c>
      <c r="B490" s="9" t="s">
        <v>11</v>
      </c>
      <c r="C490" s="9" t="s">
        <v>129</v>
      </c>
      <c r="D490" s="9" t="s">
        <v>8664</v>
      </c>
      <c r="E490" s="9">
        <v>512134</v>
      </c>
      <c r="F490" s="9">
        <v>512835</v>
      </c>
      <c r="G490" s="9" t="s">
        <v>12</v>
      </c>
      <c r="H490" s="9" t="s">
        <v>8857</v>
      </c>
      <c r="I490" s="11" t="s">
        <v>8730</v>
      </c>
      <c r="J490" s="9">
        <v>0</v>
      </c>
      <c r="K490" s="9" t="s">
        <v>130</v>
      </c>
      <c r="L490" s="9">
        <v>233</v>
      </c>
      <c r="M490" s="9">
        <v>-1</v>
      </c>
      <c r="N490" s="9">
        <v>120</v>
      </c>
    </row>
    <row r="491" spans="1:14" x14ac:dyDescent="0.25">
      <c r="A491" s="9" t="s">
        <v>8856</v>
      </c>
      <c r="B491" s="9" t="s">
        <v>11</v>
      </c>
      <c r="C491" s="9" t="s">
        <v>129</v>
      </c>
      <c r="D491" s="9" t="s">
        <v>8664</v>
      </c>
      <c r="E491" s="9">
        <v>512848</v>
      </c>
      <c r="F491" s="9">
        <v>513891</v>
      </c>
      <c r="G491" s="9" t="s">
        <v>12</v>
      </c>
      <c r="H491" s="9" t="s">
        <v>8855</v>
      </c>
      <c r="I491" s="11" t="s">
        <v>1126</v>
      </c>
      <c r="J491" s="9">
        <v>0</v>
      </c>
      <c r="K491" s="9" t="s">
        <v>130</v>
      </c>
      <c r="L491" s="9">
        <v>347</v>
      </c>
      <c r="M491" s="9">
        <v>-1</v>
      </c>
      <c r="N491" s="9">
        <v>12</v>
      </c>
    </row>
    <row r="492" spans="1:14" ht="30" x14ac:dyDescent="0.25">
      <c r="A492" s="9" t="s">
        <v>8854</v>
      </c>
      <c r="B492" s="9" t="s">
        <v>11</v>
      </c>
      <c r="C492" s="9" t="s">
        <v>129</v>
      </c>
      <c r="D492" s="9" t="s">
        <v>8664</v>
      </c>
      <c r="E492" s="9">
        <v>513986</v>
      </c>
      <c r="F492" s="9">
        <v>514681</v>
      </c>
      <c r="G492" s="9" t="s">
        <v>12</v>
      </c>
      <c r="H492" s="9" t="s">
        <v>8853</v>
      </c>
      <c r="I492" s="11" t="s">
        <v>8778</v>
      </c>
      <c r="J492" s="9">
        <v>0</v>
      </c>
      <c r="K492" s="9" t="s">
        <v>130</v>
      </c>
      <c r="L492" s="9">
        <v>231</v>
      </c>
      <c r="M492" s="9">
        <v>-1</v>
      </c>
      <c r="N492" s="9">
        <v>94</v>
      </c>
    </row>
    <row r="493" spans="1:14" x14ac:dyDescent="0.25">
      <c r="A493" s="9" t="s">
        <v>8852</v>
      </c>
      <c r="B493" s="9" t="s">
        <v>11</v>
      </c>
      <c r="C493" s="9" t="s">
        <v>129</v>
      </c>
      <c r="D493" s="9" t="s">
        <v>8664</v>
      </c>
      <c r="E493" s="9">
        <v>514801</v>
      </c>
      <c r="F493" s="9">
        <v>515712</v>
      </c>
      <c r="G493" s="9" t="s">
        <v>12</v>
      </c>
      <c r="H493" s="9" t="s">
        <v>8851</v>
      </c>
      <c r="I493" s="11" t="s">
        <v>8850</v>
      </c>
      <c r="J493" s="9">
        <v>0</v>
      </c>
      <c r="K493" s="9" t="s">
        <v>130</v>
      </c>
      <c r="L493" s="9">
        <v>303</v>
      </c>
      <c r="M493" s="9">
        <v>-1</v>
      </c>
      <c r="N493" s="9">
        <v>119</v>
      </c>
    </row>
    <row r="494" spans="1:14" x14ac:dyDescent="0.25">
      <c r="A494" s="9" t="s">
        <v>8849</v>
      </c>
      <c r="B494" s="9" t="s">
        <v>70</v>
      </c>
      <c r="C494" s="9" t="s">
        <v>129</v>
      </c>
      <c r="D494" s="9" t="s">
        <v>8664</v>
      </c>
      <c r="E494" s="9">
        <v>515948</v>
      </c>
      <c r="F494" s="9">
        <v>517974</v>
      </c>
      <c r="G494" s="9" t="s">
        <v>12</v>
      </c>
      <c r="H494" s="9">
        <v>0</v>
      </c>
      <c r="I494" s="11" t="s">
        <v>8848</v>
      </c>
      <c r="J494" s="9" t="s">
        <v>339</v>
      </c>
      <c r="K494" s="9" t="s">
        <v>337</v>
      </c>
      <c r="L494" s="9" t="s">
        <v>9913</v>
      </c>
      <c r="M494" s="9">
        <v>-1</v>
      </c>
      <c r="N494" s="9" t="s">
        <v>28</v>
      </c>
    </row>
    <row r="495" spans="1:14" x14ac:dyDescent="0.25">
      <c r="A495" s="9" t="s">
        <v>8847</v>
      </c>
      <c r="B495" s="9" t="s">
        <v>11</v>
      </c>
      <c r="C495" s="9" t="s">
        <v>129</v>
      </c>
      <c r="D495" s="9" t="s">
        <v>8664</v>
      </c>
      <c r="E495" s="9">
        <v>518096</v>
      </c>
      <c r="F495" s="9">
        <v>519406</v>
      </c>
      <c r="G495" s="9" t="s">
        <v>12</v>
      </c>
      <c r="H495" s="9" t="s">
        <v>8846</v>
      </c>
      <c r="I495" s="11" t="s">
        <v>8845</v>
      </c>
      <c r="J495" s="9">
        <v>0</v>
      </c>
      <c r="K495" s="9" t="s">
        <v>130</v>
      </c>
      <c r="L495" s="9">
        <v>436</v>
      </c>
      <c r="M495" s="9">
        <v>-1</v>
      </c>
      <c r="N495" s="9" t="s">
        <v>28</v>
      </c>
    </row>
    <row r="496" spans="1:14" x14ac:dyDescent="0.25">
      <c r="A496" s="9" t="s">
        <v>8844</v>
      </c>
      <c r="B496" s="9" t="s">
        <v>11</v>
      </c>
      <c r="C496" s="9" t="s">
        <v>129</v>
      </c>
      <c r="D496" s="9" t="s">
        <v>8664</v>
      </c>
      <c r="E496" s="9">
        <v>519416</v>
      </c>
      <c r="F496" s="9">
        <v>521176</v>
      </c>
      <c r="G496" s="9" t="s">
        <v>12</v>
      </c>
      <c r="H496" s="9" t="s">
        <v>8843</v>
      </c>
      <c r="I496" s="11" t="s">
        <v>8842</v>
      </c>
      <c r="J496" s="9">
        <v>0</v>
      </c>
      <c r="K496" s="9" t="s">
        <v>130</v>
      </c>
      <c r="L496" s="9">
        <v>586</v>
      </c>
      <c r="M496" s="9">
        <v>-1</v>
      </c>
      <c r="N496" s="9">
        <v>9</v>
      </c>
    </row>
    <row r="497" spans="1:14" x14ac:dyDescent="0.25">
      <c r="A497" s="9" t="s">
        <v>8841</v>
      </c>
      <c r="B497" s="9" t="s">
        <v>11</v>
      </c>
      <c r="C497" s="9" t="s">
        <v>129</v>
      </c>
      <c r="D497" s="9" t="s">
        <v>8664</v>
      </c>
      <c r="E497" s="9">
        <v>521180</v>
      </c>
      <c r="F497" s="9">
        <v>522448</v>
      </c>
      <c r="G497" s="9" t="s">
        <v>12</v>
      </c>
      <c r="H497" s="9" t="s">
        <v>8840</v>
      </c>
      <c r="I497" s="11" t="s">
        <v>3772</v>
      </c>
      <c r="J497" s="9">
        <v>0</v>
      </c>
      <c r="K497" s="9" t="s">
        <v>130</v>
      </c>
      <c r="L497" s="9">
        <v>422</v>
      </c>
      <c r="M497" s="9">
        <v>-1</v>
      </c>
      <c r="N497" s="9">
        <v>3</v>
      </c>
    </row>
    <row r="498" spans="1:14" ht="45" x14ac:dyDescent="0.25">
      <c r="A498" s="9" t="s">
        <v>8839</v>
      </c>
      <c r="B498" s="9" t="s">
        <v>11</v>
      </c>
      <c r="C498" s="9" t="s">
        <v>129</v>
      </c>
      <c r="D498" s="9" t="s">
        <v>8664</v>
      </c>
      <c r="E498" s="9">
        <v>522753</v>
      </c>
      <c r="F498" s="9">
        <v>524990</v>
      </c>
      <c r="G498" s="9" t="s">
        <v>12</v>
      </c>
      <c r="H498" s="9" t="s">
        <v>8838</v>
      </c>
      <c r="I498" s="11" t="s">
        <v>8837</v>
      </c>
      <c r="J498" s="9">
        <v>0</v>
      </c>
      <c r="K498" s="9" t="s">
        <v>130</v>
      </c>
      <c r="L498" s="9">
        <v>745</v>
      </c>
      <c r="M498" s="9">
        <v>-1</v>
      </c>
      <c r="N498" s="9">
        <v>304</v>
      </c>
    </row>
    <row r="499" spans="1:14" x14ac:dyDescent="0.25">
      <c r="A499" s="9" t="s">
        <v>8836</v>
      </c>
      <c r="B499" s="9" t="s">
        <v>11</v>
      </c>
      <c r="C499" s="9" t="s">
        <v>129</v>
      </c>
      <c r="D499" s="9" t="s">
        <v>8664</v>
      </c>
      <c r="E499" s="9">
        <v>525058</v>
      </c>
      <c r="F499" s="9">
        <v>526194</v>
      </c>
      <c r="G499" s="9" t="s">
        <v>12</v>
      </c>
      <c r="H499" s="9" t="s">
        <v>8835</v>
      </c>
      <c r="I499" s="11" t="s">
        <v>8834</v>
      </c>
      <c r="J499" s="9">
        <v>0</v>
      </c>
      <c r="K499" s="9" t="s">
        <v>130</v>
      </c>
      <c r="L499" s="9">
        <v>378</v>
      </c>
      <c r="M499" s="9">
        <v>-1</v>
      </c>
      <c r="N499" s="9">
        <v>67</v>
      </c>
    </row>
    <row r="500" spans="1:14" x14ac:dyDescent="0.25">
      <c r="A500" s="9" t="s">
        <v>8833</v>
      </c>
      <c r="B500" s="9" t="s">
        <v>11</v>
      </c>
      <c r="C500" s="9" t="s">
        <v>129</v>
      </c>
      <c r="D500" s="9" t="s">
        <v>8664</v>
      </c>
      <c r="E500" s="9">
        <v>526313</v>
      </c>
      <c r="F500" s="9">
        <v>528259</v>
      </c>
      <c r="G500" s="9" t="s">
        <v>12</v>
      </c>
      <c r="H500" s="9" t="s">
        <v>8832</v>
      </c>
      <c r="I500" s="11" t="s">
        <v>8831</v>
      </c>
      <c r="J500" s="9">
        <v>0</v>
      </c>
      <c r="K500" s="9" t="s">
        <v>130</v>
      </c>
      <c r="L500" s="9">
        <v>648</v>
      </c>
      <c r="M500" s="9">
        <v>-1</v>
      </c>
      <c r="N500" s="9">
        <v>118</v>
      </c>
    </row>
    <row r="501" spans="1:14" x14ac:dyDescent="0.25">
      <c r="A501" s="9" t="s">
        <v>8830</v>
      </c>
      <c r="B501" s="9" t="s">
        <v>11</v>
      </c>
      <c r="C501" s="9" t="s">
        <v>129</v>
      </c>
      <c r="D501" s="9" t="s">
        <v>8664</v>
      </c>
      <c r="E501" s="9">
        <v>528667</v>
      </c>
      <c r="F501" s="9">
        <v>529374</v>
      </c>
      <c r="G501" s="9" t="s">
        <v>12</v>
      </c>
      <c r="H501" s="9" t="s">
        <v>8829</v>
      </c>
      <c r="I501" s="11" t="s">
        <v>141</v>
      </c>
      <c r="J501" s="9">
        <v>0</v>
      </c>
      <c r="K501" s="9" t="s">
        <v>130</v>
      </c>
      <c r="L501" s="9">
        <v>235</v>
      </c>
      <c r="M501" s="9">
        <v>-1</v>
      </c>
      <c r="N501" s="9">
        <v>407</v>
      </c>
    </row>
    <row r="502" spans="1:14" x14ac:dyDescent="0.25">
      <c r="A502" s="9" t="s">
        <v>8828</v>
      </c>
      <c r="B502" s="9" t="s">
        <v>11</v>
      </c>
      <c r="C502" s="9" t="s">
        <v>129</v>
      </c>
      <c r="D502" s="9" t="s">
        <v>8664</v>
      </c>
      <c r="E502" s="9">
        <v>529533</v>
      </c>
      <c r="F502" s="9">
        <v>531143</v>
      </c>
      <c r="G502" s="9" t="s">
        <v>12</v>
      </c>
      <c r="H502" s="9" t="s">
        <v>8827</v>
      </c>
      <c r="I502" s="11" t="s">
        <v>8826</v>
      </c>
      <c r="J502" s="9">
        <v>0</v>
      </c>
      <c r="K502" s="9" t="s">
        <v>130</v>
      </c>
      <c r="L502" s="9">
        <v>536</v>
      </c>
      <c r="M502" s="9">
        <v>-1</v>
      </c>
      <c r="N502" s="9">
        <v>158</v>
      </c>
    </row>
    <row r="503" spans="1:14" x14ac:dyDescent="0.25">
      <c r="A503" s="9" t="s">
        <v>8825</v>
      </c>
      <c r="B503" s="9" t="s">
        <v>11</v>
      </c>
      <c r="C503" s="9" t="s">
        <v>129</v>
      </c>
      <c r="D503" s="9" t="s">
        <v>8664</v>
      </c>
      <c r="E503" s="9">
        <v>531326</v>
      </c>
      <c r="F503" s="9">
        <v>531595</v>
      </c>
      <c r="G503" s="9" t="s">
        <v>12</v>
      </c>
      <c r="H503" s="9" t="s">
        <v>8824</v>
      </c>
      <c r="I503" s="11" t="s">
        <v>8823</v>
      </c>
      <c r="J503" s="9">
        <v>0</v>
      </c>
      <c r="K503" s="9" t="s">
        <v>130</v>
      </c>
      <c r="L503" s="9">
        <v>89</v>
      </c>
      <c r="M503" s="9">
        <v>-1</v>
      </c>
      <c r="N503" s="9">
        <v>182</v>
      </c>
    </row>
    <row r="504" spans="1:14" x14ac:dyDescent="0.25">
      <c r="A504" s="9" t="s">
        <v>8822</v>
      </c>
      <c r="B504" s="9" t="s">
        <v>11</v>
      </c>
      <c r="C504" s="9" t="s">
        <v>129</v>
      </c>
      <c r="D504" s="9" t="s">
        <v>8664</v>
      </c>
      <c r="E504" s="9">
        <v>531863</v>
      </c>
      <c r="F504" s="9">
        <v>532579</v>
      </c>
      <c r="G504" s="9" t="s">
        <v>12</v>
      </c>
      <c r="H504" s="9" t="s">
        <v>8821</v>
      </c>
      <c r="I504" s="11" t="s">
        <v>141</v>
      </c>
      <c r="J504" s="9">
        <v>0</v>
      </c>
      <c r="K504" s="9" t="s">
        <v>130</v>
      </c>
      <c r="L504" s="9">
        <v>238</v>
      </c>
      <c r="M504" s="9">
        <v>-1</v>
      </c>
      <c r="N504" s="9">
        <v>267</v>
      </c>
    </row>
    <row r="505" spans="1:14" x14ac:dyDescent="0.25">
      <c r="A505" s="9" t="s">
        <v>8820</v>
      </c>
      <c r="B505" s="9" t="s">
        <v>11</v>
      </c>
      <c r="C505" s="9" t="s">
        <v>129</v>
      </c>
      <c r="D505" s="9" t="s">
        <v>8664</v>
      </c>
      <c r="E505" s="9">
        <v>532779</v>
      </c>
      <c r="F505" s="9">
        <v>533096</v>
      </c>
      <c r="G505" s="9" t="s">
        <v>12</v>
      </c>
      <c r="H505" s="9" t="s">
        <v>8819</v>
      </c>
      <c r="I505" s="11" t="s">
        <v>141</v>
      </c>
      <c r="J505" s="9">
        <v>0</v>
      </c>
      <c r="K505" s="9" t="s">
        <v>130</v>
      </c>
      <c r="L505" s="9">
        <v>105</v>
      </c>
      <c r="M505" s="9">
        <v>-1</v>
      </c>
      <c r="N505" s="9">
        <v>199</v>
      </c>
    </row>
    <row r="506" spans="1:14" x14ac:dyDescent="0.25">
      <c r="A506" s="9" t="s">
        <v>8818</v>
      </c>
      <c r="B506" s="9" t="s">
        <v>11</v>
      </c>
      <c r="C506" s="9" t="s">
        <v>129</v>
      </c>
      <c r="D506" s="9" t="s">
        <v>8664</v>
      </c>
      <c r="E506" s="9">
        <v>533150</v>
      </c>
      <c r="F506" s="9">
        <v>533659</v>
      </c>
      <c r="G506" s="9" t="s">
        <v>12</v>
      </c>
      <c r="H506" s="9" t="s">
        <v>8817</v>
      </c>
      <c r="I506" s="11" t="s">
        <v>141</v>
      </c>
      <c r="J506" s="9">
        <v>0</v>
      </c>
      <c r="K506" s="9" t="s">
        <v>130</v>
      </c>
      <c r="L506" s="9">
        <v>169</v>
      </c>
      <c r="M506" s="9">
        <v>-1</v>
      </c>
      <c r="N506" s="9">
        <v>53</v>
      </c>
    </row>
    <row r="507" spans="1:14" x14ac:dyDescent="0.25">
      <c r="A507" s="9" t="s">
        <v>8816</v>
      </c>
      <c r="B507" s="9" t="s">
        <v>11</v>
      </c>
      <c r="C507" s="9" t="s">
        <v>129</v>
      </c>
      <c r="D507" s="9" t="s">
        <v>8664</v>
      </c>
      <c r="E507" s="9">
        <v>533765</v>
      </c>
      <c r="F507" s="9">
        <v>534514</v>
      </c>
      <c r="G507" s="9" t="s">
        <v>12</v>
      </c>
      <c r="H507" s="9" t="s">
        <v>8815</v>
      </c>
      <c r="I507" s="11" t="s">
        <v>3808</v>
      </c>
      <c r="J507" s="9">
        <v>0</v>
      </c>
      <c r="K507" s="9" t="s">
        <v>130</v>
      </c>
      <c r="L507" s="9">
        <v>249</v>
      </c>
      <c r="M507" s="9">
        <v>-1</v>
      </c>
      <c r="N507" s="9">
        <v>105</v>
      </c>
    </row>
    <row r="508" spans="1:14" x14ac:dyDescent="0.25">
      <c r="A508" s="9" t="s">
        <v>8814</v>
      </c>
      <c r="B508" s="9" t="s">
        <v>11</v>
      </c>
      <c r="C508" s="9" t="s">
        <v>129</v>
      </c>
      <c r="D508" s="9" t="s">
        <v>8664</v>
      </c>
      <c r="E508" s="9">
        <v>534604</v>
      </c>
      <c r="F508" s="9">
        <v>534939</v>
      </c>
      <c r="G508" s="9" t="s">
        <v>12</v>
      </c>
      <c r="H508" s="9" t="s">
        <v>8813</v>
      </c>
      <c r="I508" s="11" t="s">
        <v>141</v>
      </c>
      <c r="J508" s="9">
        <v>0</v>
      </c>
      <c r="K508" s="9" t="s">
        <v>130</v>
      </c>
      <c r="L508" s="9">
        <v>111</v>
      </c>
      <c r="M508" s="9">
        <v>-1</v>
      </c>
      <c r="N508" s="9">
        <v>89</v>
      </c>
    </row>
    <row r="509" spans="1:14" x14ac:dyDescent="0.25">
      <c r="A509" s="9" t="s">
        <v>8812</v>
      </c>
      <c r="B509" s="9" t="s">
        <v>11</v>
      </c>
      <c r="C509" s="9" t="s">
        <v>129</v>
      </c>
      <c r="D509" s="9" t="s">
        <v>8664</v>
      </c>
      <c r="E509" s="9">
        <v>535203</v>
      </c>
      <c r="F509" s="9">
        <v>535535</v>
      </c>
      <c r="G509" s="9" t="s">
        <v>12</v>
      </c>
      <c r="H509" s="9" t="s">
        <v>8811</v>
      </c>
      <c r="I509" s="11" t="s">
        <v>141</v>
      </c>
      <c r="J509" s="9">
        <v>0</v>
      </c>
      <c r="K509" s="9" t="s">
        <v>130</v>
      </c>
      <c r="L509" s="9">
        <v>110</v>
      </c>
      <c r="M509" s="9">
        <v>-1</v>
      </c>
      <c r="N509" s="9">
        <v>263</v>
      </c>
    </row>
    <row r="510" spans="1:14" x14ac:dyDescent="0.25">
      <c r="A510" s="9" t="s">
        <v>8810</v>
      </c>
      <c r="B510" s="9" t="s">
        <v>11</v>
      </c>
      <c r="C510" s="9" t="s">
        <v>129</v>
      </c>
      <c r="D510" s="9" t="s">
        <v>8664</v>
      </c>
      <c r="E510" s="9">
        <v>535920</v>
      </c>
      <c r="F510" s="9">
        <v>536198</v>
      </c>
      <c r="G510" s="9" t="s">
        <v>12</v>
      </c>
      <c r="H510" s="9" t="s">
        <v>8809</v>
      </c>
      <c r="I510" s="11" t="s">
        <v>141</v>
      </c>
      <c r="J510" s="9">
        <v>0</v>
      </c>
      <c r="K510" s="9" t="s">
        <v>130</v>
      </c>
      <c r="L510" s="9">
        <v>92</v>
      </c>
      <c r="M510" s="9">
        <v>-1</v>
      </c>
      <c r="N510" s="9">
        <v>384</v>
      </c>
    </row>
    <row r="511" spans="1:14" x14ac:dyDescent="0.25">
      <c r="A511" s="9" t="s">
        <v>8808</v>
      </c>
      <c r="B511" s="9" t="s">
        <v>11</v>
      </c>
      <c r="C511" s="9" t="s">
        <v>129</v>
      </c>
      <c r="D511" s="9" t="s">
        <v>8664</v>
      </c>
      <c r="E511" s="9">
        <v>536603</v>
      </c>
      <c r="F511" s="9">
        <v>536905</v>
      </c>
      <c r="G511" s="9" t="s">
        <v>12</v>
      </c>
      <c r="H511" s="9" t="s">
        <v>8807</v>
      </c>
      <c r="I511" s="11" t="s">
        <v>141</v>
      </c>
      <c r="J511" s="9">
        <v>0</v>
      </c>
      <c r="K511" s="9" t="s">
        <v>130</v>
      </c>
      <c r="L511" s="9">
        <v>100</v>
      </c>
      <c r="M511" s="9">
        <v>-1</v>
      </c>
      <c r="N511" s="9">
        <v>404</v>
      </c>
    </row>
    <row r="512" spans="1:14" x14ac:dyDescent="0.25">
      <c r="A512" s="9" t="s">
        <v>8806</v>
      </c>
      <c r="B512" s="9" t="s">
        <v>11</v>
      </c>
      <c r="C512" s="9" t="s">
        <v>129</v>
      </c>
      <c r="D512" s="9" t="s">
        <v>8664</v>
      </c>
      <c r="E512" s="9">
        <v>537687</v>
      </c>
      <c r="F512" s="9">
        <v>538031</v>
      </c>
      <c r="G512" s="9" t="s">
        <v>12</v>
      </c>
      <c r="H512" s="9" t="s">
        <v>8805</v>
      </c>
      <c r="I512" s="11" t="s">
        <v>141</v>
      </c>
      <c r="J512" s="9">
        <v>0</v>
      </c>
      <c r="K512" s="9" t="s">
        <v>130</v>
      </c>
      <c r="L512" s="9">
        <v>114</v>
      </c>
      <c r="M512" s="9">
        <v>-1</v>
      </c>
      <c r="N512" s="9">
        <v>781</v>
      </c>
    </row>
    <row r="513" spans="1:14" x14ac:dyDescent="0.25">
      <c r="A513" s="9" t="s">
        <v>8804</v>
      </c>
      <c r="B513" s="9" t="s">
        <v>11</v>
      </c>
      <c r="C513" s="9" t="s">
        <v>129</v>
      </c>
      <c r="D513" s="9" t="s">
        <v>8664</v>
      </c>
      <c r="E513" s="9">
        <v>538024</v>
      </c>
      <c r="F513" s="9">
        <v>538254</v>
      </c>
      <c r="G513" s="9" t="s">
        <v>12</v>
      </c>
      <c r="H513" s="9" t="s">
        <v>8803</v>
      </c>
      <c r="I513" s="11" t="s">
        <v>141</v>
      </c>
      <c r="J513" s="9">
        <v>0</v>
      </c>
      <c r="K513" s="9" t="s">
        <v>130</v>
      </c>
      <c r="L513" s="9">
        <v>76</v>
      </c>
      <c r="M513" s="9">
        <v>-1</v>
      </c>
      <c r="N513" s="9">
        <v>-8</v>
      </c>
    </row>
    <row r="514" spans="1:14" x14ac:dyDescent="0.25">
      <c r="A514" s="9" t="s">
        <v>8802</v>
      </c>
      <c r="B514" s="9" t="s">
        <v>11</v>
      </c>
      <c r="C514" s="9" t="s">
        <v>129</v>
      </c>
      <c r="D514" s="9" t="s">
        <v>8664</v>
      </c>
      <c r="E514" s="9">
        <v>538416</v>
      </c>
      <c r="F514" s="9">
        <v>538718</v>
      </c>
      <c r="G514" s="9" t="s">
        <v>12</v>
      </c>
      <c r="H514" s="9" t="s">
        <v>8801</v>
      </c>
      <c r="I514" s="11" t="s">
        <v>141</v>
      </c>
      <c r="J514" s="9">
        <v>0</v>
      </c>
      <c r="K514" s="9" t="s">
        <v>130</v>
      </c>
      <c r="L514" s="9">
        <v>100</v>
      </c>
      <c r="M514" s="9">
        <v>-1</v>
      </c>
      <c r="N514" s="9">
        <v>161</v>
      </c>
    </row>
    <row r="515" spans="1:14" x14ac:dyDescent="0.25">
      <c r="A515" s="9" t="s">
        <v>8800</v>
      </c>
      <c r="B515" s="9" t="s">
        <v>11</v>
      </c>
      <c r="C515" s="9" t="s">
        <v>129</v>
      </c>
      <c r="D515" s="9" t="s">
        <v>8664</v>
      </c>
      <c r="E515" s="9">
        <v>539323</v>
      </c>
      <c r="F515" s="9">
        <v>539511</v>
      </c>
      <c r="G515" s="9" t="s">
        <v>18</v>
      </c>
      <c r="H515" s="9" t="s">
        <v>8799</v>
      </c>
      <c r="I515" s="11" t="s">
        <v>3021</v>
      </c>
      <c r="J515" s="9">
        <v>0</v>
      </c>
      <c r="K515" s="9" t="s">
        <v>130</v>
      </c>
      <c r="L515" s="9">
        <v>62</v>
      </c>
      <c r="M515" s="9">
        <v>1</v>
      </c>
      <c r="N515" s="9">
        <v>604</v>
      </c>
    </row>
    <row r="516" spans="1:14" x14ac:dyDescent="0.25">
      <c r="A516" s="9" t="s">
        <v>8798</v>
      </c>
      <c r="B516" s="9" t="s">
        <v>11</v>
      </c>
      <c r="C516" s="9" t="s">
        <v>129</v>
      </c>
      <c r="D516" s="9" t="s">
        <v>8664</v>
      </c>
      <c r="E516" s="9">
        <v>539736</v>
      </c>
      <c r="F516" s="9">
        <v>540017</v>
      </c>
      <c r="G516" s="9" t="s">
        <v>18</v>
      </c>
      <c r="H516" s="9" t="s">
        <v>8797</v>
      </c>
      <c r="I516" s="11" t="s">
        <v>6121</v>
      </c>
      <c r="J516" s="9">
        <v>0</v>
      </c>
      <c r="K516" s="9" t="s">
        <v>130</v>
      </c>
      <c r="L516" s="9">
        <v>93</v>
      </c>
      <c r="M516" s="9">
        <v>1</v>
      </c>
      <c r="N516" s="9">
        <v>224</v>
      </c>
    </row>
    <row r="517" spans="1:14" x14ac:dyDescent="0.25">
      <c r="A517" s="9" t="s">
        <v>8796</v>
      </c>
      <c r="B517" s="9" t="s">
        <v>11</v>
      </c>
      <c r="C517" s="9" t="s">
        <v>129</v>
      </c>
      <c r="D517" s="9" t="s">
        <v>8664</v>
      </c>
      <c r="E517" s="9">
        <v>540136</v>
      </c>
      <c r="F517" s="9">
        <v>540765</v>
      </c>
      <c r="G517" s="9" t="s">
        <v>18</v>
      </c>
      <c r="H517" s="9" t="s">
        <v>8795</v>
      </c>
      <c r="I517" s="11" t="s">
        <v>8794</v>
      </c>
      <c r="J517" s="9">
        <v>0</v>
      </c>
      <c r="K517" s="9" t="s">
        <v>130</v>
      </c>
      <c r="L517" s="9">
        <v>209</v>
      </c>
      <c r="M517" s="9">
        <v>1</v>
      </c>
      <c r="N517" s="9">
        <v>118</v>
      </c>
    </row>
    <row r="518" spans="1:14" x14ac:dyDescent="0.25">
      <c r="A518" s="9" t="s">
        <v>8793</v>
      </c>
      <c r="B518" s="9" t="s">
        <v>11</v>
      </c>
      <c r="C518" s="9" t="s">
        <v>129</v>
      </c>
      <c r="D518" s="9" t="s">
        <v>8664</v>
      </c>
      <c r="E518" s="9">
        <v>540824</v>
      </c>
      <c r="F518" s="9">
        <v>541309</v>
      </c>
      <c r="G518" s="9" t="s">
        <v>18</v>
      </c>
      <c r="H518" s="9" t="s">
        <v>8792</v>
      </c>
      <c r="I518" s="11" t="s">
        <v>8791</v>
      </c>
      <c r="J518" s="9">
        <v>0</v>
      </c>
      <c r="K518" s="9" t="s">
        <v>130</v>
      </c>
      <c r="L518" s="9">
        <v>161</v>
      </c>
      <c r="M518" s="9">
        <v>1</v>
      </c>
      <c r="N518" s="9">
        <v>58</v>
      </c>
    </row>
    <row r="519" spans="1:14" x14ac:dyDescent="0.25">
      <c r="A519" s="9" t="s">
        <v>8790</v>
      </c>
      <c r="B519" s="9" t="s">
        <v>11</v>
      </c>
      <c r="C519" s="9" t="s">
        <v>129</v>
      </c>
      <c r="D519" s="9" t="s">
        <v>8664</v>
      </c>
      <c r="E519" s="9">
        <v>541686</v>
      </c>
      <c r="F519" s="9">
        <v>542909</v>
      </c>
      <c r="G519" s="9" t="s">
        <v>18</v>
      </c>
      <c r="H519" s="9" t="s">
        <v>8789</v>
      </c>
      <c r="I519" s="11" t="s">
        <v>8788</v>
      </c>
      <c r="J519" s="9">
        <v>0</v>
      </c>
      <c r="K519" s="9" t="s">
        <v>130</v>
      </c>
      <c r="L519" s="9">
        <v>407</v>
      </c>
      <c r="M519" s="9">
        <v>1</v>
      </c>
      <c r="N519" s="9">
        <v>376</v>
      </c>
    </row>
    <row r="520" spans="1:14" x14ac:dyDescent="0.25">
      <c r="A520" s="9" t="s">
        <v>8787</v>
      </c>
      <c r="B520" s="9" t="s">
        <v>11</v>
      </c>
      <c r="C520" s="9" t="s">
        <v>129</v>
      </c>
      <c r="D520" s="9" t="s">
        <v>8664</v>
      </c>
      <c r="E520" s="9">
        <v>543081</v>
      </c>
      <c r="F520" s="9">
        <v>544046</v>
      </c>
      <c r="G520" s="9" t="s">
        <v>18</v>
      </c>
      <c r="H520" s="9" t="s">
        <v>8786</v>
      </c>
      <c r="I520" s="11" t="s">
        <v>8720</v>
      </c>
      <c r="J520" s="9">
        <v>0</v>
      </c>
      <c r="K520" s="9" t="s">
        <v>130</v>
      </c>
      <c r="L520" s="9">
        <v>321</v>
      </c>
      <c r="M520" s="9">
        <v>1</v>
      </c>
      <c r="N520" s="9">
        <v>171</v>
      </c>
    </row>
    <row r="521" spans="1:14" x14ac:dyDescent="0.25">
      <c r="A521" s="9" t="s">
        <v>8785</v>
      </c>
      <c r="B521" s="9" t="s">
        <v>11</v>
      </c>
      <c r="C521" s="9" t="s">
        <v>129</v>
      </c>
      <c r="D521" s="9" t="s">
        <v>8664</v>
      </c>
      <c r="E521" s="9">
        <v>544152</v>
      </c>
      <c r="F521" s="9">
        <v>544541</v>
      </c>
      <c r="G521" s="9" t="s">
        <v>12</v>
      </c>
      <c r="H521" s="9" t="s">
        <v>8784</v>
      </c>
      <c r="I521" s="11" t="s">
        <v>8783</v>
      </c>
      <c r="J521" s="9">
        <v>0</v>
      </c>
      <c r="K521" s="9" t="s">
        <v>130</v>
      </c>
      <c r="L521" s="9">
        <v>129</v>
      </c>
      <c r="M521" s="9">
        <v>-1</v>
      </c>
      <c r="N521" s="9">
        <v>105</v>
      </c>
    </row>
    <row r="522" spans="1:14" x14ac:dyDescent="0.25">
      <c r="A522" s="9" t="s">
        <v>8782</v>
      </c>
      <c r="B522" s="9" t="s">
        <v>11</v>
      </c>
      <c r="C522" s="9" t="s">
        <v>129</v>
      </c>
      <c r="D522" s="9" t="s">
        <v>8664</v>
      </c>
      <c r="E522" s="9">
        <v>544619</v>
      </c>
      <c r="F522" s="9">
        <v>544894</v>
      </c>
      <c r="G522" s="9" t="s">
        <v>12</v>
      </c>
      <c r="H522" s="9" t="s">
        <v>8781</v>
      </c>
      <c r="I522" s="11" t="s">
        <v>141</v>
      </c>
      <c r="J522" s="9">
        <v>0</v>
      </c>
      <c r="K522" s="9" t="s">
        <v>130</v>
      </c>
      <c r="L522" s="9">
        <v>91</v>
      </c>
      <c r="M522" s="9">
        <v>-1</v>
      </c>
      <c r="N522" s="9">
        <v>77</v>
      </c>
    </row>
    <row r="523" spans="1:14" ht="30" x14ac:dyDescent="0.25">
      <c r="A523" s="9" t="s">
        <v>8780</v>
      </c>
      <c r="B523" s="9" t="s">
        <v>11</v>
      </c>
      <c r="C523" s="9" t="s">
        <v>129</v>
      </c>
      <c r="D523" s="9" t="s">
        <v>8664</v>
      </c>
      <c r="E523" s="9">
        <v>545603</v>
      </c>
      <c r="F523" s="9">
        <v>547114</v>
      </c>
      <c r="G523" s="9" t="s">
        <v>12</v>
      </c>
      <c r="H523" s="9" t="s">
        <v>8779</v>
      </c>
      <c r="I523" s="11" t="s">
        <v>8778</v>
      </c>
      <c r="J523" s="9">
        <v>0</v>
      </c>
      <c r="K523" s="9" t="s">
        <v>130</v>
      </c>
      <c r="L523" s="9">
        <v>503</v>
      </c>
      <c r="M523" s="9">
        <v>-1</v>
      </c>
      <c r="N523" s="9">
        <v>708</v>
      </c>
    </row>
    <row r="524" spans="1:14" x14ac:dyDescent="0.25">
      <c r="A524" s="9" t="s">
        <v>8777</v>
      </c>
      <c r="B524" s="9" t="s">
        <v>11</v>
      </c>
      <c r="C524" s="9" t="s">
        <v>129</v>
      </c>
      <c r="D524" s="9" t="s">
        <v>8664</v>
      </c>
      <c r="E524" s="9">
        <v>547253</v>
      </c>
      <c r="F524" s="9">
        <v>548173</v>
      </c>
      <c r="G524" s="9" t="s">
        <v>12</v>
      </c>
      <c r="H524" s="9" t="s">
        <v>8776</v>
      </c>
      <c r="I524" s="11" t="s">
        <v>141</v>
      </c>
      <c r="J524" s="9">
        <v>0</v>
      </c>
      <c r="K524" s="9" t="s">
        <v>130</v>
      </c>
      <c r="L524" s="9">
        <v>306</v>
      </c>
      <c r="M524" s="9">
        <v>-1</v>
      </c>
      <c r="N524" s="9">
        <v>138</v>
      </c>
    </row>
    <row r="525" spans="1:14" x14ac:dyDescent="0.25">
      <c r="A525" s="9" t="s">
        <v>8775</v>
      </c>
      <c r="B525" s="9" t="s">
        <v>11</v>
      </c>
      <c r="C525" s="9" t="s">
        <v>129</v>
      </c>
      <c r="D525" s="9" t="s">
        <v>8664</v>
      </c>
      <c r="E525" s="9">
        <v>548844</v>
      </c>
      <c r="F525" s="9">
        <v>549938</v>
      </c>
      <c r="G525" s="9" t="s">
        <v>12</v>
      </c>
      <c r="H525" s="9" t="s">
        <v>8774</v>
      </c>
      <c r="I525" s="11" t="s">
        <v>8771</v>
      </c>
      <c r="J525" s="9">
        <v>0</v>
      </c>
      <c r="K525" s="9" t="s">
        <v>130</v>
      </c>
      <c r="L525" s="9">
        <v>364</v>
      </c>
      <c r="M525" s="9">
        <v>-1</v>
      </c>
      <c r="N525" s="9">
        <v>670</v>
      </c>
    </row>
    <row r="526" spans="1:14" x14ac:dyDescent="0.25">
      <c r="A526" s="9" t="s">
        <v>8773</v>
      </c>
      <c r="B526" s="9" t="s">
        <v>11</v>
      </c>
      <c r="C526" s="9" t="s">
        <v>129</v>
      </c>
      <c r="D526" s="9" t="s">
        <v>8664</v>
      </c>
      <c r="E526" s="9">
        <v>549938</v>
      </c>
      <c r="F526" s="9">
        <v>551002</v>
      </c>
      <c r="G526" s="9" t="s">
        <v>12</v>
      </c>
      <c r="H526" s="9" t="s">
        <v>8772</v>
      </c>
      <c r="I526" s="11" t="s">
        <v>8771</v>
      </c>
      <c r="J526" s="9">
        <v>0</v>
      </c>
      <c r="K526" s="9" t="s">
        <v>130</v>
      </c>
      <c r="L526" s="9">
        <v>354</v>
      </c>
      <c r="M526" s="9">
        <v>-1</v>
      </c>
      <c r="N526" s="9">
        <v>-1</v>
      </c>
    </row>
    <row r="527" spans="1:14" x14ac:dyDescent="0.25">
      <c r="A527" s="9" t="s">
        <v>8770</v>
      </c>
      <c r="B527" s="9" t="s">
        <v>11</v>
      </c>
      <c r="C527" s="9" t="s">
        <v>129</v>
      </c>
      <c r="D527" s="9" t="s">
        <v>8664</v>
      </c>
      <c r="E527" s="9">
        <v>551103</v>
      </c>
      <c r="F527" s="9">
        <v>551867</v>
      </c>
      <c r="G527" s="9" t="s">
        <v>12</v>
      </c>
      <c r="H527" s="9" t="s">
        <v>8769</v>
      </c>
      <c r="I527" s="11" t="s">
        <v>8768</v>
      </c>
      <c r="J527" s="9">
        <v>0</v>
      </c>
      <c r="K527" s="9" t="s">
        <v>130</v>
      </c>
      <c r="L527" s="9">
        <v>254</v>
      </c>
      <c r="M527" s="9">
        <v>-1</v>
      </c>
      <c r="N527" s="9">
        <v>100</v>
      </c>
    </row>
    <row r="528" spans="1:14" ht="30" x14ac:dyDescent="0.25">
      <c r="A528" s="9" t="s">
        <v>8767</v>
      </c>
      <c r="B528" s="9" t="s">
        <v>11</v>
      </c>
      <c r="C528" s="9" t="s">
        <v>129</v>
      </c>
      <c r="D528" s="9" t="s">
        <v>8664</v>
      </c>
      <c r="E528" s="9">
        <v>551898</v>
      </c>
      <c r="F528" s="9">
        <v>553043</v>
      </c>
      <c r="G528" s="9" t="s">
        <v>12</v>
      </c>
      <c r="H528" s="9" t="s">
        <v>8766</v>
      </c>
      <c r="I528" s="11" t="s">
        <v>8765</v>
      </c>
      <c r="J528" s="9">
        <v>0</v>
      </c>
      <c r="K528" s="9" t="s">
        <v>130</v>
      </c>
      <c r="L528" s="9">
        <v>381</v>
      </c>
      <c r="M528" s="9">
        <v>-1</v>
      </c>
      <c r="N528" s="9">
        <v>30</v>
      </c>
    </row>
    <row r="529" spans="1:14" x14ac:dyDescent="0.25">
      <c r="A529" s="9" t="s">
        <v>8764</v>
      </c>
      <c r="B529" s="9" t="s">
        <v>11</v>
      </c>
      <c r="C529" s="9" t="s">
        <v>129</v>
      </c>
      <c r="D529" s="9" t="s">
        <v>8664</v>
      </c>
      <c r="E529" s="9">
        <v>554404</v>
      </c>
      <c r="F529" s="9">
        <v>555333</v>
      </c>
      <c r="G529" s="9" t="s">
        <v>18</v>
      </c>
      <c r="H529" s="9" t="s">
        <v>8763</v>
      </c>
      <c r="I529" s="11" t="s">
        <v>141</v>
      </c>
      <c r="J529" s="9">
        <v>0</v>
      </c>
      <c r="K529" s="9" t="s">
        <v>130</v>
      </c>
      <c r="L529" s="9">
        <v>309</v>
      </c>
      <c r="M529" s="9">
        <v>1</v>
      </c>
      <c r="N529" s="9">
        <v>1360</v>
      </c>
    </row>
    <row r="530" spans="1:14" x14ac:dyDescent="0.25">
      <c r="A530" s="9" t="s">
        <v>8762</v>
      </c>
      <c r="B530" s="9" t="s">
        <v>5337</v>
      </c>
      <c r="C530" s="9" t="s">
        <v>5338</v>
      </c>
      <c r="D530" s="9" t="s">
        <v>8664</v>
      </c>
      <c r="E530" s="9">
        <v>555618</v>
      </c>
      <c r="F530" s="9">
        <v>555989</v>
      </c>
      <c r="G530" s="9" t="s">
        <v>12</v>
      </c>
      <c r="H530" s="9">
        <v>0</v>
      </c>
      <c r="I530" s="11" t="s">
        <v>8761</v>
      </c>
      <c r="J530" s="9">
        <v>0</v>
      </c>
      <c r="K530" s="9" t="s">
        <v>5337</v>
      </c>
      <c r="L530" s="9" t="s">
        <v>9913</v>
      </c>
      <c r="M530" s="9">
        <v>-1</v>
      </c>
      <c r="N530" s="9" t="s">
        <v>28</v>
      </c>
    </row>
    <row r="531" spans="1:14" x14ac:dyDescent="0.25">
      <c r="A531" s="9" t="s">
        <v>8760</v>
      </c>
      <c r="B531" s="9" t="s">
        <v>11</v>
      </c>
      <c r="C531" s="9" t="s">
        <v>129</v>
      </c>
      <c r="D531" s="9" t="s">
        <v>8664</v>
      </c>
      <c r="E531" s="9">
        <v>556799</v>
      </c>
      <c r="F531" s="9">
        <v>558058</v>
      </c>
      <c r="G531" s="9" t="s">
        <v>12</v>
      </c>
      <c r="H531" s="9" t="s">
        <v>8759</v>
      </c>
      <c r="I531" s="11" t="s">
        <v>5782</v>
      </c>
      <c r="J531" s="9">
        <v>0</v>
      </c>
      <c r="K531" s="9" t="s">
        <v>130</v>
      </c>
      <c r="L531" s="9">
        <v>419</v>
      </c>
      <c r="M531" s="9">
        <v>-1</v>
      </c>
      <c r="N531" s="9" t="s">
        <v>28</v>
      </c>
    </row>
    <row r="532" spans="1:14" x14ac:dyDescent="0.25">
      <c r="A532" s="9" t="s">
        <v>8758</v>
      </c>
      <c r="B532" s="9" t="s">
        <v>11</v>
      </c>
      <c r="C532" s="9" t="s">
        <v>129</v>
      </c>
      <c r="D532" s="9" t="s">
        <v>8664</v>
      </c>
      <c r="E532" s="9">
        <v>558093</v>
      </c>
      <c r="F532" s="9">
        <v>558371</v>
      </c>
      <c r="G532" s="9" t="s">
        <v>12</v>
      </c>
      <c r="H532" s="9" t="s">
        <v>8757</v>
      </c>
      <c r="I532" s="11" t="s">
        <v>5785</v>
      </c>
      <c r="J532" s="9">
        <v>0</v>
      </c>
      <c r="K532" s="9" t="s">
        <v>130</v>
      </c>
      <c r="L532" s="9">
        <v>92</v>
      </c>
      <c r="M532" s="9">
        <v>-1</v>
      </c>
      <c r="N532" s="9">
        <v>34</v>
      </c>
    </row>
    <row r="533" spans="1:14" x14ac:dyDescent="0.25">
      <c r="A533" s="9" t="s">
        <v>8756</v>
      </c>
      <c r="B533" s="9" t="s">
        <v>11</v>
      </c>
      <c r="C533" s="9" t="s">
        <v>129</v>
      </c>
      <c r="D533" s="9" t="s">
        <v>8664</v>
      </c>
      <c r="E533" s="9">
        <v>558373</v>
      </c>
      <c r="F533" s="9">
        <v>558708</v>
      </c>
      <c r="G533" s="9" t="s">
        <v>12</v>
      </c>
      <c r="H533" s="9" t="s">
        <v>8755</v>
      </c>
      <c r="I533" s="11" t="s">
        <v>8754</v>
      </c>
      <c r="J533" s="9">
        <v>0</v>
      </c>
      <c r="K533" s="9" t="s">
        <v>130</v>
      </c>
      <c r="L533" s="9">
        <v>111</v>
      </c>
      <c r="M533" s="9">
        <v>-1</v>
      </c>
      <c r="N533" s="9">
        <v>1</v>
      </c>
    </row>
    <row r="534" spans="1:14" x14ac:dyDescent="0.25">
      <c r="A534" s="9" t="s">
        <v>8753</v>
      </c>
      <c r="B534" s="9" t="s">
        <v>11</v>
      </c>
      <c r="C534" s="9" t="s">
        <v>129</v>
      </c>
      <c r="D534" s="9" t="s">
        <v>8664</v>
      </c>
      <c r="E534" s="9">
        <v>558714</v>
      </c>
      <c r="F534" s="9">
        <v>559022</v>
      </c>
      <c r="G534" s="9" t="s">
        <v>12</v>
      </c>
      <c r="H534" s="9" t="s">
        <v>8752</v>
      </c>
      <c r="I534" s="11" t="s">
        <v>5788</v>
      </c>
      <c r="J534" s="9">
        <v>0</v>
      </c>
      <c r="K534" s="9" t="s">
        <v>130</v>
      </c>
      <c r="L534" s="9">
        <v>102</v>
      </c>
      <c r="M534" s="9">
        <v>-1</v>
      </c>
      <c r="N534" s="9">
        <v>5</v>
      </c>
    </row>
    <row r="535" spans="1:14" x14ac:dyDescent="0.25">
      <c r="A535" s="9" t="s">
        <v>8751</v>
      </c>
      <c r="B535" s="9" t="s">
        <v>11</v>
      </c>
      <c r="C535" s="9" t="s">
        <v>129</v>
      </c>
      <c r="D535" s="9" t="s">
        <v>8664</v>
      </c>
      <c r="E535" s="9">
        <v>559204</v>
      </c>
      <c r="F535" s="9">
        <v>560130</v>
      </c>
      <c r="G535" s="9" t="s">
        <v>12</v>
      </c>
      <c r="H535" s="9" t="s">
        <v>8750</v>
      </c>
      <c r="I535" s="11" t="s">
        <v>8749</v>
      </c>
      <c r="J535" s="9">
        <v>0</v>
      </c>
      <c r="K535" s="9" t="s">
        <v>130</v>
      </c>
      <c r="L535" s="9">
        <v>308</v>
      </c>
      <c r="M535" s="9">
        <v>-1</v>
      </c>
      <c r="N535" s="9">
        <v>181</v>
      </c>
    </row>
    <row r="536" spans="1:14" x14ac:dyDescent="0.25">
      <c r="A536" s="9" t="s">
        <v>8748</v>
      </c>
      <c r="B536" s="9" t="s">
        <v>11</v>
      </c>
      <c r="C536" s="9" t="s">
        <v>129</v>
      </c>
      <c r="D536" s="9" t="s">
        <v>8664</v>
      </c>
      <c r="E536" s="9">
        <v>560331</v>
      </c>
      <c r="F536" s="9">
        <v>560654</v>
      </c>
      <c r="G536" s="9" t="s">
        <v>12</v>
      </c>
      <c r="H536" s="9" t="s">
        <v>8747</v>
      </c>
      <c r="I536" s="11" t="s">
        <v>141</v>
      </c>
      <c r="J536" s="9">
        <v>0</v>
      </c>
      <c r="K536" s="9" t="s">
        <v>130</v>
      </c>
      <c r="L536" s="9">
        <v>107</v>
      </c>
      <c r="M536" s="9">
        <v>-1</v>
      </c>
      <c r="N536" s="9">
        <v>200</v>
      </c>
    </row>
    <row r="537" spans="1:14" x14ac:dyDescent="0.25">
      <c r="A537" s="9" t="s">
        <v>8746</v>
      </c>
      <c r="B537" s="9" t="s">
        <v>11</v>
      </c>
      <c r="C537" s="9" t="s">
        <v>129</v>
      </c>
      <c r="D537" s="9" t="s">
        <v>8664</v>
      </c>
      <c r="E537" s="9">
        <v>560848</v>
      </c>
      <c r="F537" s="9">
        <v>562122</v>
      </c>
      <c r="G537" s="9" t="s">
        <v>12</v>
      </c>
      <c r="H537" s="9" t="s">
        <v>8745</v>
      </c>
      <c r="I537" s="11" t="s">
        <v>8123</v>
      </c>
      <c r="J537" s="9">
        <v>0</v>
      </c>
      <c r="K537" s="9" t="s">
        <v>130</v>
      </c>
      <c r="L537" s="9">
        <v>424</v>
      </c>
      <c r="M537" s="9">
        <v>-1</v>
      </c>
      <c r="N537" s="9">
        <v>193</v>
      </c>
    </row>
    <row r="538" spans="1:14" x14ac:dyDescent="0.25">
      <c r="A538" s="9" t="s">
        <v>8744</v>
      </c>
      <c r="B538" s="9" t="s">
        <v>11</v>
      </c>
      <c r="C538" s="9" t="s">
        <v>129</v>
      </c>
      <c r="D538" s="9" t="s">
        <v>8664</v>
      </c>
      <c r="E538" s="9">
        <v>562248</v>
      </c>
      <c r="F538" s="9">
        <v>562508</v>
      </c>
      <c r="G538" s="9" t="s">
        <v>12</v>
      </c>
      <c r="H538" s="9" t="s">
        <v>8743</v>
      </c>
      <c r="I538" s="11" t="s">
        <v>141</v>
      </c>
      <c r="J538" s="9">
        <v>0</v>
      </c>
      <c r="K538" s="9" t="s">
        <v>130</v>
      </c>
      <c r="L538" s="9">
        <v>86</v>
      </c>
      <c r="M538" s="9">
        <v>-1</v>
      </c>
      <c r="N538" s="9">
        <v>125</v>
      </c>
    </row>
    <row r="539" spans="1:14" x14ac:dyDescent="0.25">
      <c r="A539" s="9" t="s">
        <v>8742</v>
      </c>
      <c r="B539" s="9" t="s">
        <v>11</v>
      </c>
      <c r="C539" s="9" t="s">
        <v>129</v>
      </c>
      <c r="D539" s="9" t="s">
        <v>8664</v>
      </c>
      <c r="E539" s="9">
        <v>562655</v>
      </c>
      <c r="F539" s="9">
        <v>562915</v>
      </c>
      <c r="G539" s="9" t="s">
        <v>12</v>
      </c>
      <c r="H539" s="9" t="s">
        <v>8741</v>
      </c>
      <c r="I539" s="11" t="s">
        <v>5715</v>
      </c>
      <c r="J539" s="9">
        <v>0</v>
      </c>
      <c r="K539" s="9" t="s">
        <v>130</v>
      </c>
      <c r="L539" s="9">
        <v>86</v>
      </c>
      <c r="M539" s="9">
        <v>-1</v>
      </c>
      <c r="N539" s="9">
        <v>146</v>
      </c>
    </row>
    <row r="540" spans="1:14" x14ac:dyDescent="0.25">
      <c r="A540" s="9" t="s">
        <v>8740</v>
      </c>
      <c r="B540" s="9" t="s">
        <v>11</v>
      </c>
      <c r="C540" s="9" t="s">
        <v>129</v>
      </c>
      <c r="D540" s="9" t="s">
        <v>8664</v>
      </c>
      <c r="E540" s="9">
        <v>563158</v>
      </c>
      <c r="F540" s="9">
        <v>563568</v>
      </c>
      <c r="G540" s="9" t="s">
        <v>12</v>
      </c>
      <c r="H540" s="9" t="s">
        <v>8739</v>
      </c>
      <c r="I540" s="11" t="s">
        <v>141</v>
      </c>
      <c r="J540" s="9">
        <v>0</v>
      </c>
      <c r="K540" s="9" t="s">
        <v>130</v>
      </c>
      <c r="L540" s="9">
        <v>136</v>
      </c>
      <c r="M540" s="9">
        <v>-1</v>
      </c>
      <c r="N540" s="9">
        <v>242</v>
      </c>
    </row>
    <row r="541" spans="1:14" ht="30" x14ac:dyDescent="0.25">
      <c r="A541" s="9" t="s">
        <v>8738</v>
      </c>
      <c r="B541" s="9" t="s">
        <v>11</v>
      </c>
      <c r="C541" s="9" t="s">
        <v>129</v>
      </c>
      <c r="D541" s="9" t="s">
        <v>8664</v>
      </c>
      <c r="E541" s="9">
        <v>563914</v>
      </c>
      <c r="F541" s="9">
        <v>564642</v>
      </c>
      <c r="G541" s="9" t="s">
        <v>12</v>
      </c>
      <c r="H541" s="9" t="s">
        <v>8737</v>
      </c>
      <c r="I541" s="11" t="s">
        <v>8736</v>
      </c>
      <c r="J541" s="9">
        <v>0</v>
      </c>
      <c r="K541" s="9" t="s">
        <v>130</v>
      </c>
      <c r="L541" s="9">
        <v>242</v>
      </c>
      <c r="M541" s="9">
        <v>-1</v>
      </c>
      <c r="N541" s="9">
        <v>345</v>
      </c>
    </row>
    <row r="542" spans="1:14" ht="30" x14ac:dyDescent="0.25">
      <c r="A542" s="9" t="s">
        <v>8735</v>
      </c>
      <c r="B542" s="9" t="s">
        <v>11</v>
      </c>
      <c r="C542" s="9" t="s">
        <v>129</v>
      </c>
      <c r="D542" s="9" t="s">
        <v>8664</v>
      </c>
      <c r="E542" s="9">
        <v>564644</v>
      </c>
      <c r="F542" s="9">
        <v>566440</v>
      </c>
      <c r="G542" s="9" t="s">
        <v>12</v>
      </c>
      <c r="H542" s="9" t="s">
        <v>8734</v>
      </c>
      <c r="I542" s="11" t="s">
        <v>8733</v>
      </c>
      <c r="J542" s="9">
        <v>0</v>
      </c>
      <c r="K542" s="9" t="s">
        <v>130</v>
      </c>
      <c r="L542" s="9">
        <v>598</v>
      </c>
      <c r="M542" s="9">
        <v>-1</v>
      </c>
      <c r="N542" s="9">
        <v>1</v>
      </c>
    </row>
    <row r="543" spans="1:14" x14ac:dyDescent="0.25">
      <c r="A543" s="9" t="s">
        <v>8732</v>
      </c>
      <c r="B543" s="9" t="s">
        <v>11</v>
      </c>
      <c r="C543" s="9" t="s">
        <v>129</v>
      </c>
      <c r="D543" s="9" t="s">
        <v>8664</v>
      </c>
      <c r="E543" s="9">
        <v>566983</v>
      </c>
      <c r="F543" s="9">
        <v>567393</v>
      </c>
      <c r="G543" s="9" t="s">
        <v>12</v>
      </c>
      <c r="H543" s="9" t="s">
        <v>8731</v>
      </c>
      <c r="I543" s="11" t="s">
        <v>8730</v>
      </c>
      <c r="J543" s="9">
        <v>0</v>
      </c>
      <c r="K543" s="9" t="s">
        <v>130</v>
      </c>
      <c r="L543" s="9">
        <v>136</v>
      </c>
      <c r="M543" s="9">
        <v>-1</v>
      </c>
      <c r="N543" s="9">
        <v>542</v>
      </c>
    </row>
    <row r="544" spans="1:14" x14ac:dyDescent="0.25">
      <c r="A544" s="9" t="s">
        <v>8729</v>
      </c>
      <c r="B544" s="9" t="s">
        <v>11</v>
      </c>
      <c r="C544" s="9" t="s">
        <v>129</v>
      </c>
      <c r="D544" s="9" t="s">
        <v>8664</v>
      </c>
      <c r="E544" s="9">
        <v>568435</v>
      </c>
      <c r="F544" s="9">
        <v>568644</v>
      </c>
      <c r="G544" s="9" t="s">
        <v>18</v>
      </c>
      <c r="H544" s="9" t="s">
        <v>8728</v>
      </c>
      <c r="I544" s="11" t="s">
        <v>141</v>
      </c>
      <c r="J544" s="9">
        <v>0</v>
      </c>
      <c r="K544" s="9" t="s">
        <v>130</v>
      </c>
      <c r="L544" s="9">
        <v>69</v>
      </c>
      <c r="M544" s="9">
        <v>1</v>
      </c>
      <c r="N544" s="9">
        <v>1041</v>
      </c>
    </row>
    <row r="545" spans="1:14" x14ac:dyDescent="0.25">
      <c r="A545" s="9" t="s">
        <v>8727</v>
      </c>
      <c r="B545" s="9" t="s">
        <v>11</v>
      </c>
      <c r="C545" s="9" t="s">
        <v>129</v>
      </c>
      <c r="D545" s="9" t="s">
        <v>8664</v>
      </c>
      <c r="E545" s="9">
        <v>569078</v>
      </c>
      <c r="F545" s="9">
        <v>569368</v>
      </c>
      <c r="G545" s="9" t="s">
        <v>18</v>
      </c>
      <c r="H545" s="9" t="s">
        <v>8726</v>
      </c>
      <c r="I545" s="11" t="s">
        <v>141</v>
      </c>
      <c r="J545" s="9">
        <v>0</v>
      </c>
      <c r="K545" s="9" t="s">
        <v>130</v>
      </c>
      <c r="L545" s="9">
        <v>96</v>
      </c>
      <c r="M545" s="9">
        <v>1</v>
      </c>
      <c r="N545" s="9">
        <v>433</v>
      </c>
    </row>
    <row r="546" spans="1:14" x14ac:dyDescent="0.25">
      <c r="A546" s="9" t="s">
        <v>8725</v>
      </c>
      <c r="B546" s="9" t="s">
        <v>11</v>
      </c>
      <c r="C546" s="9" t="s">
        <v>129</v>
      </c>
      <c r="D546" s="9" t="s">
        <v>8664</v>
      </c>
      <c r="E546" s="9">
        <v>569768</v>
      </c>
      <c r="F546" s="9">
        <v>570343</v>
      </c>
      <c r="G546" s="9" t="s">
        <v>18</v>
      </c>
      <c r="H546" s="9" t="s">
        <v>8724</v>
      </c>
      <c r="I546" s="11" t="s">
        <v>8723</v>
      </c>
      <c r="J546" s="9">
        <v>0</v>
      </c>
      <c r="K546" s="9" t="s">
        <v>130</v>
      </c>
      <c r="L546" s="9">
        <v>191</v>
      </c>
      <c r="M546" s="9">
        <v>1</v>
      </c>
      <c r="N546" s="9">
        <v>399</v>
      </c>
    </row>
    <row r="547" spans="1:14" x14ac:dyDescent="0.25">
      <c r="A547" s="9" t="s">
        <v>8722</v>
      </c>
      <c r="B547" s="9" t="s">
        <v>11</v>
      </c>
      <c r="C547" s="9" t="s">
        <v>129</v>
      </c>
      <c r="D547" s="9" t="s">
        <v>8664</v>
      </c>
      <c r="E547" s="9">
        <v>570649</v>
      </c>
      <c r="F547" s="9">
        <v>571902</v>
      </c>
      <c r="G547" s="9" t="s">
        <v>18</v>
      </c>
      <c r="H547" s="9" t="s">
        <v>8721</v>
      </c>
      <c r="I547" s="11" t="s">
        <v>8720</v>
      </c>
      <c r="J547" s="9">
        <v>0</v>
      </c>
      <c r="K547" s="9" t="s">
        <v>130</v>
      </c>
      <c r="L547" s="9">
        <v>417</v>
      </c>
      <c r="M547" s="9">
        <v>1</v>
      </c>
      <c r="N547" s="9">
        <v>305</v>
      </c>
    </row>
    <row r="548" spans="1:14" ht="30" x14ac:dyDescent="0.25">
      <c r="A548" s="9" t="s">
        <v>8719</v>
      </c>
      <c r="B548" s="9" t="s">
        <v>11</v>
      </c>
      <c r="C548" s="9" t="s">
        <v>129</v>
      </c>
      <c r="D548" s="9" t="s">
        <v>8664</v>
      </c>
      <c r="E548" s="9">
        <v>572009</v>
      </c>
      <c r="F548" s="9">
        <v>572815</v>
      </c>
      <c r="G548" s="9" t="s">
        <v>18</v>
      </c>
      <c r="H548" s="9" t="s">
        <v>8718</v>
      </c>
      <c r="I548" s="11" t="s">
        <v>8717</v>
      </c>
      <c r="J548" s="9">
        <v>0</v>
      </c>
      <c r="K548" s="9" t="s">
        <v>130</v>
      </c>
      <c r="L548" s="9">
        <v>268</v>
      </c>
      <c r="M548" s="9">
        <v>1</v>
      </c>
      <c r="N548" s="9">
        <v>106</v>
      </c>
    </row>
    <row r="549" spans="1:14" x14ac:dyDescent="0.25">
      <c r="A549" s="9" t="s">
        <v>8716</v>
      </c>
      <c r="B549" s="9" t="s">
        <v>11</v>
      </c>
      <c r="C549" s="9" t="s">
        <v>129</v>
      </c>
      <c r="D549" s="9" t="s">
        <v>8664</v>
      </c>
      <c r="E549" s="9">
        <v>573091</v>
      </c>
      <c r="F549" s="9">
        <v>573390</v>
      </c>
      <c r="G549" s="9" t="s">
        <v>18</v>
      </c>
      <c r="H549" s="9" t="s">
        <v>8715</v>
      </c>
      <c r="I549" s="11" t="s">
        <v>8714</v>
      </c>
      <c r="J549" s="9">
        <v>0</v>
      </c>
      <c r="K549" s="9" t="s">
        <v>130</v>
      </c>
      <c r="L549" s="9">
        <v>99</v>
      </c>
      <c r="M549" s="9">
        <v>1</v>
      </c>
      <c r="N549" s="9">
        <v>275</v>
      </c>
    </row>
    <row r="550" spans="1:14" x14ac:dyDescent="0.25">
      <c r="A550" s="9" t="s">
        <v>8713</v>
      </c>
      <c r="B550" s="9" t="s">
        <v>11</v>
      </c>
      <c r="C550" s="9" t="s">
        <v>129</v>
      </c>
      <c r="D550" s="9" t="s">
        <v>8664</v>
      </c>
      <c r="E550" s="9">
        <v>573611</v>
      </c>
      <c r="F550" s="9">
        <v>575611</v>
      </c>
      <c r="G550" s="9" t="s">
        <v>18</v>
      </c>
      <c r="H550" s="9" t="s">
        <v>8712</v>
      </c>
      <c r="I550" s="11" t="s">
        <v>8711</v>
      </c>
      <c r="J550" s="9">
        <v>0</v>
      </c>
      <c r="K550" s="9" t="s">
        <v>130</v>
      </c>
      <c r="L550" s="9">
        <v>666</v>
      </c>
      <c r="M550" s="9">
        <v>1</v>
      </c>
      <c r="N550" s="9">
        <v>220</v>
      </c>
    </row>
    <row r="551" spans="1:14" x14ac:dyDescent="0.25">
      <c r="A551" s="9" t="s">
        <v>8710</v>
      </c>
      <c r="B551" s="9" t="s">
        <v>11</v>
      </c>
      <c r="C551" s="9" t="s">
        <v>129</v>
      </c>
      <c r="D551" s="9" t="s">
        <v>8664</v>
      </c>
      <c r="E551" s="9">
        <v>575811</v>
      </c>
      <c r="F551" s="9">
        <v>577271</v>
      </c>
      <c r="G551" s="9" t="s">
        <v>12</v>
      </c>
      <c r="H551" s="9" t="s">
        <v>8709</v>
      </c>
      <c r="I551" s="11" t="s">
        <v>2799</v>
      </c>
      <c r="J551" s="9">
        <v>0</v>
      </c>
      <c r="K551" s="9" t="s">
        <v>130</v>
      </c>
      <c r="L551" s="9">
        <v>486</v>
      </c>
      <c r="M551" s="9">
        <v>-1</v>
      </c>
      <c r="N551" s="9">
        <v>199</v>
      </c>
    </row>
    <row r="552" spans="1:14" ht="30" x14ac:dyDescent="0.25">
      <c r="A552" s="9" t="s">
        <v>8708</v>
      </c>
      <c r="B552" s="9" t="s">
        <v>11</v>
      </c>
      <c r="C552" s="9" t="s">
        <v>129</v>
      </c>
      <c r="D552" s="9" t="s">
        <v>8664</v>
      </c>
      <c r="E552" s="9">
        <v>577434</v>
      </c>
      <c r="F552" s="9">
        <v>578348</v>
      </c>
      <c r="G552" s="9" t="s">
        <v>12</v>
      </c>
      <c r="H552" s="9" t="s">
        <v>8707</v>
      </c>
      <c r="I552" s="11" t="s">
        <v>8706</v>
      </c>
      <c r="J552" s="9">
        <v>0</v>
      </c>
      <c r="K552" s="9" t="s">
        <v>130</v>
      </c>
      <c r="L552" s="9">
        <v>304</v>
      </c>
      <c r="M552" s="9">
        <v>-1</v>
      </c>
      <c r="N552" s="9">
        <v>162</v>
      </c>
    </row>
    <row r="553" spans="1:14" ht="30" x14ac:dyDescent="0.25">
      <c r="A553" s="9" t="s">
        <v>8705</v>
      </c>
      <c r="B553" s="9" t="s">
        <v>11</v>
      </c>
      <c r="C553" s="9" t="s">
        <v>129</v>
      </c>
      <c r="D553" s="9" t="s">
        <v>8664</v>
      </c>
      <c r="E553" s="9">
        <v>578519</v>
      </c>
      <c r="F553" s="9">
        <v>578764</v>
      </c>
      <c r="G553" s="9" t="s">
        <v>12</v>
      </c>
      <c r="H553" s="9" t="s">
        <v>8704</v>
      </c>
      <c r="I553" s="11" t="s">
        <v>3909</v>
      </c>
      <c r="J553" s="9">
        <v>0</v>
      </c>
      <c r="K553" s="9" t="s">
        <v>130</v>
      </c>
      <c r="L553" s="9">
        <v>81</v>
      </c>
      <c r="M553" s="9">
        <v>-1</v>
      </c>
      <c r="N553" s="9">
        <v>170</v>
      </c>
    </row>
    <row r="554" spans="1:14" x14ac:dyDescent="0.25">
      <c r="A554" s="9" t="s">
        <v>8703</v>
      </c>
      <c r="B554" s="9" t="s">
        <v>11</v>
      </c>
      <c r="C554" s="9" t="s">
        <v>129</v>
      </c>
      <c r="D554" s="9" t="s">
        <v>8664</v>
      </c>
      <c r="E554" s="9">
        <v>578745</v>
      </c>
      <c r="F554" s="9">
        <v>579383</v>
      </c>
      <c r="G554" s="9" t="s">
        <v>12</v>
      </c>
      <c r="H554" s="9" t="s">
        <v>8702</v>
      </c>
      <c r="I554" s="11" t="s">
        <v>3906</v>
      </c>
      <c r="J554" s="9">
        <v>0</v>
      </c>
      <c r="K554" s="9" t="s">
        <v>130</v>
      </c>
      <c r="L554" s="9">
        <v>212</v>
      </c>
      <c r="M554" s="9">
        <v>-1</v>
      </c>
      <c r="N554" s="9">
        <v>-20</v>
      </c>
    </row>
    <row r="555" spans="1:14" x14ac:dyDescent="0.25">
      <c r="A555" s="9" t="s">
        <v>8701</v>
      </c>
      <c r="B555" s="9" t="s">
        <v>11</v>
      </c>
      <c r="C555" s="9" t="s">
        <v>129</v>
      </c>
      <c r="D555" s="9" t="s">
        <v>8664</v>
      </c>
      <c r="E555" s="9">
        <v>579534</v>
      </c>
      <c r="F555" s="9">
        <v>581999</v>
      </c>
      <c r="G555" s="9" t="s">
        <v>12</v>
      </c>
      <c r="H555" s="9" t="s">
        <v>8700</v>
      </c>
      <c r="I555" s="11" t="s">
        <v>265</v>
      </c>
      <c r="J555" s="9">
        <v>0</v>
      </c>
      <c r="K555" s="9" t="s">
        <v>130</v>
      </c>
      <c r="L555" s="9">
        <v>821</v>
      </c>
      <c r="M555" s="9">
        <v>-1</v>
      </c>
      <c r="N555" s="9">
        <v>150</v>
      </c>
    </row>
    <row r="556" spans="1:14" x14ac:dyDescent="0.25">
      <c r="A556" s="9" t="s">
        <v>8699</v>
      </c>
      <c r="B556" s="9" t="s">
        <v>11</v>
      </c>
      <c r="C556" s="9" t="s">
        <v>129</v>
      </c>
      <c r="D556" s="9" t="s">
        <v>8664</v>
      </c>
      <c r="E556" s="9">
        <v>582103</v>
      </c>
      <c r="F556" s="9">
        <v>582333</v>
      </c>
      <c r="G556" s="9" t="s">
        <v>12</v>
      </c>
      <c r="H556" s="9" t="s">
        <v>8698</v>
      </c>
      <c r="I556" s="11" t="s">
        <v>8697</v>
      </c>
      <c r="J556" s="9">
        <v>0</v>
      </c>
      <c r="K556" s="9" t="s">
        <v>130</v>
      </c>
      <c r="L556" s="9">
        <v>76</v>
      </c>
      <c r="M556" s="9">
        <v>-1</v>
      </c>
      <c r="N556" s="9">
        <v>103</v>
      </c>
    </row>
    <row r="557" spans="1:14" x14ac:dyDescent="0.25">
      <c r="A557" s="9" t="s">
        <v>8696</v>
      </c>
      <c r="B557" s="9" t="s">
        <v>11</v>
      </c>
      <c r="C557" s="9" t="s">
        <v>129</v>
      </c>
      <c r="D557" s="9" t="s">
        <v>8664</v>
      </c>
      <c r="E557" s="9">
        <v>582604</v>
      </c>
      <c r="F557" s="9">
        <v>583662</v>
      </c>
      <c r="G557" s="9" t="s">
        <v>12</v>
      </c>
      <c r="H557" s="9" t="s">
        <v>8695</v>
      </c>
      <c r="I557" s="11" t="s">
        <v>8694</v>
      </c>
      <c r="J557" s="9">
        <v>0</v>
      </c>
      <c r="K557" s="9" t="s">
        <v>130</v>
      </c>
      <c r="L557" s="9">
        <v>352</v>
      </c>
      <c r="M557" s="9">
        <v>-1</v>
      </c>
      <c r="N557" s="9">
        <v>270</v>
      </c>
    </row>
    <row r="558" spans="1:14" x14ac:dyDescent="0.25">
      <c r="A558" s="9" t="s">
        <v>8693</v>
      </c>
      <c r="B558" s="9" t="s">
        <v>11</v>
      </c>
      <c r="C558" s="9" t="s">
        <v>129</v>
      </c>
      <c r="D558" s="9" t="s">
        <v>8664</v>
      </c>
      <c r="E558" s="9">
        <v>583655</v>
      </c>
      <c r="F558" s="9">
        <v>584284</v>
      </c>
      <c r="G558" s="9" t="s">
        <v>12</v>
      </c>
      <c r="H558" s="9" t="s">
        <v>8692</v>
      </c>
      <c r="I558" s="11" t="s">
        <v>141</v>
      </c>
      <c r="J558" s="9">
        <v>0</v>
      </c>
      <c r="K558" s="9" t="s">
        <v>130</v>
      </c>
      <c r="L558" s="9">
        <v>209</v>
      </c>
      <c r="M558" s="9">
        <v>-1</v>
      </c>
      <c r="N558" s="9">
        <v>-8</v>
      </c>
    </row>
    <row r="559" spans="1:14" x14ac:dyDescent="0.25">
      <c r="A559" s="9" t="s">
        <v>8691</v>
      </c>
      <c r="B559" s="9" t="s">
        <v>11</v>
      </c>
      <c r="C559" s="9" t="s">
        <v>129</v>
      </c>
      <c r="D559" s="9" t="s">
        <v>8664</v>
      </c>
      <c r="E559" s="9">
        <v>584428</v>
      </c>
      <c r="F559" s="9">
        <v>585417</v>
      </c>
      <c r="G559" s="9" t="s">
        <v>12</v>
      </c>
      <c r="H559" s="9" t="s">
        <v>8690</v>
      </c>
      <c r="I559" s="11" t="s">
        <v>4351</v>
      </c>
      <c r="J559" s="9">
        <v>0</v>
      </c>
      <c r="K559" s="9" t="s">
        <v>130</v>
      </c>
      <c r="L559" s="9">
        <v>329</v>
      </c>
      <c r="M559" s="9">
        <v>-1</v>
      </c>
      <c r="N559" s="9">
        <v>143</v>
      </c>
    </row>
    <row r="560" spans="1:14" x14ac:dyDescent="0.25">
      <c r="A560" s="9" t="s">
        <v>8689</v>
      </c>
      <c r="B560" s="9" t="s">
        <v>11</v>
      </c>
      <c r="C560" s="9" t="s">
        <v>129</v>
      </c>
      <c r="D560" s="9" t="s">
        <v>8664</v>
      </c>
      <c r="E560" s="9">
        <v>585432</v>
      </c>
      <c r="F560" s="9">
        <v>585638</v>
      </c>
      <c r="G560" s="9" t="s">
        <v>12</v>
      </c>
      <c r="H560" s="9" t="s">
        <v>8688</v>
      </c>
      <c r="I560" s="11" t="s">
        <v>4349</v>
      </c>
      <c r="J560" s="9">
        <v>0</v>
      </c>
      <c r="K560" s="9" t="s">
        <v>130</v>
      </c>
      <c r="L560" s="9">
        <v>68</v>
      </c>
      <c r="M560" s="9">
        <v>-1</v>
      </c>
      <c r="N560" s="9">
        <v>14</v>
      </c>
    </row>
    <row r="561" spans="1:14" x14ac:dyDescent="0.25">
      <c r="A561" s="9" t="s">
        <v>8687</v>
      </c>
      <c r="B561" s="9" t="s">
        <v>11</v>
      </c>
      <c r="C561" s="9" t="s">
        <v>129</v>
      </c>
      <c r="D561" s="9" t="s">
        <v>8664</v>
      </c>
      <c r="E561" s="9">
        <v>585771</v>
      </c>
      <c r="F561" s="9">
        <v>586304</v>
      </c>
      <c r="G561" s="9" t="s">
        <v>12</v>
      </c>
      <c r="H561" s="9" t="s">
        <v>8686</v>
      </c>
      <c r="I561" s="11" t="s">
        <v>4347</v>
      </c>
      <c r="J561" s="9">
        <v>0</v>
      </c>
      <c r="K561" s="9" t="s">
        <v>130</v>
      </c>
      <c r="L561" s="9">
        <v>177</v>
      </c>
      <c r="M561" s="9">
        <v>-1</v>
      </c>
      <c r="N561" s="9">
        <v>132</v>
      </c>
    </row>
    <row r="562" spans="1:14" x14ac:dyDescent="0.25">
      <c r="A562" s="9" t="s">
        <v>8685</v>
      </c>
      <c r="B562" s="9" t="s">
        <v>11</v>
      </c>
      <c r="C562" s="9" t="s">
        <v>129</v>
      </c>
      <c r="D562" s="9" t="s">
        <v>8664</v>
      </c>
      <c r="E562" s="9">
        <v>586704</v>
      </c>
      <c r="F562" s="9">
        <v>588629</v>
      </c>
      <c r="G562" s="9" t="s">
        <v>12</v>
      </c>
      <c r="H562" s="9" t="s">
        <v>8684</v>
      </c>
      <c r="I562" s="11" t="s">
        <v>3697</v>
      </c>
      <c r="J562" s="9">
        <v>0</v>
      </c>
      <c r="K562" s="9" t="s">
        <v>130</v>
      </c>
      <c r="L562" s="9">
        <v>641</v>
      </c>
      <c r="M562" s="9">
        <v>-1</v>
      </c>
      <c r="N562" s="9">
        <v>399</v>
      </c>
    </row>
    <row r="563" spans="1:14" ht="30" x14ac:dyDescent="0.25">
      <c r="A563" s="9" t="s">
        <v>8683</v>
      </c>
      <c r="B563" s="9" t="s">
        <v>11</v>
      </c>
      <c r="C563" s="9" t="s">
        <v>129</v>
      </c>
      <c r="D563" s="9" t="s">
        <v>8664</v>
      </c>
      <c r="E563" s="9">
        <v>588879</v>
      </c>
      <c r="F563" s="9">
        <v>589817</v>
      </c>
      <c r="G563" s="9" t="s">
        <v>12</v>
      </c>
      <c r="H563" s="9" t="s">
        <v>8682</v>
      </c>
      <c r="I563" s="11" t="s">
        <v>8676</v>
      </c>
      <c r="J563" s="9">
        <v>0</v>
      </c>
      <c r="K563" s="9" t="s">
        <v>130</v>
      </c>
      <c r="L563" s="9">
        <v>312</v>
      </c>
      <c r="M563" s="9">
        <v>-1</v>
      </c>
      <c r="N563" s="9">
        <v>249</v>
      </c>
    </row>
    <row r="564" spans="1:14" ht="45" x14ac:dyDescent="0.25">
      <c r="A564" s="9" t="s">
        <v>8681</v>
      </c>
      <c r="B564" s="9" t="s">
        <v>11</v>
      </c>
      <c r="C564" s="9" t="s">
        <v>129</v>
      </c>
      <c r="D564" s="9" t="s">
        <v>8664</v>
      </c>
      <c r="E564" s="9">
        <v>589912</v>
      </c>
      <c r="F564" s="9">
        <v>591294</v>
      </c>
      <c r="G564" s="9" t="s">
        <v>12</v>
      </c>
      <c r="H564" s="9" t="s">
        <v>8680</v>
      </c>
      <c r="I564" s="11" t="s">
        <v>8679</v>
      </c>
      <c r="J564" s="9">
        <v>0</v>
      </c>
      <c r="K564" s="9" t="s">
        <v>130</v>
      </c>
      <c r="L564" s="9">
        <v>460</v>
      </c>
      <c r="M564" s="9">
        <v>-1</v>
      </c>
      <c r="N564" s="9">
        <v>94</v>
      </c>
    </row>
    <row r="565" spans="1:14" ht="30" x14ac:dyDescent="0.25">
      <c r="A565" s="9" t="s">
        <v>8678</v>
      </c>
      <c r="B565" s="9" t="s">
        <v>11</v>
      </c>
      <c r="C565" s="9" t="s">
        <v>129</v>
      </c>
      <c r="D565" s="9" t="s">
        <v>8664</v>
      </c>
      <c r="E565" s="9">
        <v>591513</v>
      </c>
      <c r="F565" s="9">
        <v>592481</v>
      </c>
      <c r="G565" s="9" t="s">
        <v>12</v>
      </c>
      <c r="H565" s="9" t="s">
        <v>8677</v>
      </c>
      <c r="I565" s="11" t="s">
        <v>8676</v>
      </c>
      <c r="J565" s="9">
        <v>0</v>
      </c>
      <c r="K565" s="9" t="s">
        <v>130</v>
      </c>
      <c r="L565" s="9">
        <v>322</v>
      </c>
      <c r="M565" s="9">
        <v>-1</v>
      </c>
      <c r="N565" s="9">
        <v>218</v>
      </c>
    </row>
    <row r="566" spans="1:14" x14ac:dyDescent="0.25">
      <c r="A566" s="9" t="s">
        <v>8675</v>
      </c>
      <c r="B566" s="9" t="s">
        <v>11</v>
      </c>
      <c r="C566" s="9" t="s">
        <v>129</v>
      </c>
      <c r="D566" s="9" t="s">
        <v>8664</v>
      </c>
      <c r="E566" s="9">
        <v>592516</v>
      </c>
      <c r="F566" s="9">
        <v>594138</v>
      </c>
      <c r="G566" s="9" t="s">
        <v>12</v>
      </c>
      <c r="H566" s="9" t="s">
        <v>8674</v>
      </c>
      <c r="I566" s="11" t="s">
        <v>8673</v>
      </c>
      <c r="J566" s="9">
        <v>0</v>
      </c>
      <c r="K566" s="9" t="s">
        <v>130</v>
      </c>
      <c r="L566" s="9">
        <v>540</v>
      </c>
      <c r="M566" s="9">
        <v>-1</v>
      </c>
      <c r="N566" s="9">
        <v>34</v>
      </c>
    </row>
    <row r="567" spans="1:14" x14ac:dyDescent="0.25">
      <c r="A567" s="9" t="s">
        <v>8672</v>
      </c>
      <c r="B567" s="9" t="s">
        <v>11</v>
      </c>
      <c r="C567" s="9" t="s">
        <v>129</v>
      </c>
      <c r="D567" s="9" t="s">
        <v>8664</v>
      </c>
      <c r="E567" s="9">
        <v>594122</v>
      </c>
      <c r="F567" s="9">
        <v>594916</v>
      </c>
      <c r="G567" s="9" t="s">
        <v>12</v>
      </c>
      <c r="H567" s="9" t="s">
        <v>8671</v>
      </c>
      <c r="I567" s="11" t="s">
        <v>8670</v>
      </c>
      <c r="J567" s="9">
        <v>0</v>
      </c>
      <c r="K567" s="9" t="s">
        <v>130</v>
      </c>
      <c r="L567" s="9">
        <v>264</v>
      </c>
      <c r="M567" s="9">
        <v>-1</v>
      </c>
      <c r="N567" s="9">
        <v>-17</v>
      </c>
    </row>
    <row r="568" spans="1:14" x14ac:dyDescent="0.25">
      <c r="A568" s="9" t="s">
        <v>8669</v>
      </c>
      <c r="B568" s="9" t="s">
        <v>11</v>
      </c>
      <c r="C568" s="9" t="s">
        <v>129</v>
      </c>
      <c r="D568" s="9" t="s">
        <v>8664</v>
      </c>
      <c r="E568" s="9">
        <v>595045</v>
      </c>
      <c r="F568" s="9">
        <v>595986</v>
      </c>
      <c r="G568" s="9" t="s">
        <v>12</v>
      </c>
      <c r="H568" s="9" t="s">
        <v>8668</v>
      </c>
      <c r="I568" s="11" t="s">
        <v>4925</v>
      </c>
      <c r="J568" s="9">
        <v>0</v>
      </c>
      <c r="K568" s="9" t="s">
        <v>130</v>
      </c>
      <c r="L568" s="9">
        <v>313</v>
      </c>
      <c r="M568" s="9">
        <v>-1</v>
      </c>
      <c r="N568" s="9">
        <v>128</v>
      </c>
    </row>
    <row r="569" spans="1:14" x14ac:dyDescent="0.25">
      <c r="A569" s="9" t="s">
        <v>8667</v>
      </c>
      <c r="B569" s="9" t="s">
        <v>11</v>
      </c>
      <c r="C569" s="9" t="s">
        <v>129</v>
      </c>
      <c r="D569" s="9" t="s">
        <v>8664</v>
      </c>
      <c r="E569" s="9">
        <v>595987</v>
      </c>
      <c r="F569" s="9">
        <v>597093</v>
      </c>
      <c r="G569" s="9" t="s">
        <v>12</v>
      </c>
      <c r="H569" s="9" t="s">
        <v>8666</v>
      </c>
      <c r="I569" s="11" t="s">
        <v>1208</v>
      </c>
      <c r="J569" s="9">
        <v>0</v>
      </c>
      <c r="K569" s="9" t="s">
        <v>130</v>
      </c>
      <c r="L569" s="9">
        <v>368</v>
      </c>
      <c r="M569" s="9">
        <v>-1</v>
      </c>
      <c r="N569" s="9">
        <v>0</v>
      </c>
    </row>
    <row r="570" spans="1:14" x14ac:dyDescent="0.25">
      <c r="A570" s="9" t="s">
        <v>8665</v>
      </c>
      <c r="B570" s="9" t="s">
        <v>11</v>
      </c>
      <c r="C570" s="9" t="s">
        <v>129</v>
      </c>
      <c r="D570" s="9" t="s">
        <v>8664</v>
      </c>
      <c r="E570" s="9">
        <v>597563</v>
      </c>
      <c r="F570" s="9">
        <v>599083</v>
      </c>
      <c r="G570" s="9" t="s">
        <v>12</v>
      </c>
      <c r="H570" s="9" t="s">
        <v>8663</v>
      </c>
      <c r="I570" s="11" t="s">
        <v>8662</v>
      </c>
      <c r="J570" s="9">
        <v>0</v>
      </c>
      <c r="K570" s="9" t="s">
        <v>130</v>
      </c>
      <c r="L570" s="9">
        <v>506</v>
      </c>
      <c r="M570" s="9">
        <v>-1</v>
      </c>
      <c r="N570" s="9">
        <v>469</v>
      </c>
    </row>
    <row r="571" spans="1:14" x14ac:dyDescent="0.25">
      <c r="A571" s="9" t="s">
        <v>8661</v>
      </c>
      <c r="B571" s="9" t="s">
        <v>11</v>
      </c>
      <c r="C571" s="9" t="s">
        <v>129</v>
      </c>
      <c r="D571" s="9" t="s">
        <v>8651</v>
      </c>
      <c r="E571" s="9">
        <v>718</v>
      </c>
      <c r="F571" s="9">
        <v>1209</v>
      </c>
      <c r="G571" s="9" t="s">
        <v>18</v>
      </c>
      <c r="H571" s="9" t="s">
        <v>8660</v>
      </c>
      <c r="I571" s="11" t="s">
        <v>141</v>
      </c>
      <c r="J571" s="9">
        <v>0</v>
      </c>
      <c r="K571" s="9" t="s">
        <v>130</v>
      </c>
      <c r="L571" s="9">
        <v>163</v>
      </c>
      <c r="M571" s="9">
        <v>1</v>
      </c>
      <c r="N571" s="9" t="s">
        <v>28</v>
      </c>
    </row>
    <row r="572" spans="1:14" x14ac:dyDescent="0.25">
      <c r="A572" s="9" t="s">
        <v>8659</v>
      </c>
      <c r="B572" s="9" t="s">
        <v>11</v>
      </c>
      <c r="C572" s="9" t="s">
        <v>129</v>
      </c>
      <c r="D572" s="9" t="s">
        <v>8651</v>
      </c>
      <c r="E572" s="9">
        <v>1196</v>
      </c>
      <c r="F572" s="9">
        <v>1723</v>
      </c>
      <c r="G572" s="9" t="s">
        <v>18</v>
      </c>
      <c r="H572" s="9" t="s">
        <v>8658</v>
      </c>
      <c r="I572" s="11" t="s">
        <v>8657</v>
      </c>
      <c r="J572" s="9">
        <v>0</v>
      </c>
      <c r="K572" s="9" t="s">
        <v>130</v>
      </c>
      <c r="L572" s="9">
        <v>175</v>
      </c>
      <c r="M572" s="9">
        <v>1</v>
      </c>
      <c r="N572" s="9">
        <v>-14</v>
      </c>
    </row>
    <row r="573" spans="1:14" x14ac:dyDescent="0.25">
      <c r="A573" s="9" t="s">
        <v>8656</v>
      </c>
      <c r="B573" s="9" t="s">
        <v>11</v>
      </c>
      <c r="C573" s="9" t="s">
        <v>129</v>
      </c>
      <c r="D573" s="9" t="s">
        <v>8651</v>
      </c>
      <c r="E573" s="9">
        <v>1726</v>
      </c>
      <c r="F573" s="9">
        <v>2184</v>
      </c>
      <c r="G573" s="9" t="s">
        <v>18</v>
      </c>
      <c r="H573" s="9" t="s">
        <v>8655</v>
      </c>
      <c r="I573" s="11" t="s">
        <v>141</v>
      </c>
      <c r="J573" s="9">
        <v>0</v>
      </c>
      <c r="K573" s="9" t="s">
        <v>130</v>
      </c>
      <c r="L573" s="9">
        <v>152</v>
      </c>
      <c r="M573" s="9">
        <v>1</v>
      </c>
      <c r="N573" s="9">
        <v>2</v>
      </c>
    </row>
    <row r="574" spans="1:14" x14ac:dyDescent="0.25">
      <c r="A574" s="9" t="s">
        <v>8654</v>
      </c>
      <c r="B574" s="9" t="s">
        <v>11</v>
      </c>
      <c r="C574" s="9" t="s">
        <v>129</v>
      </c>
      <c r="D574" s="9" t="s">
        <v>8651</v>
      </c>
      <c r="E574" s="9">
        <v>2208</v>
      </c>
      <c r="F574" s="9">
        <v>2522</v>
      </c>
      <c r="G574" s="9" t="s">
        <v>18</v>
      </c>
      <c r="H574" s="9" t="s">
        <v>8653</v>
      </c>
      <c r="I574" s="11" t="s">
        <v>307</v>
      </c>
      <c r="J574" s="9">
        <v>0</v>
      </c>
      <c r="K574" s="9" t="s">
        <v>130</v>
      </c>
      <c r="L574" s="9">
        <v>104</v>
      </c>
      <c r="M574" s="9">
        <v>1</v>
      </c>
      <c r="N574" s="9">
        <v>23</v>
      </c>
    </row>
    <row r="575" spans="1:14" x14ac:dyDescent="0.25">
      <c r="A575" s="9" t="s">
        <v>8652</v>
      </c>
      <c r="B575" s="9" t="s">
        <v>11</v>
      </c>
      <c r="C575" s="9" t="s">
        <v>129</v>
      </c>
      <c r="D575" s="9" t="s">
        <v>8651</v>
      </c>
      <c r="E575" s="9">
        <v>2572</v>
      </c>
      <c r="F575" s="9">
        <v>3744</v>
      </c>
      <c r="G575" s="9" t="s">
        <v>18</v>
      </c>
      <c r="H575" s="9" t="s">
        <v>8650</v>
      </c>
      <c r="I575" s="11" t="s">
        <v>141</v>
      </c>
      <c r="J575" s="9">
        <v>0</v>
      </c>
      <c r="K575" s="9" t="s">
        <v>130</v>
      </c>
      <c r="L575" s="9">
        <v>390</v>
      </c>
      <c r="M575" s="9">
        <v>1</v>
      </c>
      <c r="N575" s="9">
        <v>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1"/>
  <sheetViews>
    <sheetView workbookViewId="0"/>
  </sheetViews>
  <sheetFormatPr defaultRowHeight="15" x14ac:dyDescent="0.25"/>
  <sheetData>
    <row r="1" spans="1:6" x14ac:dyDescent="0.25">
      <c r="A1">
        <v>0</v>
      </c>
      <c r="B1">
        <f>$D$2*COS(2*PI()*$E$2*A1+$F$2)</f>
        <v>1</v>
      </c>
      <c r="D1" s="12" t="s">
        <v>9922</v>
      </c>
      <c r="E1" s="12" t="s">
        <v>15955</v>
      </c>
      <c r="F1" s="12" t="s">
        <v>15956</v>
      </c>
    </row>
    <row r="2" spans="1:6" x14ac:dyDescent="0.25">
      <c r="A2">
        <v>0.01</v>
      </c>
      <c r="B2" s="4">
        <f t="shared" ref="B2:B65" si="0">$D$2*COS(2*PI()*$E$2*A2+$F$2)</f>
        <v>0.99802672842827156</v>
      </c>
      <c r="D2" s="13">
        <v>1</v>
      </c>
      <c r="E2" s="13">
        <v>1</v>
      </c>
      <c r="F2" s="12">
        <v>0</v>
      </c>
    </row>
    <row r="3" spans="1:6" x14ac:dyDescent="0.25">
      <c r="A3" s="4">
        <v>0.02</v>
      </c>
      <c r="B3" s="4">
        <f t="shared" si="0"/>
        <v>0.99211470131447788</v>
      </c>
    </row>
    <row r="4" spans="1:6" x14ac:dyDescent="0.25">
      <c r="A4" s="4">
        <v>0.03</v>
      </c>
      <c r="B4" s="4">
        <f t="shared" si="0"/>
        <v>0.98228725072868872</v>
      </c>
    </row>
    <row r="5" spans="1:6" x14ac:dyDescent="0.25">
      <c r="A5" s="4">
        <v>0.04</v>
      </c>
      <c r="B5" s="4">
        <f t="shared" si="0"/>
        <v>0.96858316112863108</v>
      </c>
    </row>
    <row r="6" spans="1:6" x14ac:dyDescent="0.25">
      <c r="A6" s="4">
        <v>0.05</v>
      </c>
      <c r="B6" s="4">
        <f t="shared" si="0"/>
        <v>0.95105651629515353</v>
      </c>
    </row>
    <row r="7" spans="1:6" x14ac:dyDescent="0.25">
      <c r="A7" s="4">
        <v>0.06</v>
      </c>
      <c r="B7" s="4">
        <f t="shared" si="0"/>
        <v>0.92977648588825146</v>
      </c>
    </row>
    <row r="8" spans="1:6" x14ac:dyDescent="0.25">
      <c r="A8" s="4">
        <v>7.0000000000000007E-2</v>
      </c>
      <c r="B8" s="4">
        <f t="shared" si="0"/>
        <v>0.90482705246601947</v>
      </c>
    </row>
    <row r="9" spans="1:6" x14ac:dyDescent="0.25">
      <c r="A9" s="4">
        <v>0.08</v>
      </c>
      <c r="B9" s="4">
        <f t="shared" si="0"/>
        <v>0.87630668004386358</v>
      </c>
    </row>
    <row r="10" spans="1:6" x14ac:dyDescent="0.25">
      <c r="A10" s="4">
        <v>0.09</v>
      </c>
      <c r="B10" s="4">
        <f t="shared" si="0"/>
        <v>0.84432792550201508</v>
      </c>
    </row>
    <row r="11" spans="1:6" x14ac:dyDescent="0.25">
      <c r="A11" s="4">
        <v>0.1</v>
      </c>
      <c r="B11" s="4">
        <f t="shared" si="0"/>
        <v>0.80901699437494745</v>
      </c>
    </row>
    <row r="12" spans="1:6" x14ac:dyDescent="0.25">
      <c r="A12" s="4">
        <v>0.11</v>
      </c>
      <c r="B12" s="4">
        <f t="shared" si="0"/>
        <v>0.77051324277578925</v>
      </c>
    </row>
    <row r="13" spans="1:6" x14ac:dyDescent="0.25">
      <c r="A13" s="4">
        <v>0.12</v>
      </c>
      <c r="B13" s="4">
        <f t="shared" si="0"/>
        <v>0.72896862742141155</v>
      </c>
    </row>
    <row r="14" spans="1:6" x14ac:dyDescent="0.25">
      <c r="A14" s="4">
        <v>0.13</v>
      </c>
      <c r="B14" s="4">
        <f t="shared" si="0"/>
        <v>0.68454710592868862</v>
      </c>
    </row>
    <row r="15" spans="1:6" x14ac:dyDescent="0.25">
      <c r="A15" s="4">
        <v>0.14000000000000001</v>
      </c>
      <c r="B15" s="4">
        <f t="shared" si="0"/>
        <v>0.63742398974868963</v>
      </c>
    </row>
    <row r="16" spans="1:6" x14ac:dyDescent="0.25">
      <c r="A16" s="4">
        <v>0.15</v>
      </c>
      <c r="B16" s="4">
        <f t="shared" si="0"/>
        <v>0.58778525229247314</v>
      </c>
    </row>
    <row r="17" spans="1:2" x14ac:dyDescent="0.25">
      <c r="A17" s="4">
        <v>0.16</v>
      </c>
      <c r="B17" s="4">
        <f t="shared" si="0"/>
        <v>0.53582679497899655</v>
      </c>
    </row>
    <row r="18" spans="1:2" x14ac:dyDescent="0.25">
      <c r="A18" s="4">
        <v>0.17</v>
      </c>
      <c r="B18" s="4">
        <f t="shared" si="0"/>
        <v>0.48175367410171516</v>
      </c>
    </row>
    <row r="19" spans="1:2" x14ac:dyDescent="0.25">
      <c r="A19" s="4">
        <v>0.18</v>
      </c>
      <c r="B19" s="4">
        <f t="shared" si="0"/>
        <v>0.42577929156507266</v>
      </c>
    </row>
    <row r="20" spans="1:2" x14ac:dyDescent="0.25">
      <c r="A20" s="4">
        <v>0.19</v>
      </c>
      <c r="B20" s="4">
        <f t="shared" si="0"/>
        <v>0.36812455268467809</v>
      </c>
    </row>
    <row r="21" spans="1:2" x14ac:dyDescent="0.25">
      <c r="A21" s="4">
        <v>0.2</v>
      </c>
      <c r="B21" s="4">
        <f t="shared" si="0"/>
        <v>0.30901699437494745</v>
      </c>
    </row>
    <row r="22" spans="1:2" x14ac:dyDescent="0.25">
      <c r="A22" s="4">
        <v>0.21</v>
      </c>
      <c r="B22" s="4">
        <f t="shared" si="0"/>
        <v>0.24868988716485496</v>
      </c>
    </row>
    <row r="23" spans="1:2" x14ac:dyDescent="0.25">
      <c r="A23" s="4">
        <v>0.22</v>
      </c>
      <c r="B23" s="4">
        <f t="shared" si="0"/>
        <v>0.18738131458572474</v>
      </c>
    </row>
    <row r="24" spans="1:2" x14ac:dyDescent="0.25">
      <c r="A24" s="4">
        <v>0.23</v>
      </c>
      <c r="B24" s="4">
        <f t="shared" si="0"/>
        <v>0.12533323356430426</v>
      </c>
    </row>
    <row r="25" spans="1:2" x14ac:dyDescent="0.25">
      <c r="A25" s="4">
        <v>0.24</v>
      </c>
      <c r="B25" s="4">
        <f t="shared" si="0"/>
        <v>6.2790519529313527E-2</v>
      </c>
    </row>
    <row r="26" spans="1:2" x14ac:dyDescent="0.25">
      <c r="A26" s="4">
        <v>0.25</v>
      </c>
      <c r="B26" s="4">
        <f t="shared" si="0"/>
        <v>6.1257422745431001E-17</v>
      </c>
    </row>
    <row r="27" spans="1:2" x14ac:dyDescent="0.25">
      <c r="A27" s="4">
        <v>0.26</v>
      </c>
      <c r="B27" s="4">
        <f t="shared" si="0"/>
        <v>-6.2790519529313402E-2</v>
      </c>
    </row>
    <row r="28" spans="1:2" x14ac:dyDescent="0.25">
      <c r="A28" s="4">
        <v>0.27</v>
      </c>
      <c r="B28" s="4">
        <f t="shared" si="0"/>
        <v>-0.12533323356430437</v>
      </c>
    </row>
    <row r="29" spans="1:2" x14ac:dyDescent="0.25">
      <c r="A29" s="4">
        <v>0.28000000000000003</v>
      </c>
      <c r="B29" s="4">
        <f t="shared" si="0"/>
        <v>-0.18738131458572482</v>
      </c>
    </row>
    <row r="30" spans="1:2" x14ac:dyDescent="0.25">
      <c r="A30" s="4">
        <v>0.28999999999999998</v>
      </c>
      <c r="B30" s="4">
        <f t="shared" si="0"/>
        <v>-0.24868988716485463</v>
      </c>
    </row>
    <row r="31" spans="1:2" x14ac:dyDescent="0.25">
      <c r="A31" s="4">
        <v>0.3</v>
      </c>
      <c r="B31" s="4">
        <f t="shared" si="0"/>
        <v>-0.30901699437494734</v>
      </c>
    </row>
    <row r="32" spans="1:2" x14ac:dyDescent="0.25">
      <c r="A32" s="4">
        <v>0.31</v>
      </c>
      <c r="B32" s="4">
        <f t="shared" si="0"/>
        <v>-0.36812455268467797</v>
      </c>
    </row>
    <row r="33" spans="1:2" x14ac:dyDescent="0.25">
      <c r="A33" s="4">
        <v>0.32</v>
      </c>
      <c r="B33" s="4">
        <f t="shared" si="0"/>
        <v>-0.42577929156507272</v>
      </c>
    </row>
    <row r="34" spans="1:2" x14ac:dyDescent="0.25">
      <c r="A34" s="4">
        <v>0.33</v>
      </c>
      <c r="B34" s="4">
        <f t="shared" si="0"/>
        <v>-0.48175367410171543</v>
      </c>
    </row>
    <row r="35" spans="1:2" x14ac:dyDescent="0.25">
      <c r="A35" s="4">
        <v>0.34</v>
      </c>
      <c r="B35" s="4">
        <f t="shared" si="0"/>
        <v>-0.53582679497899688</v>
      </c>
    </row>
    <row r="36" spans="1:2" x14ac:dyDescent="0.25">
      <c r="A36" s="4">
        <v>0.35</v>
      </c>
      <c r="B36" s="4">
        <f t="shared" si="0"/>
        <v>-0.58778525229247303</v>
      </c>
    </row>
    <row r="37" spans="1:2" x14ac:dyDescent="0.25">
      <c r="A37" s="4">
        <v>0.36</v>
      </c>
      <c r="B37" s="4">
        <f t="shared" si="0"/>
        <v>-0.63742398974868975</v>
      </c>
    </row>
    <row r="38" spans="1:2" x14ac:dyDescent="0.25">
      <c r="A38" s="4">
        <v>0.37</v>
      </c>
      <c r="B38" s="4">
        <f t="shared" si="0"/>
        <v>-0.68454710592868873</v>
      </c>
    </row>
    <row r="39" spans="1:2" x14ac:dyDescent="0.25">
      <c r="A39" s="4">
        <v>0.38</v>
      </c>
      <c r="B39" s="4">
        <f t="shared" si="0"/>
        <v>-0.72896862742141133</v>
      </c>
    </row>
    <row r="40" spans="1:2" x14ac:dyDescent="0.25">
      <c r="A40" s="4">
        <v>0.39</v>
      </c>
      <c r="B40" s="4">
        <f t="shared" si="0"/>
        <v>-0.77051324277578914</v>
      </c>
    </row>
    <row r="41" spans="1:2" x14ac:dyDescent="0.25">
      <c r="A41" s="4">
        <v>0.4</v>
      </c>
      <c r="B41" s="4">
        <f t="shared" si="0"/>
        <v>-0.80901699437494734</v>
      </c>
    </row>
    <row r="42" spans="1:2" x14ac:dyDescent="0.25">
      <c r="A42" s="4">
        <v>0.41</v>
      </c>
      <c r="B42" s="4">
        <f t="shared" si="0"/>
        <v>-0.84432792550201485</v>
      </c>
    </row>
    <row r="43" spans="1:2" x14ac:dyDescent="0.25">
      <c r="A43" s="4">
        <v>0.42</v>
      </c>
      <c r="B43" s="4">
        <f t="shared" si="0"/>
        <v>-0.87630668004386336</v>
      </c>
    </row>
    <row r="44" spans="1:2" x14ac:dyDescent="0.25">
      <c r="A44" s="4">
        <v>0.43</v>
      </c>
      <c r="B44" s="4">
        <f t="shared" si="0"/>
        <v>-0.90482705246601935</v>
      </c>
    </row>
    <row r="45" spans="1:2" x14ac:dyDescent="0.25">
      <c r="A45" s="4">
        <v>0.44</v>
      </c>
      <c r="B45" s="4">
        <f t="shared" si="0"/>
        <v>-0.92977648588825135</v>
      </c>
    </row>
    <row r="46" spans="1:2" x14ac:dyDescent="0.25">
      <c r="A46" s="4">
        <v>0.45</v>
      </c>
      <c r="B46" s="4">
        <f t="shared" si="0"/>
        <v>-0.95105651629515353</v>
      </c>
    </row>
    <row r="47" spans="1:2" x14ac:dyDescent="0.25">
      <c r="A47" s="4">
        <v>0.46</v>
      </c>
      <c r="B47" s="4">
        <f t="shared" si="0"/>
        <v>-0.96858316112863108</v>
      </c>
    </row>
    <row r="48" spans="1:2" x14ac:dyDescent="0.25">
      <c r="A48" s="4">
        <v>0.47</v>
      </c>
      <c r="B48" s="4">
        <f t="shared" si="0"/>
        <v>-0.98228725072868861</v>
      </c>
    </row>
    <row r="49" spans="1:2" x14ac:dyDescent="0.25">
      <c r="A49" s="4">
        <v>0.48</v>
      </c>
      <c r="B49" s="4">
        <f t="shared" si="0"/>
        <v>-0.99211470131447776</v>
      </c>
    </row>
    <row r="50" spans="1:2" x14ac:dyDescent="0.25">
      <c r="A50" s="4">
        <v>0.49</v>
      </c>
      <c r="B50" s="4">
        <f t="shared" si="0"/>
        <v>-0.99802672842827156</v>
      </c>
    </row>
    <row r="51" spans="1:2" x14ac:dyDescent="0.25">
      <c r="A51" s="4">
        <v>0.5</v>
      </c>
      <c r="B51" s="4">
        <f t="shared" si="0"/>
        <v>-1</v>
      </c>
    </row>
    <row r="52" spans="1:2" x14ac:dyDescent="0.25">
      <c r="A52" s="4">
        <v>0.51</v>
      </c>
      <c r="B52" s="4">
        <f t="shared" si="0"/>
        <v>-0.99802672842827156</v>
      </c>
    </row>
    <row r="53" spans="1:2" x14ac:dyDescent="0.25">
      <c r="A53" s="4">
        <v>0.52</v>
      </c>
      <c r="B53" s="4">
        <f t="shared" si="0"/>
        <v>-0.99211470131447788</v>
      </c>
    </row>
    <row r="54" spans="1:2" x14ac:dyDescent="0.25">
      <c r="A54" s="4">
        <v>0.53</v>
      </c>
      <c r="B54" s="4">
        <f t="shared" si="0"/>
        <v>-0.98228725072868861</v>
      </c>
    </row>
    <row r="55" spans="1:2" x14ac:dyDescent="0.25">
      <c r="A55" s="4">
        <v>0.54</v>
      </c>
      <c r="B55" s="4">
        <f t="shared" si="0"/>
        <v>-0.96858316112863108</v>
      </c>
    </row>
    <row r="56" spans="1:2" x14ac:dyDescent="0.25">
      <c r="A56" s="4">
        <v>0.55000000000000004</v>
      </c>
      <c r="B56" s="4">
        <f t="shared" si="0"/>
        <v>-0.95105651629515353</v>
      </c>
    </row>
    <row r="57" spans="1:2" x14ac:dyDescent="0.25">
      <c r="A57" s="4">
        <v>0.56000000000000005</v>
      </c>
      <c r="B57" s="4">
        <f t="shared" si="0"/>
        <v>-0.92977648588825124</v>
      </c>
    </row>
    <row r="58" spans="1:2" x14ac:dyDescent="0.25">
      <c r="A58" s="4">
        <v>0.56999999999999995</v>
      </c>
      <c r="B58" s="4">
        <f t="shared" si="0"/>
        <v>-0.90482705246601969</v>
      </c>
    </row>
    <row r="59" spans="1:2" x14ac:dyDescent="0.25">
      <c r="A59" s="4">
        <v>0.57999999999999996</v>
      </c>
      <c r="B59" s="4">
        <f t="shared" si="0"/>
        <v>-0.87630668004386369</v>
      </c>
    </row>
    <row r="60" spans="1:2" x14ac:dyDescent="0.25">
      <c r="A60" s="4">
        <v>0.59</v>
      </c>
      <c r="B60" s="4">
        <f t="shared" si="0"/>
        <v>-0.84432792550201519</v>
      </c>
    </row>
    <row r="61" spans="1:2" x14ac:dyDescent="0.25">
      <c r="A61" s="4">
        <v>0.6</v>
      </c>
      <c r="B61" s="4">
        <f t="shared" si="0"/>
        <v>-0.80901699437494756</v>
      </c>
    </row>
    <row r="62" spans="1:2" x14ac:dyDescent="0.25">
      <c r="A62" s="4">
        <v>0.61</v>
      </c>
      <c r="B62" s="4">
        <f t="shared" si="0"/>
        <v>-0.77051324277578925</v>
      </c>
    </row>
    <row r="63" spans="1:2" x14ac:dyDescent="0.25">
      <c r="A63" s="4">
        <v>0.62</v>
      </c>
      <c r="B63" s="4">
        <f t="shared" si="0"/>
        <v>-0.72896862742141155</v>
      </c>
    </row>
    <row r="64" spans="1:2" x14ac:dyDescent="0.25">
      <c r="A64" s="4">
        <v>0.63</v>
      </c>
      <c r="B64" s="4">
        <f t="shared" si="0"/>
        <v>-0.68454710592868895</v>
      </c>
    </row>
    <row r="65" spans="1:2" x14ac:dyDescent="0.25">
      <c r="A65" s="4">
        <v>0.64</v>
      </c>
      <c r="B65" s="4">
        <f t="shared" si="0"/>
        <v>-0.63742398974868952</v>
      </c>
    </row>
    <row r="66" spans="1:2" x14ac:dyDescent="0.25">
      <c r="A66" s="4">
        <v>0.65</v>
      </c>
      <c r="B66" s="4">
        <f t="shared" ref="B66:B129" si="1">$D$2*COS(2*PI()*$E$2*A66+$F$2)</f>
        <v>-0.58778525229247325</v>
      </c>
    </row>
    <row r="67" spans="1:2" x14ac:dyDescent="0.25">
      <c r="A67" s="4">
        <v>0.66</v>
      </c>
      <c r="B67" s="4">
        <f t="shared" si="1"/>
        <v>-0.53582679497899632</v>
      </c>
    </row>
    <row r="68" spans="1:2" x14ac:dyDescent="0.25">
      <c r="A68" s="4">
        <v>0.67</v>
      </c>
      <c r="B68" s="4">
        <f t="shared" si="1"/>
        <v>-0.48175367410171527</v>
      </c>
    </row>
    <row r="69" spans="1:2" x14ac:dyDescent="0.25">
      <c r="A69" s="4">
        <v>0.68</v>
      </c>
      <c r="B69" s="4">
        <f t="shared" si="1"/>
        <v>-0.42577929156507216</v>
      </c>
    </row>
    <row r="70" spans="1:2" x14ac:dyDescent="0.25">
      <c r="A70" s="4">
        <v>0.69</v>
      </c>
      <c r="B70" s="4">
        <f t="shared" si="1"/>
        <v>-0.36812455268467859</v>
      </c>
    </row>
    <row r="71" spans="1:2" x14ac:dyDescent="0.25">
      <c r="A71" s="4">
        <v>0.7</v>
      </c>
      <c r="B71" s="4">
        <f t="shared" si="1"/>
        <v>-0.30901699437494756</v>
      </c>
    </row>
    <row r="72" spans="1:2" x14ac:dyDescent="0.25">
      <c r="A72" s="4">
        <v>0.71</v>
      </c>
      <c r="B72" s="4">
        <f t="shared" si="1"/>
        <v>-0.24868988716485529</v>
      </c>
    </row>
    <row r="73" spans="1:2" x14ac:dyDescent="0.25">
      <c r="A73" s="4">
        <v>0.72</v>
      </c>
      <c r="B73" s="4">
        <f t="shared" si="1"/>
        <v>-0.18738131458572463</v>
      </c>
    </row>
    <row r="74" spans="1:2" x14ac:dyDescent="0.25">
      <c r="A74" s="4">
        <v>0.73</v>
      </c>
      <c r="B74" s="4">
        <f t="shared" si="1"/>
        <v>-0.12533323356430459</v>
      </c>
    </row>
    <row r="75" spans="1:2" x14ac:dyDescent="0.25">
      <c r="A75" s="4">
        <v>0.74</v>
      </c>
      <c r="B75" s="4">
        <f t="shared" si="1"/>
        <v>-6.2790519529313207E-2</v>
      </c>
    </row>
    <row r="76" spans="1:2" x14ac:dyDescent="0.25">
      <c r="A76" s="4">
        <v>0.75</v>
      </c>
      <c r="B76" s="4">
        <f t="shared" si="1"/>
        <v>-1.83772268236293E-16</v>
      </c>
    </row>
    <row r="77" spans="1:2" x14ac:dyDescent="0.25">
      <c r="A77" s="4">
        <v>0.76</v>
      </c>
      <c r="B77" s="4">
        <f t="shared" si="1"/>
        <v>6.2790519529312833E-2</v>
      </c>
    </row>
    <row r="78" spans="1:2" x14ac:dyDescent="0.25">
      <c r="A78" s="4">
        <v>0.77</v>
      </c>
      <c r="B78" s="4">
        <f t="shared" si="1"/>
        <v>0.12533323356430423</v>
      </c>
    </row>
    <row r="79" spans="1:2" x14ac:dyDescent="0.25">
      <c r="A79" s="4">
        <v>0.78</v>
      </c>
      <c r="B79" s="4">
        <f t="shared" si="1"/>
        <v>0.18738131458572427</v>
      </c>
    </row>
    <row r="80" spans="1:2" x14ac:dyDescent="0.25">
      <c r="A80" s="4">
        <v>0.79</v>
      </c>
      <c r="B80" s="4">
        <f t="shared" si="1"/>
        <v>0.24868988716485493</v>
      </c>
    </row>
    <row r="81" spans="1:2" x14ac:dyDescent="0.25">
      <c r="A81" s="4">
        <v>0.8</v>
      </c>
      <c r="B81" s="4">
        <f t="shared" si="1"/>
        <v>0.30901699437494723</v>
      </c>
    </row>
    <row r="82" spans="1:2" x14ac:dyDescent="0.25">
      <c r="A82" s="4">
        <v>0.81</v>
      </c>
      <c r="B82" s="4">
        <f t="shared" si="1"/>
        <v>0.36812455268467825</v>
      </c>
    </row>
    <row r="83" spans="1:2" x14ac:dyDescent="0.25">
      <c r="A83" s="4">
        <v>0.82</v>
      </c>
      <c r="B83" s="4">
        <f t="shared" si="1"/>
        <v>0.42577929156507183</v>
      </c>
    </row>
    <row r="84" spans="1:2" x14ac:dyDescent="0.25">
      <c r="A84" s="4">
        <v>0.83</v>
      </c>
      <c r="B84" s="4">
        <f t="shared" si="1"/>
        <v>0.48175367410171493</v>
      </c>
    </row>
    <row r="85" spans="1:2" x14ac:dyDescent="0.25">
      <c r="A85" s="4">
        <v>0.84</v>
      </c>
      <c r="B85" s="4">
        <f t="shared" si="1"/>
        <v>0.53582679497899599</v>
      </c>
    </row>
    <row r="86" spans="1:2" x14ac:dyDescent="0.25">
      <c r="A86" s="4">
        <v>0.85</v>
      </c>
      <c r="B86" s="4">
        <f t="shared" si="1"/>
        <v>0.58778525229247292</v>
      </c>
    </row>
    <row r="87" spans="1:2" x14ac:dyDescent="0.25">
      <c r="A87" s="4">
        <v>0.86</v>
      </c>
      <c r="B87" s="4">
        <f t="shared" si="1"/>
        <v>0.6374239897486893</v>
      </c>
    </row>
    <row r="88" spans="1:2" x14ac:dyDescent="0.25">
      <c r="A88" s="4">
        <v>0.87</v>
      </c>
      <c r="B88" s="4">
        <f t="shared" si="1"/>
        <v>0.68454710592868862</v>
      </c>
    </row>
    <row r="89" spans="1:2" x14ac:dyDescent="0.25">
      <c r="A89" s="4">
        <v>0.88</v>
      </c>
      <c r="B89" s="4">
        <f t="shared" si="1"/>
        <v>0.72896862742141122</v>
      </c>
    </row>
    <row r="90" spans="1:2" x14ac:dyDescent="0.25">
      <c r="A90" s="4">
        <v>0.89</v>
      </c>
      <c r="B90" s="4">
        <f t="shared" si="1"/>
        <v>0.77051324277578936</v>
      </c>
    </row>
    <row r="91" spans="1:2" x14ac:dyDescent="0.25">
      <c r="A91" s="4">
        <v>0.9</v>
      </c>
      <c r="B91" s="4">
        <f t="shared" si="1"/>
        <v>0.80901699437494734</v>
      </c>
    </row>
    <row r="92" spans="1:2" x14ac:dyDescent="0.25">
      <c r="A92" s="4">
        <v>0.91</v>
      </c>
      <c r="B92" s="4">
        <f t="shared" si="1"/>
        <v>0.8443279255020153</v>
      </c>
    </row>
    <row r="93" spans="1:2" x14ac:dyDescent="0.25">
      <c r="A93" s="4">
        <v>0.92</v>
      </c>
      <c r="B93" s="4">
        <f t="shared" si="1"/>
        <v>0.87630668004386358</v>
      </c>
    </row>
    <row r="94" spans="1:2" x14ac:dyDescent="0.25">
      <c r="A94" s="4">
        <v>0.93</v>
      </c>
      <c r="B94" s="4">
        <f t="shared" si="1"/>
        <v>0.90482705246601969</v>
      </c>
    </row>
    <row r="95" spans="1:2" x14ac:dyDescent="0.25">
      <c r="A95" s="4">
        <v>0.94</v>
      </c>
      <c r="B95" s="4">
        <f t="shared" si="1"/>
        <v>0.92977648588825113</v>
      </c>
    </row>
    <row r="96" spans="1:2" x14ac:dyDescent="0.25">
      <c r="A96" s="4">
        <v>0.95</v>
      </c>
      <c r="B96" s="4">
        <f t="shared" si="1"/>
        <v>0.95105651629515353</v>
      </c>
    </row>
    <row r="97" spans="1:2" x14ac:dyDescent="0.25">
      <c r="A97" s="4">
        <v>0.96</v>
      </c>
      <c r="B97" s="4">
        <f t="shared" si="1"/>
        <v>0.96858316112863097</v>
      </c>
    </row>
    <row r="98" spans="1:2" x14ac:dyDescent="0.25">
      <c r="A98" s="4">
        <v>0.97</v>
      </c>
      <c r="B98" s="4">
        <f t="shared" si="1"/>
        <v>0.98228725072868872</v>
      </c>
    </row>
    <row r="99" spans="1:2" x14ac:dyDescent="0.25">
      <c r="A99" s="4">
        <v>0.98</v>
      </c>
      <c r="B99" s="4">
        <f t="shared" si="1"/>
        <v>0.99211470131447776</v>
      </c>
    </row>
    <row r="100" spans="1:2" x14ac:dyDescent="0.25">
      <c r="A100" s="4">
        <v>0.99</v>
      </c>
      <c r="B100" s="4">
        <f t="shared" si="1"/>
        <v>0.99802672842827156</v>
      </c>
    </row>
    <row r="101" spans="1:2" x14ac:dyDescent="0.25">
      <c r="A101" s="4">
        <v>1</v>
      </c>
      <c r="B101" s="4">
        <f t="shared" si="1"/>
        <v>1</v>
      </c>
    </row>
    <row r="102" spans="1:2" x14ac:dyDescent="0.25">
      <c r="A102" s="4">
        <v>1.01</v>
      </c>
      <c r="B102" s="4">
        <f t="shared" si="1"/>
        <v>0.99802672842827156</v>
      </c>
    </row>
    <row r="103" spans="1:2" x14ac:dyDescent="0.25">
      <c r="A103" s="4">
        <v>1.02</v>
      </c>
      <c r="B103" s="4">
        <f t="shared" si="1"/>
        <v>0.99211470131447788</v>
      </c>
    </row>
    <row r="104" spans="1:2" x14ac:dyDescent="0.25">
      <c r="A104" s="4">
        <v>1.03</v>
      </c>
      <c r="B104" s="4">
        <f t="shared" si="1"/>
        <v>0.98228725072868872</v>
      </c>
    </row>
    <row r="105" spans="1:2" x14ac:dyDescent="0.25">
      <c r="A105" s="4">
        <v>1.04</v>
      </c>
      <c r="B105" s="4">
        <f t="shared" si="1"/>
        <v>0.96858316112863108</v>
      </c>
    </row>
    <row r="106" spans="1:2" x14ac:dyDescent="0.25">
      <c r="A106" s="4">
        <v>1.05</v>
      </c>
      <c r="B106" s="4">
        <f t="shared" si="1"/>
        <v>0.95105651629515364</v>
      </c>
    </row>
    <row r="107" spans="1:2" x14ac:dyDescent="0.25">
      <c r="A107" s="4">
        <v>1.06</v>
      </c>
      <c r="B107" s="4">
        <f t="shared" si="1"/>
        <v>0.92977648588825135</v>
      </c>
    </row>
    <row r="108" spans="1:2" x14ac:dyDescent="0.25">
      <c r="A108" s="4">
        <v>1.07</v>
      </c>
      <c r="B108" s="4">
        <f t="shared" si="1"/>
        <v>0.90482705246601958</v>
      </c>
    </row>
    <row r="109" spans="1:2" x14ac:dyDescent="0.25">
      <c r="A109" s="4">
        <v>1.08</v>
      </c>
      <c r="B109" s="4">
        <f t="shared" si="1"/>
        <v>0.87630668004386336</v>
      </c>
    </row>
    <row r="110" spans="1:2" x14ac:dyDescent="0.25">
      <c r="A110" s="4">
        <v>1.0900000000000001</v>
      </c>
      <c r="B110" s="4">
        <f t="shared" si="1"/>
        <v>0.84432792550201508</v>
      </c>
    </row>
    <row r="111" spans="1:2" x14ac:dyDescent="0.25">
      <c r="A111" s="4">
        <v>1.1000000000000001</v>
      </c>
      <c r="B111" s="4">
        <f t="shared" si="1"/>
        <v>0.80901699437494701</v>
      </c>
    </row>
    <row r="112" spans="1:2" x14ac:dyDescent="0.25">
      <c r="A112" s="4">
        <v>1.1100000000000001</v>
      </c>
      <c r="B112" s="4">
        <f t="shared" si="1"/>
        <v>0.77051324277578903</v>
      </c>
    </row>
    <row r="113" spans="1:2" x14ac:dyDescent="0.25">
      <c r="A113" s="4">
        <v>1.1200000000000001</v>
      </c>
      <c r="B113" s="4">
        <f t="shared" si="1"/>
        <v>0.728968627421411</v>
      </c>
    </row>
    <row r="114" spans="1:2" x14ac:dyDescent="0.25">
      <c r="A114" s="4">
        <v>1.1299999999999999</v>
      </c>
      <c r="B114" s="4">
        <f t="shared" si="1"/>
        <v>0.68454710592868961</v>
      </c>
    </row>
    <row r="115" spans="1:2" x14ac:dyDescent="0.25">
      <c r="A115" s="4">
        <v>1.1399999999999999</v>
      </c>
      <c r="B115" s="4">
        <f t="shared" si="1"/>
        <v>0.6374239897486903</v>
      </c>
    </row>
    <row r="116" spans="1:2" x14ac:dyDescent="0.25">
      <c r="A116" s="4">
        <v>1.1499999999999999</v>
      </c>
      <c r="B116" s="4">
        <f t="shared" si="1"/>
        <v>0.58778525229247403</v>
      </c>
    </row>
    <row r="117" spans="1:2" x14ac:dyDescent="0.25">
      <c r="A117" s="4">
        <v>1.1599999999999999</v>
      </c>
      <c r="B117" s="4">
        <f t="shared" si="1"/>
        <v>0.53582679497899721</v>
      </c>
    </row>
    <row r="118" spans="1:2" x14ac:dyDescent="0.25">
      <c r="A118" s="4">
        <v>1.17</v>
      </c>
      <c r="B118" s="4">
        <f t="shared" si="1"/>
        <v>0.48175367410171616</v>
      </c>
    </row>
    <row r="119" spans="1:2" x14ac:dyDescent="0.25">
      <c r="A119" s="4">
        <v>1.18</v>
      </c>
      <c r="B119" s="4">
        <f t="shared" si="1"/>
        <v>0.42577929156507305</v>
      </c>
    </row>
    <row r="120" spans="1:2" x14ac:dyDescent="0.25">
      <c r="A120" s="4">
        <v>1.19</v>
      </c>
      <c r="B120" s="4">
        <f t="shared" si="1"/>
        <v>0.36812455268467875</v>
      </c>
    </row>
    <row r="121" spans="1:2" x14ac:dyDescent="0.25">
      <c r="A121" s="4">
        <v>1.2</v>
      </c>
      <c r="B121" s="4">
        <f t="shared" si="1"/>
        <v>0.30901699437494773</v>
      </c>
    </row>
    <row r="122" spans="1:2" x14ac:dyDescent="0.25">
      <c r="A122" s="4">
        <v>1.21</v>
      </c>
      <c r="B122" s="4">
        <f t="shared" si="1"/>
        <v>0.24868988716485543</v>
      </c>
    </row>
    <row r="123" spans="1:2" x14ac:dyDescent="0.25">
      <c r="A123" s="4">
        <v>1.22</v>
      </c>
      <c r="B123" s="4">
        <f t="shared" si="1"/>
        <v>0.18738131458572474</v>
      </c>
    </row>
    <row r="124" spans="1:2" x14ac:dyDescent="0.25">
      <c r="A124" s="4">
        <v>1.23</v>
      </c>
      <c r="B124" s="4">
        <f t="shared" si="1"/>
        <v>0.12533323356430473</v>
      </c>
    </row>
    <row r="125" spans="1:2" x14ac:dyDescent="0.25">
      <c r="A125" s="4">
        <v>1.24</v>
      </c>
      <c r="B125" s="4">
        <f t="shared" si="1"/>
        <v>6.2790519529313318E-2</v>
      </c>
    </row>
    <row r="126" spans="1:2" x14ac:dyDescent="0.25">
      <c r="A126" s="4">
        <v>1.25</v>
      </c>
      <c r="B126" s="4">
        <f t="shared" si="1"/>
        <v>3.06287113727155E-16</v>
      </c>
    </row>
    <row r="127" spans="1:2" x14ac:dyDescent="0.25">
      <c r="A127" s="4">
        <v>1.26</v>
      </c>
      <c r="B127" s="4">
        <f t="shared" si="1"/>
        <v>-6.2790519529312708E-2</v>
      </c>
    </row>
    <row r="128" spans="1:2" x14ac:dyDescent="0.25">
      <c r="A128" s="4">
        <v>1.27</v>
      </c>
      <c r="B128" s="4">
        <f t="shared" si="1"/>
        <v>-0.12533323356430412</v>
      </c>
    </row>
    <row r="129" spans="1:2" x14ac:dyDescent="0.25">
      <c r="A129" s="4">
        <v>1.28</v>
      </c>
      <c r="B129" s="4">
        <f t="shared" si="1"/>
        <v>-0.18738131458572502</v>
      </c>
    </row>
    <row r="130" spans="1:2" x14ac:dyDescent="0.25">
      <c r="A130" s="4">
        <v>1.29</v>
      </c>
      <c r="B130" s="4">
        <f t="shared" ref="B130:B193" si="2">$D$2*COS(2*PI()*$E$2*A130+$F$2)</f>
        <v>-0.24868988716485482</v>
      </c>
    </row>
    <row r="131" spans="1:2" x14ac:dyDescent="0.25">
      <c r="A131" s="4">
        <v>1.3</v>
      </c>
      <c r="B131" s="4">
        <f t="shared" si="2"/>
        <v>-0.30901699437494712</v>
      </c>
    </row>
    <row r="132" spans="1:2" x14ac:dyDescent="0.25">
      <c r="A132" s="4">
        <v>1.31</v>
      </c>
      <c r="B132" s="4">
        <f t="shared" si="2"/>
        <v>-0.36812455268467731</v>
      </c>
    </row>
    <row r="133" spans="1:2" x14ac:dyDescent="0.25">
      <c r="A133" s="4">
        <v>1.32</v>
      </c>
      <c r="B133" s="4">
        <f t="shared" si="2"/>
        <v>-0.42577929156507333</v>
      </c>
    </row>
    <row r="134" spans="1:2" x14ac:dyDescent="0.25">
      <c r="A134" s="4">
        <v>1.33</v>
      </c>
      <c r="B134" s="4">
        <f t="shared" si="2"/>
        <v>-0.4817536741017156</v>
      </c>
    </row>
    <row r="135" spans="1:2" x14ac:dyDescent="0.25">
      <c r="A135" s="4">
        <v>1.34</v>
      </c>
      <c r="B135" s="4">
        <f t="shared" si="2"/>
        <v>-0.53582679497899666</v>
      </c>
    </row>
    <row r="136" spans="1:2" x14ac:dyDescent="0.25">
      <c r="A136" s="4">
        <v>1.35</v>
      </c>
      <c r="B136" s="4">
        <f t="shared" si="2"/>
        <v>-0.58778525229247292</v>
      </c>
    </row>
    <row r="137" spans="1:2" x14ac:dyDescent="0.25">
      <c r="A137" s="4">
        <v>1.36</v>
      </c>
      <c r="B137" s="4">
        <f t="shared" si="2"/>
        <v>-0.63742398974869052</v>
      </c>
    </row>
    <row r="138" spans="1:2" x14ac:dyDescent="0.25">
      <c r="A138" s="4">
        <v>1.37</v>
      </c>
      <c r="B138" s="4">
        <f t="shared" si="2"/>
        <v>-0.68454710592868917</v>
      </c>
    </row>
    <row r="139" spans="1:2" x14ac:dyDescent="0.25">
      <c r="A139" s="4">
        <v>1.38</v>
      </c>
      <c r="B139" s="4">
        <f t="shared" si="2"/>
        <v>-0.72896862742141055</v>
      </c>
    </row>
    <row r="140" spans="1:2" x14ac:dyDescent="0.25">
      <c r="A140" s="4">
        <v>1.39</v>
      </c>
      <c r="B140" s="4">
        <f t="shared" si="2"/>
        <v>-0.77051324277578814</v>
      </c>
    </row>
    <row r="141" spans="1:2" x14ac:dyDescent="0.25">
      <c r="A141" s="4">
        <v>1.4</v>
      </c>
      <c r="B141" s="4">
        <f t="shared" si="2"/>
        <v>-0.80901699437494723</v>
      </c>
    </row>
    <row r="142" spans="1:2" x14ac:dyDescent="0.25">
      <c r="A142" s="4">
        <v>1.41</v>
      </c>
      <c r="B142" s="4">
        <f t="shared" si="2"/>
        <v>-0.84432792550201474</v>
      </c>
    </row>
    <row r="143" spans="1:2" x14ac:dyDescent="0.25">
      <c r="A143" s="4">
        <v>1.42</v>
      </c>
      <c r="B143" s="4">
        <f t="shared" si="2"/>
        <v>-0.87630668004386303</v>
      </c>
    </row>
    <row r="144" spans="1:2" x14ac:dyDescent="0.25">
      <c r="A144" s="4">
        <v>1.43</v>
      </c>
      <c r="B144" s="4">
        <f t="shared" si="2"/>
        <v>-0.90482705246601891</v>
      </c>
    </row>
    <row r="145" spans="1:2" x14ac:dyDescent="0.25">
      <c r="A145" s="4">
        <v>1.44</v>
      </c>
      <c r="B145" s="4">
        <f t="shared" si="2"/>
        <v>-0.92977648588825146</v>
      </c>
    </row>
    <row r="146" spans="1:2" x14ac:dyDescent="0.25">
      <c r="A146" s="4">
        <v>1.45</v>
      </c>
      <c r="B146" s="4">
        <f t="shared" si="2"/>
        <v>-0.95105651629515342</v>
      </c>
    </row>
    <row r="147" spans="1:2" x14ac:dyDescent="0.25">
      <c r="A147" s="4">
        <v>1.46</v>
      </c>
      <c r="B147" s="4">
        <f t="shared" si="2"/>
        <v>-0.96858316112863097</v>
      </c>
    </row>
    <row r="148" spans="1:2" x14ac:dyDescent="0.25">
      <c r="A148" s="4">
        <v>1.47</v>
      </c>
      <c r="B148" s="4">
        <f t="shared" si="2"/>
        <v>-0.9822872507286885</v>
      </c>
    </row>
    <row r="149" spans="1:2" x14ac:dyDescent="0.25">
      <c r="A149" s="4">
        <v>1.48</v>
      </c>
      <c r="B149" s="4">
        <f t="shared" si="2"/>
        <v>-0.99211470131447788</v>
      </c>
    </row>
    <row r="150" spans="1:2" x14ac:dyDescent="0.25">
      <c r="A150" s="4">
        <v>1.49</v>
      </c>
      <c r="B150" s="4">
        <f t="shared" si="2"/>
        <v>-0.99802672842827156</v>
      </c>
    </row>
    <row r="151" spans="1:2" x14ac:dyDescent="0.25">
      <c r="A151" s="4">
        <v>1.5</v>
      </c>
      <c r="B151" s="4">
        <f t="shared" si="2"/>
        <v>-1</v>
      </c>
    </row>
    <row r="152" spans="1:2" x14ac:dyDescent="0.25">
      <c r="A152" s="4">
        <v>1.51</v>
      </c>
      <c r="B152" s="4">
        <f t="shared" si="2"/>
        <v>-0.99802672842827156</v>
      </c>
    </row>
    <row r="153" spans="1:2" x14ac:dyDescent="0.25">
      <c r="A153" s="4">
        <v>1.52</v>
      </c>
      <c r="B153" s="4">
        <f t="shared" si="2"/>
        <v>-0.99211470131447799</v>
      </c>
    </row>
    <row r="154" spans="1:2" x14ac:dyDescent="0.25">
      <c r="A154" s="4">
        <v>1.53</v>
      </c>
      <c r="B154" s="4">
        <f t="shared" si="2"/>
        <v>-0.98228725072868861</v>
      </c>
    </row>
    <row r="155" spans="1:2" x14ac:dyDescent="0.25">
      <c r="A155" s="4">
        <v>1.54</v>
      </c>
      <c r="B155" s="4">
        <f t="shared" si="2"/>
        <v>-0.96858316112863108</v>
      </c>
    </row>
    <row r="156" spans="1:2" x14ac:dyDescent="0.25">
      <c r="A156" s="4">
        <v>1.55</v>
      </c>
      <c r="B156" s="4">
        <f t="shared" si="2"/>
        <v>-0.95105651629515364</v>
      </c>
    </row>
    <row r="157" spans="1:2" x14ac:dyDescent="0.25">
      <c r="A157" s="4">
        <v>1.56</v>
      </c>
      <c r="B157" s="4">
        <f t="shared" si="2"/>
        <v>-0.92977648588825168</v>
      </c>
    </row>
    <row r="158" spans="1:2" x14ac:dyDescent="0.25">
      <c r="A158" s="4">
        <v>1.57</v>
      </c>
      <c r="B158" s="4">
        <f t="shared" si="2"/>
        <v>-0.90482705246601924</v>
      </c>
    </row>
    <row r="159" spans="1:2" x14ac:dyDescent="0.25">
      <c r="A159" s="4">
        <v>1.58</v>
      </c>
      <c r="B159" s="4">
        <f t="shared" si="2"/>
        <v>-0.87630668004386347</v>
      </c>
    </row>
    <row r="160" spans="1:2" x14ac:dyDescent="0.25">
      <c r="A160" s="4">
        <v>1.59</v>
      </c>
      <c r="B160" s="4">
        <f t="shared" si="2"/>
        <v>-0.84432792550201508</v>
      </c>
    </row>
    <row r="161" spans="1:2" x14ac:dyDescent="0.25">
      <c r="A161" s="4">
        <v>1.6</v>
      </c>
      <c r="B161" s="4">
        <f t="shared" si="2"/>
        <v>-0.80901699437494767</v>
      </c>
    </row>
    <row r="162" spans="1:2" x14ac:dyDescent="0.25">
      <c r="A162" s="4">
        <v>1.61</v>
      </c>
      <c r="B162" s="4">
        <f t="shared" si="2"/>
        <v>-0.77051324277578859</v>
      </c>
    </row>
    <row r="163" spans="1:2" x14ac:dyDescent="0.25">
      <c r="A163" s="4">
        <v>1.62</v>
      </c>
      <c r="B163" s="4">
        <f t="shared" si="2"/>
        <v>-0.72896862742141111</v>
      </c>
    </row>
    <row r="164" spans="1:2" x14ac:dyDescent="0.25">
      <c r="A164" s="4">
        <v>1.63</v>
      </c>
      <c r="B164" s="4">
        <f t="shared" si="2"/>
        <v>-0.68454710592868973</v>
      </c>
    </row>
    <row r="165" spans="1:2" x14ac:dyDescent="0.25">
      <c r="A165" s="4">
        <v>1.64</v>
      </c>
      <c r="B165" s="4">
        <f t="shared" si="2"/>
        <v>-0.63742398974869108</v>
      </c>
    </row>
    <row r="166" spans="1:2" x14ac:dyDescent="0.25">
      <c r="A166" s="4">
        <v>1.65</v>
      </c>
      <c r="B166" s="4">
        <f t="shared" si="2"/>
        <v>-0.58778525229247347</v>
      </c>
    </row>
    <row r="167" spans="1:2" x14ac:dyDescent="0.25">
      <c r="A167" s="4">
        <v>1.66</v>
      </c>
      <c r="B167" s="4">
        <f t="shared" si="2"/>
        <v>-0.53582679497899721</v>
      </c>
    </row>
    <row r="168" spans="1:2" x14ac:dyDescent="0.25">
      <c r="A168" s="4">
        <v>1.67</v>
      </c>
      <c r="B168" s="4">
        <f t="shared" si="2"/>
        <v>-0.48175367410171627</v>
      </c>
    </row>
    <row r="169" spans="1:2" x14ac:dyDescent="0.25">
      <c r="A169" s="4">
        <v>1.68</v>
      </c>
      <c r="B169" s="4">
        <f t="shared" si="2"/>
        <v>-0.42577929156507399</v>
      </c>
    </row>
    <row r="170" spans="1:2" x14ac:dyDescent="0.25">
      <c r="A170" s="4">
        <v>1.69</v>
      </c>
      <c r="B170" s="4">
        <f t="shared" si="2"/>
        <v>-0.36812455268467803</v>
      </c>
    </row>
    <row r="171" spans="1:2" x14ac:dyDescent="0.25">
      <c r="A171" s="4">
        <v>1.7</v>
      </c>
      <c r="B171" s="4">
        <f t="shared" si="2"/>
        <v>-0.30901699437494784</v>
      </c>
    </row>
    <row r="172" spans="1:2" x14ac:dyDescent="0.25">
      <c r="A172" s="4">
        <v>1.71</v>
      </c>
      <c r="B172" s="4">
        <f t="shared" si="2"/>
        <v>-0.24868988716485554</v>
      </c>
    </row>
    <row r="173" spans="1:2" x14ac:dyDescent="0.25">
      <c r="A173" s="4">
        <v>1.72</v>
      </c>
      <c r="B173" s="4">
        <f t="shared" si="2"/>
        <v>-0.18738131458572574</v>
      </c>
    </row>
    <row r="174" spans="1:2" x14ac:dyDescent="0.25">
      <c r="A174" s="4">
        <v>1.73</v>
      </c>
      <c r="B174" s="4">
        <f t="shared" si="2"/>
        <v>-0.12533323356430395</v>
      </c>
    </row>
    <row r="175" spans="1:2" x14ac:dyDescent="0.25">
      <c r="A175" s="4">
        <v>1.74</v>
      </c>
      <c r="B175" s="4">
        <f t="shared" si="2"/>
        <v>-6.2790519529313443E-2</v>
      </c>
    </row>
    <row r="176" spans="1:2" x14ac:dyDescent="0.25">
      <c r="A176" s="4">
        <v>1.75</v>
      </c>
      <c r="B176" s="4">
        <f t="shared" si="2"/>
        <v>-4.28801959218017E-16</v>
      </c>
    </row>
    <row r="177" spans="1:2" x14ac:dyDescent="0.25">
      <c r="A177" s="4">
        <v>1.76</v>
      </c>
      <c r="B177" s="4">
        <f t="shared" si="2"/>
        <v>6.2790519529312597E-2</v>
      </c>
    </row>
    <row r="178" spans="1:2" x14ac:dyDescent="0.25">
      <c r="A178" s="4">
        <v>1.77</v>
      </c>
      <c r="B178" s="4">
        <f t="shared" si="2"/>
        <v>0.12533323356430312</v>
      </c>
    </row>
    <row r="179" spans="1:2" x14ac:dyDescent="0.25">
      <c r="A179" s="4">
        <v>1.78</v>
      </c>
      <c r="B179" s="4">
        <f t="shared" si="2"/>
        <v>0.18738131458572491</v>
      </c>
    </row>
    <row r="180" spans="1:2" x14ac:dyDescent="0.25">
      <c r="A180" s="4">
        <v>1.79</v>
      </c>
      <c r="B180" s="4">
        <f t="shared" si="2"/>
        <v>0.24868988716485471</v>
      </c>
    </row>
    <row r="181" spans="1:2" x14ac:dyDescent="0.25">
      <c r="A181" s="4">
        <v>1.8</v>
      </c>
      <c r="B181" s="4">
        <f t="shared" si="2"/>
        <v>0.30901699437494701</v>
      </c>
    </row>
    <row r="182" spans="1:2" x14ac:dyDescent="0.25">
      <c r="A182" s="4">
        <v>1.81</v>
      </c>
      <c r="B182" s="4">
        <f t="shared" si="2"/>
        <v>0.3681245526846772</v>
      </c>
    </row>
    <row r="183" spans="1:2" x14ac:dyDescent="0.25">
      <c r="A183" s="4">
        <v>1.82</v>
      </c>
      <c r="B183" s="4">
        <f t="shared" si="2"/>
        <v>0.42577929156507321</v>
      </c>
    </row>
    <row r="184" spans="1:2" x14ac:dyDescent="0.25">
      <c r="A184" s="4">
        <v>1.83</v>
      </c>
      <c r="B184" s="4">
        <f t="shared" si="2"/>
        <v>0.48175367410171549</v>
      </c>
    </row>
    <row r="185" spans="1:2" x14ac:dyDescent="0.25">
      <c r="A185" s="4">
        <v>1.84</v>
      </c>
      <c r="B185" s="4">
        <f t="shared" si="2"/>
        <v>0.53582679497899655</v>
      </c>
    </row>
    <row r="186" spans="1:2" x14ac:dyDescent="0.25">
      <c r="A186" s="4">
        <v>1.85</v>
      </c>
      <c r="B186" s="4">
        <f t="shared" si="2"/>
        <v>0.5877852522924728</v>
      </c>
    </row>
    <row r="187" spans="1:2" x14ac:dyDescent="0.25">
      <c r="A187" s="4">
        <v>1.86</v>
      </c>
      <c r="B187" s="4">
        <f t="shared" si="2"/>
        <v>0.63742398974869041</v>
      </c>
    </row>
    <row r="188" spans="1:2" x14ac:dyDescent="0.25">
      <c r="A188" s="4">
        <v>1.87</v>
      </c>
      <c r="B188" s="4">
        <f t="shared" si="2"/>
        <v>0.68454710592868917</v>
      </c>
    </row>
    <row r="189" spans="1:2" x14ac:dyDescent="0.25">
      <c r="A189" s="4">
        <v>1.88</v>
      </c>
      <c r="B189" s="4">
        <f t="shared" si="2"/>
        <v>0.72896862742141044</v>
      </c>
    </row>
    <row r="190" spans="1:2" x14ac:dyDescent="0.25">
      <c r="A190" s="4">
        <v>1.89</v>
      </c>
      <c r="B190" s="4">
        <f t="shared" si="2"/>
        <v>0.77051324277578803</v>
      </c>
    </row>
    <row r="191" spans="1:2" x14ac:dyDescent="0.25">
      <c r="A191" s="4">
        <v>1.9</v>
      </c>
      <c r="B191" s="4">
        <f t="shared" si="2"/>
        <v>0.80901699437494712</v>
      </c>
    </row>
    <row r="192" spans="1:2" x14ac:dyDescent="0.25">
      <c r="A192" s="4">
        <v>1.91</v>
      </c>
      <c r="B192" s="4">
        <f t="shared" si="2"/>
        <v>0.84432792550201463</v>
      </c>
    </row>
    <row r="193" spans="1:2" x14ac:dyDescent="0.25">
      <c r="A193" s="4">
        <v>1.92</v>
      </c>
      <c r="B193" s="4">
        <f t="shared" si="2"/>
        <v>0.87630668004386303</v>
      </c>
    </row>
    <row r="194" spans="1:2" x14ac:dyDescent="0.25">
      <c r="A194" s="4">
        <v>1.93</v>
      </c>
      <c r="B194" s="4">
        <f t="shared" ref="B194:B257" si="3">$D$2*COS(2*PI()*$E$2*A194+$F$2)</f>
        <v>0.90482705246601891</v>
      </c>
    </row>
    <row r="195" spans="1:2" x14ac:dyDescent="0.25">
      <c r="A195" s="4">
        <v>1.94</v>
      </c>
      <c r="B195" s="4">
        <f t="shared" si="3"/>
        <v>0.92977648588825135</v>
      </c>
    </row>
    <row r="196" spans="1:2" x14ac:dyDescent="0.25">
      <c r="A196" s="4">
        <v>1.95</v>
      </c>
      <c r="B196" s="4">
        <f t="shared" si="3"/>
        <v>0.95105651629515342</v>
      </c>
    </row>
    <row r="197" spans="1:2" x14ac:dyDescent="0.25">
      <c r="A197" s="4">
        <v>1.96</v>
      </c>
      <c r="B197" s="4">
        <f t="shared" si="3"/>
        <v>0.96858316112863097</v>
      </c>
    </row>
    <row r="198" spans="1:2" x14ac:dyDescent="0.25">
      <c r="A198" s="4">
        <v>1.97</v>
      </c>
      <c r="B198" s="4">
        <f t="shared" si="3"/>
        <v>0.9822872507286885</v>
      </c>
    </row>
    <row r="199" spans="1:2" x14ac:dyDescent="0.25">
      <c r="A199" s="4">
        <v>1.98</v>
      </c>
      <c r="B199" s="4">
        <f t="shared" si="3"/>
        <v>0.99211470131447788</v>
      </c>
    </row>
    <row r="200" spans="1:2" x14ac:dyDescent="0.25">
      <c r="A200" s="4">
        <v>1.99</v>
      </c>
      <c r="B200" s="4">
        <f t="shared" si="3"/>
        <v>0.99802672842827156</v>
      </c>
    </row>
    <row r="201" spans="1:2" x14ac:dyDescent="0.25">
      <c r="A201" s="4">
        <v>2</v>
      </c>
      <c r="B201" s="4">
        <f t="shared" si="3"/>
        <v>1</v>
      </c>
    </row>
    <row r="202" spans="1:2" x14ac:dyDescent="0.25">
      <c r="A202" s="4">
        <v>2.0099999999999998</v>
      </c>
      <c r="B202" s="4">
        <f t="shared" si="3"/>
        <v>0.99802672842827178</v>
      </c>
    </row>
    <row r="203" spans="1:2" x14ac:dyDescent="0.25">
      <c r="A203" s="4">
        <v>2.02</v>
      </c>
      <c r="B203" s="4">
        <f t="shared" si="3"/>
        <v>0.99211470131447799</v>
      </c>
    </row>
    <row r="204" spans="1:2" x14ac:dyDescent="0.25">
      <c r="A204" s="4">
        <v>2.0299999999999998</v>
      </c>
      <c r="B204" s="4">
        <f t="shared" si="3"/>
        <v>0.98228725072868894</v>
      </c>
    </row>
    <row r="205" spans="1:2" x14ac:dyDescent="0.25">
      <c r="A205" s="4">
        <v>2.04</v>
      </c>
      <c r="B205" s="4">
        <f t="shared" si="3"/>
        <v>0.96858316112863119</v>
      </c>
    </row>
    <row r="206" spans="1:2" x14ac:dyDescent="0.25">
      <c r="A206" s="4">
        <v>2.0499999999999998</v>
      </c>
      <c r="B206" s="4">
        <f t="shared" si="3"/>
        <v>0.95105651629515431</v>
      </c>
    </row>
    <row r="207" spans="1:2" x14ac:dyDescent="0.25">
      <c r="A207" s="4">
        <v>2.06</v>
      </c>
      <c r="B207" s="4">
        <f t="shared" si="3"/>
        <v>0.92977648588825168</v>
      </c>
    </row>
    <row r="208" spans="1:2" x14ac:dyDescent="0.25">
      <c r="A208" s="4">
        <v>2.0699999999999998</v>
      </c>
      <c r="B208" s="4">
        <f t="shared" si="3"/>
        <v>0.90482705246602002</v>
      </c>
    </row>
    <row r="209" spans="1:2" x14ac:dyDescent="0.25">
      <c r="A209" s="4">
        <v>2.08</v>
      </c>
      <c r="B209" s="4">
        <f t="shared" si="3"/>
        <v>0.87630668004386347</v>
      </c>
    </row>
    <row r="210" spans="1:2" x14ac:dyDescent="0.25">
      <c r="A210" s="4">
        <v>2.09</v>
      </c>
      <c r="B210" s="4">
        <f t="shared" si="3"/>
        <v>0.84432792550201607</v>
      </c>
    </row>
    <row r="211" spans="1:2" x14ac:dyDescent="0.25">
      <c r="A211" s="4">
        <v>2.1</v>
      </c>
      <c r="B211" s="4">
        <f t="shared" si="3"/>
        <v>0.80901699437494767</v>
      </c>
    </row>
    <row r="212" spans="1:2" x14ac:dyDescent="0.25">
      <c r="A212" s="4">
        <v>2.11</v>
      </c>
      <c r="B212" s="4">
        <f t="shared" si="3"/>
        <v>0.77051324277578981</v>
      </c>
    </row>
    <row r="213" spans="1:2" x14ac:dyDescent="0.25">
      <c r="A213" s="4">
        <v>2.12</v>
      </c>
      <c r="B213" s="4">
        <f t="shared" si="3"/>
        <v>0.72896862742141111</v>
      </c>
    </row>
    <row r="214" spans="1:2" x14ac:dyDescent="0.25">
      <c r="A214" s="4">
        <v>2.13</v>
      </c>
      <c r="B214" s="4">
        <f t="shared" si="3"/>
        <v>0.68454710592868984</v>
      </c>
    </row>
    <row r="215" spans="1:2" x14ac:dyDescent="0.25">
      <c r="A215" s="4">
        <v>2.14</v>
      </c>
      <c r="B215" s="4">
        <f t="shared" si="3"/>
        <v>0.63742398974868986</v>
      </c>
    </row>
    <row r="216" spans="1:2" x14ac:dyDescent="0.25">
      <c r="A216" s="4">
        <v>2.15</v>
      </c>
      <c r="B216" s="4">
        <f t="shared" si="3"/>
        <v>0.58778525229247358</v>
      </c>
    </row>
    <row r="217" spans="1:2" x14ac:dyDescent="0.25">
      <c r="A217" s="4">
        <v>2.16</v>
      </c>
      <c r="B217" s="4">
        <f t="shared" si="3"/>
        <v>0.53582679497899588</v>
      </c>
    </row>
    <row r="218" spans="1:2" x14ac:dyDescent="0.25">
      <c r="A218" s="4">
        <v>2.17</v>
      </c>
      <c r="B218" s="4">
        <f t="shared" si="3"/>
        <v>0.48175367410171638</v>
      </c>
    </row>
    <row r="219" spans="1:2" x14ac:dyDescent="0.25">
      <c r="A219" s="4">
        <v>2.1800000000000002</v>
      </c>
      <c r="B219" s="4">
        <f t="shared" si="3"/>
        <v>0.42577929156507249</v>
      </c>
    </row>
    <row r="220" spans="1:2" x14ac:dyDescent="0.25">
      <c r="A220" s="4">
        <v>2.19</v>
      </c>
      <c r="B220" s="4">
        <f t="shared" si="3"/>
        <v>0.36812455268467814</v>
      </c>
    </row>
    <row r="221" spans="1:2" x14ac:dyDescent="0.25">
      <c r="A221" s="4">
        <v>2.2000000000000002</v>
      </c>
      <c r="B221" s="4">
        <f t="shared" si="3"/>
        <v>0.30901699437494623</v>
      </c>
    </row>
    <row r="222" spans="1:2" x14ac:dyDescent="0.25">
      <c r="A222" s="4">
        <v>2.21</v>
      </c>
      <c r="B222" s="4">
        <f t="shared" si="3"/>
        <v>0.24868988716485566</v>
      </c>
    </row>
    <row r="223" spans="1:2" x14ac:dyDescent="0.25">
      <c r="A223" s="4">
        <v>2.2200000000000002</v>
      </c>
      <c r="B223" s="4">
        <f t="shared" si="3"/>
        <v>0.18738131458572413</v>
      </c>
    </row>
    <row r="224" spans="1:2" x14ac:dyDescent="0.25">
      <c r="A224" s="4">
        <v>2.23</v>
      </c>
      <c r="B224" s="4">
        <f t="shared" si="3"/>
        <v>0.12533323356430409</v>
      </c>
    </row>
    <row r="225" spans="1:2" x14ac:dyDescent="0.25">
      <c r="A225" s="4">
        <v>2.2400000000000002</v>
      </c>
      <c r="B225" s="4">
        <f t="shared" si="3"/>
        <v>6.2790519529311792E-2</v>
      </c>
    </row>
    <row r="226" spans="1:2" x14ac:dyDescent="0.25">
      <c r="A226" s="4">
        <v>2.25</v>
      </c>
      <c r="B226" s="4">
        <f t="shared" si="3"/>
        <v>5.51316804708879E-16</v>
      </c>
    </row>
    <row r="227" spans="1:2" x14ac:dyDescent="0.25">
      <c r="A227" s="4">
        <v>2.2599999999999998</v>
      </c>
      <c r="B227" s="4">
        <f t="shared" si="3"/>
        <v>-6.2790519529310695E-2</v>
      </c>
    </row>
    <row r="228" spans="1:2" x14ac:dyDescent="0.25">
      <c r="A228" s="4">
        <v>2.27</v>
      </c>
      <c r="B228" s="4">
        <f t="shared" si="3"/>
        <v>-0.12533323356430298</v>
      </c>
    </row>
    <row r="229" spans="1:2" x14ac:dyDescent="0.25">
      <c r="A229" s="4">
        <v>2.2799999999999998</v>
      </c>
      <c r="B229" s="4">
        <f t="shared" si="3"/>
        <v>-0.18738131458572305</v>
      </c>
    </row>
    <row r="230" spans="1:2" x14ac:dyDescent="0.25">
      <c r="A230" s="4">
        <v>2.29</v>
      </c>
      <c r="B230" s="4">
        <f t="shared" si="3"/>
        <v>-0.2486898871648546</v>
      </c>
    </row>
    <row r="231" spans="1:2" x14ac:dyDescent="0.25">
      <c r="A231" s="4">
        <v>2.2999999999999998</v>
      </c>
      <c r="B231" s="4">
        <f t="shared" si="3"/>
        <v>-0.30901699437494518</v>
      </c>
    </row>
    <row r="232" spans="1:2" x14ac:dyDescent="0.25">
      <c r="A232" s="4">
        <v>2.31</v>
      </c>
      <c r="B232" s="4">
        <f t="shared" si="3"/>
        <v>-0.36812455268467709</v>
      </c>
    </row>
    <row r="233" spans="1:2" x14ac:dyDescent="0.25">
      <c r="A233" s="4">
        <v>2.3199999999999998</v>
      </c>
      <c r="B233" s="4">
        <f t="shared" si="3"/>
        <v>-0.42577929156507149</v>
      </c>
    </row>
    <row r="234" spans="1:2" x14ac:dyDescent="0.25">
      <c r="A234" s="4">
        <v>2.33</v>
      </c>
      <c r="B234" s="4">
        <f t="shared" si="3"/>
        <v>-0.48175367410171538</v>
      </c>
    </row>
    <row r="235" spans="1:2" x14ac:dyDescent="0.25">
      <c r="A235" s="4">
        <v>2.34</v>
      </c>
      <c r="B235" s="4">
        <f t="shared" si="3"/>
        <v>-0.53582679497899488</v>
      </c>
    </row>
    <row r="236" spans="1:2" x14ac:dyDescent="0.25">
      <c r="A236" s="4">
        <v>2.35</v>
      </c>
      <c r="B236" s="4">
        <f t="shared" si="3"/>
        <v>-0.58778525229247269</v>
      </c>
    </row>
    <row r="237" spans="1:2" x14ac:dyDescent="0.25">
      <c r="A237" s="4">
        <v>2.36</v>
      </c>
      <c r="B237" s="4">
        <f t="shared" si="3"/>
        <v>-0.63742398974868897</v>
      </c>
    </row>
    <row r="238" spans="1:2" x14ac:dyDescent="0.25">
      <c r="A238" s="4">
        <v>2.37</v>
      </c>
      <c r="B238" s="4">
        <f t="shared" si="3"/>
        <v>-0.68454710592868906</v>
      </c>
    </row>
    <row r="239" spans="1:2" x14ac:dyDescent="0.25">
      <c r="A239" s="4">
        <v>2.38</v>
      </c>
      <c r="B239" s="4">
        <f t="shared" si="3"/>
        <v>-0.72896862742141044</v>
      </c>
    </row>
    <row r="240" spans="1:2" x14ac:dyDescent="0.25">
      <c r="A240" s="4">
        <v>2.39</v>
      </c>
      <c r="B240" s="4">
        <f t="shared" si="3"/>
        <v>-0.77051324277578903</v>
      </c>
    </row>
    <row r="241" spans="1:2" x14ac:dyDescent="0.25">
      <c r="A241" s="4">
        <v>2.4</v>
      </c>
      <c r="B241" s="4">
        <f t="shared" si="3"/>
        <v>-0.80901699437494712</v>
      </c>
    </row>
    <row r="242" spans="1:2" x14ac:dyDescent="0.25">
      <c r="A242" s="4">
        <v>2.41</v>
      </c>
      <c r="B242" s="4">
        <f t="shared" si="3"/>
        <v>-0.84432792550201552</v>
      </c>
    </row>
    <row r="243" spans="1:2" x14ac:dyDescent="0.25">
      <c r="A243" s="4">
        <v>2.42</v>
      </c>
      <c r="B243" s="4">
        <f t="shared" si="3"/>
        <v>-0.87630668004386292</v>
      </c>
    </row>
    <row r="244" spans="1:2" x14ac:dyDescent="0.25">
      <c r="A244" s="4">
        <v>2.4300000000000002</v>
      </c>
      <c r="B244" s="4">
        <f t="shared" si="3"/>
        <v>-0.90482705246601958</v>
      </c>
    </row>
    <row r="245" spans="1:2" x14ac:dyDescent="0.25">
      <c r="A245" s="4">
        <v>2.44</v>
      </c>
      <c r="B245" s="4">
        <f t="shared" si="3"/>
        <v>-0.92977648588825135</v>
      </c>
    </row>
    <row r="246" spans="1:2" x14ac:dyDescent="0.25">
      <c r="A246" s="4">
        <v>2.4500000000000002</v>
      </c>
      <c r="B246" s="4">
        <f t="shared" si="3"/>
        <v>-0.95105651629515398</v>
      </c>
    </row>
    <row r="247" spans="1:2" x14ac:dyDescent="0.25">
      <c r="A247" s="4">
        <v>2.46</v>
      </c>
      <c r="B247" s="4">
        <f t="shared" si="3"/>
        <v>-0.96858316112863085</v>
      </c>
    </row>
    <row r="248" spans="1:2" x14ac:dyDescent="0.25">
      <c r="A248" s="4">
        <v>2.4700000000000002</v>
      </c>
      <c r="B248" s="4">
        <f t="shared" si="3"/>
        <v>-0.98228725072868872</v>
      </c>
    </row>
    <row r="249" spans="1:2" x14ac:dyDescent="0.25">
      <c r="A249" s="4">
        <v>2.48</v>
      </c>
      <c r="B249" s="4">
        <f t="shared" si="3"/>
        <v>-0.99211470131447788</v>
      </c>
    </row>
    <row r="250" spans="1:2" x14ac:dyDescent="0.25">
      <c r="A250" s="4">
        <v>2.4900000000000002</v>
      </c>
      <c r="B250" s="4">
        <f t="shared" si="3"/>
        <v>-0.99802672842827167</v>
      </c>
    </row>
    <row r="251" spans="1:2" x14ac:dyDescent="0.25">
      <c r="A251" s="4">
        <v>2.5</v>
      </c>
      <c r="B251" s="4">
        <f t="shared" si="3"/>
        <v>-1</v>
      </c>
    </row>
    <row r="252" spans="1:2" x14ac:dyDescent="0.25">
      <c r="A252" s="4">
        <v>2.5099999999999998</v>
      </c>
      <c r="B252" s="4">
        <f t="shared" si="3"/>
        <v>-0.99802672842827178</v>
      </c>
    </row>
    <row r="253" spans="1:2" x14ac:dyDescent="0.25">
      <c r="A253" s="4">
        <v>2.52</v>
      </c>
      <c r="B253" s="4">
        <f t="shared" si="3"/>
        <v>-0.99211470131447799</v>
      </c>
    </row>
    <row r="254" spans="1:2" x14ac:dyDescent="0.25">
      <c r="A254" s="4">
        <v>2.5299999999999998</v>
      </c>
      <c r="B254" s="4">
        <f t="shared" si="3"/>
        <v>-0.98228725072868894</v>
      </c>
    </row>
    <row r="255" spans="1:2" x14ac:dyDescent="0.25">
      <c r="A255" s="4">
        <v>2.54</v>
      </c>
      <c r="B255" s="4">
        <f t="shared" si="3"/>
        <v>-0.96858316112863119</v>
      </c>
    </row>
    <row r="256" spans="1:2" x14ac:dyDescent="0.25">
      <c r="A256" s="4">
        <v>2.5499999999999998</v>
      </c>
      <c r="B256" s="4">
        <f t="shared" si="3"/>
        <v>-0.95105651629515431</v>
      </c>
    </row>
    <row r="257" spans="1:2" x14ac:dyDescent="0.25">
      <c r="A257" s="4">
        <v>2.56</v>
      </c>
      <c r="B257" s="4">
        <f t="shared" si="3"/>
        <v>-0.92977648588825113</v>
      </c>
    </row>
    <row r="258" spans="1:2" x14ac:dyDescent="0.25">
      <c r="A258" s="4">
        <v>2.57</v>
      </c>
      <c r="B258" s="4">
        <f t="shared" ref="B258:B321" si="4">$D$2*COS(2*PI()*$E$2*A258+$F$2)</f>
        <v>-0.90482705246602091</v>
      </c>
    </row>
    <row r="259" spans="1:2" x14ac:dyDescent="0.25">
      <c r="A259" s="4">
        <v>2.58</v>
      </c>
      <c r="B259" s="4">
        <f t="shared" si="4"/>
        <v>-0.87630668004386358</v>
      </c>
    </row>
    <row r="260" spans="1:2" x14ac:dyDescent="0.25">
      <c r="A260" s="4">
        <v>2.59</v>
      </c>
      <c r="B260" s="4">
        <f t="shared" si="4"/>
        <v>-0.84432792550201519</v>
      </c>
    </row>
    <row r="261" spans="1:2" x14ac:dyDescent="0.25">
      <c r="A261" s="4">
        <v>2.6</v>
      </c>
      <c r="B261" s="4">
        <f t="shared" si="4"/>
        <v>-0.80901699437494778</v>
      </c>
    </row>
    <row r="262" spans="1:2" x14ac:dyDescent="0.25">
      <c r="A262" s="4">
        <v>2.61</v>
      </c>
      <c r="B262" s="4">
        <f t="shared" si="4"/>
        <v>-0.77051324277578992</v>
      </c>
    </row>
    <row r="263" spans="1:2" x14ac:dyDescent="0.25">
      <c r="A263" s="4">
        <v>2.62</v>
      </c>
      <c r="B263" s="4">
        <f t="shared" si="4"/>
        <v>-0.72896862742141244</v>
      </c>
    </row>
    <row r="264" spans="1:2" x14ac:dyDescent="0.25">
      <c r="A264" s="4">
        <v>2.63</v>
      </c>
      <c r="B264" s="4">
        <f t="shared" si="4"/>
        <v>-0.68454710592868995</v>
      </c>
    </row>
    <row r="265" spans="1:2" x14ac:dyDescent="0.25">
      <c r="A265" s="4">
        <v>2.64</v>
      </c>
      <c r="B265" s="4">
        <f t="shared" si="4"/>
        <v>-0.63742398974868852</v>
      </c>
    </row>
    <row r="266" spans="1:2" x14ac:dyDescent="0.25">
      <c r="A266" s="4">
        <v>2.65</v>
      </c>
      <c r="B266" s="4">
        <f t="shared" si="4"/>
        <v>-0.58778525229247514</v>
      </c>
    </row>
    <row r="267" spans="1:2" x14ac:dyDescent="0.25">
      <c r="A267" s="4">
        <v>2.66</v>
      </c>
      <c r="B267" s="4">
        <f t="shared" si="4"/>
        <v>-0.53582679497899599</v>
      </c>
    </row>
    <row r="268" spans="1:2" x14ac:dyDescent="0.25">
      <c r="A268" s="4">
        <v>2.67</v>
      </c>
      <c r="B268" s="4">
        <f t="shared" si="4"/>
        <v>-0.48175367410171493</v>
      </c>
    </row>
    <row r="269" spans="1:2" x14ac:dyDescent="0.25">
      <c r="A269" s="4">
        <v>2.68</v>
      </c>
      <c r="B269" s="4">
        <f t="shared" si="4"/>
        <v>-0.4257792915650726</v>
      </c>
    </row>
    <row r="270" spans="1:2" x14ac:dyDescent="0.25">
      <c r="A270" s="4">
        <v>2.69</v>
      </c>
      <c r="B270" s="4">
        <f t="shared" si="4"/>
        <v>-0.36812455268467825</v>
      </c>
    </row>
    <row r="271" spans="1:2" x14ac:dyDescent="0.25">
      <c r="A271" s="4">
        <v>2.7</v>
      </c>
      <c r="B271" s="4">
        <f t="shared" si="4"/>
        <v>-0.30901699437494806</v>
      </c>
    </row>
    <row r="272" spans="1:2" x14ac:dyDescent="0.25">
      <c r="A272" s="4">
        <v>2.71</v>
      </c>
      <c r="B272" s="4">
        <f t="shared" si="4"/>
        <v>-0.24868988716485577</v>
      </c>
    </row>
    <row r="273" spans="1:2" x14ac:dyDescent="0.25">
      <c r="A273" s="4">
        <v>2.72</v>
      </c>
      <c r="B273" s="4">
        <f t="shared" si="4"/>
        <v>-0.18738131458572249</v>
      </c>
    </row>
    <row r="274" spans="1:2" x14ac:dyDescent="0.25">
      <c r="A274" s="4">
        <v>2.73</v>
      </c>
      <c r="B274" s="4">
        <f t="shared" si="4"/>
        <v>-0.12533323356430598</v>
      </c>
    </row>
    <row r="275" spans="1:2" x14ac:dyDescent="0.25">
      <c r="A275" s="4">
        <v>2.74</v>
      </c>
      <c r="B275" s="4">
        <f t="shared" si="4"/>
        <v>-6.2790519529311917E-2</v>
      </c>
    </row>
    <row r="276" spans="1:2" x14ac:dyDescent="0.25">
      <c r="A276" s="4">
        <v>2.75</v>
      </c>
      <c r="B276" s="4">
        <f t="shared" si="4"/>
        <v>-2.4501884895999915E-15</v>
      </c>
    </row>
    <row r="277" spans="1:2" x14ac:dyDescent="0.25">
      <c r="A277" s="4">
        <v>2.76</v>
      </c>
      <c r="B277" s="4">
        <f t="shared" si="4"/>
        <v>6.2790519529310571E-2</v>
      </c>
    </row>
    <row r="278" spans="1:2" x14ac:dyDescent="0.25">
      <c r="A278" s="4">
        <v>2.77</v>
      </c>
      <c r="B278" s="4">
        <f t="shared" si="4"/>
        <v>0.12533323356430462</v>
      </c>
    </row>
    <row r="279" spans="1:2" x14ac:dyDescent="0.25">
      <c r="A279" s="4">
        <v>2.78</v>
      </c>
      <c r="B279" s="4">
        <f t="shared" si="4"/>
        <v>0.18738131458572116</v>
      </c>
    </row>
    <row r="280" spans="1:2" x14ac:dyDescent="0.25">
      <c r="A280" s="4">
        <v>2.79</v>
      </c>
      <c r="B280" s="4">
        <f t="shared" si="4"/>
        <v>0.24868988716485446</v>
      </c>
    </row>
    <row r="281" spans="1:2" x14ac:dyDescent="0.25">
      <c r="A281" s="4">
        <v>2.8</v>
      </c>
      <c r="B281" s="4">
        <f t="shared" si="4"/>
        <v>0.30901699437494679</v>
      </c>
    </row>
    <row r="282" spans="1:2" x14ac:dyDescent="0.25">
      <c r="A282" s="4">
        <v>2.81</v>
      </c>
      <c r="B282" s="4">
        <f t="shared" si="4"/>
        <v>0.36812455268467698</v>
      </c>
    </row>
    <row r="283" spans="1:2" x14ac:dyDescent="0.25">
      <c r="A283" s="4">
        <v>2.82</v>
      </c>
      <c r="B283" s="4">
        <f t="shared" si="4"/>
        <v>0.42577929156507138</v>
      </c>
    </row>
    <row r="284" spans="1:2" x14ac:dyDescent="0.25">
      <c r="A284" s="4">
        <v>2.83</v>
      </c>
      <c r="B284" s="4">
        <f t="shared" si="4"/>
        <v>0.48175367410171371</v>
      </c>
    </row>
    <row r="285" spans="1:2" x14ac:dyDescent="0.25">
      <c r="A285" s="4">
        <v>2.84</v>
      </c>
      <c r="B285" s="4">
        <f t="shared" si="4"/>
        <v>0.53582679497899488</v>
      </c>
    </row>
    <row r="286" spans="1:2" x14ac:dyDescent="0.25">
      <c r="A286" s="4">
        <v>2.85</v>
      </c>
      <c r="B286" s="4">
        <f t="shared" si="4"/>
        <v>0.58778525229247403</v>
      </c>
    </row>
    <row r="287" spans="1:2" x14ac:dyDescent="0.25">
      <c r="A287" s="4">
        <v>2.86</v>
      </c>
      <c r="B287" s="4">
        <f t="shared" si="4"/>
        <v>0.63742398974868753</v>
      </c>
    </row>
    <row r="288" spans="1:2" x14ac:dyDescent="0.25">
      <c r="A288" s="4">
        <v>2.87</v>
      </c>
      <c r="B288" s="4">
        <f t="shared" si="4"/>
        <v>0.68454710592868895</v>
      </c>
    </row>
    <row r="289" spans="1:2" x14ac:dyDescent="0.25">
      <c r="A289" s="4">
        <v>2.88</v>
      </c>
      <c r="B289" s="4">
        <f t="shared" si="4"/>
        <v>0.72896862742141155</v>
      </c>
    </row>
    <row r="290" spans="1:2" x14ac:dyDescent="0.25">
      <c r="A290" s="4">
        <v>2.89</v>
      </c>
      <c r="B290" s="4">
        <f t="shared" si="4"/>
        <v>0.77051324277578903</v>
      </c>
    </row>
    <row r="291" spans="1:2" x14ac:dyDescent="0.25">
      <c r="A291" s="4">
        <v>2.9</v>
      </c>
      <c r="B291" s="4">
        <f t="shared" si="4"/>
        <v>0.80901699437494701</v>
      </c>
    </row>
    <row r="292" spans="1:2" x14ac:dyDescent="0.25">
      <c r="A292" s="4">
        <v>2.91</v>
      </c>
      <c r="B292" s="4">
        <f t="shared" si="4"/>
        <v>0.84432792550201452</v>
      </c>
    </row>
    <row r="293" spans="1:2" x14ac:dyDescent="0.25">
      <c r="A293" s="4">
        <v>2.92</v>
      </c>
      <c r="B293" s="4">
        <f t="shared" si="4"/>
        <v>0.87630668004386292</v>
      </c>
    </row>
    <row r="294" spans="1:2" x14ac:dyDescent="0.25">
      <c r="A294" s="4">
        <v>2.93</v>
      </c>
      <c r="B294" s="4">
        <f t="shared" si="4"/>
        <v>0.90482705246602024</v>
      </c>
    </row>
    <row r="295" spans="1:2" x14ac:dyDescent="0.25">
      <c r="A295" s="4">
        <v>2.94</v>
      </c>
      <c r="B295" s="4">
        <f t="shared" si="4"/>
        <v>0.92977648588825057</v>
      </c>
    </row>
    <row r="296" spans="1:2" x14ac:dyDescent="0.25">
      <c r="A296" s="4">
        <v>2.95</v>
      </c>
      <c r="B296" s="4">
        <f t="shared" si="4"/>
        <v>0.95105651629515386</v>
      </c>
    </row>
    <row r="297" spans="1:2" x14ac:dyDescent="0.25">
      <c r="A297" s="4">
        <v>2.96</v>
      </c>
      <c r="B297" s="4">
        <f t="shared" si="4"/>
        <v>0.9685831611286313</v>
      </c>
    </row>
    <row r="298" spans="1:2" x14ac:dyDescent="0.25">
      <c r="A298" s="4">
        <v>2.97</v>
      </c>
      <c r="B298" s="4">
        <f t="shared" si="4"/>
        <v>0.98228725072868872</v>
      </c>
    </row>
    <row r="299" spans="1:2" x14ac:dyDescent="0.25">
      <c r="A299" s="4">
        <v>2.98</v>
      </c>
      <c r="B299" s="4">
        <f t="shared" si="4"/>
        <v>0.99211470131447788</v>
      </c>
    </row>
    <row r="300" spans="1:2" x14ac:dyDescent="0.25">
      <c r="A300" s="4">
        <v>2.99</v>
      </c>
      <c r="B300" s="4">
        <f t="shared" si="4"/>
        <v>0.99802672842827156</v>
      </c>
    </row>
    <row r="301" spans="1:2" x14ac:dyDescent="0.25">
      <c r="A301" s="4">
        <v>3</v>
      </c>
      <c r="B301" s="4">
        <f t="shared" si="4"/>
        <v>1</v>
      </c>
    </row>
    <row r="302" spans="1:2" x14ac:dyDescent="0.25">
      <c r="A302" s="4">
        <v>3.01</v>
      </c>
      <c r="B302" s="4">
        <f t="shared" si="4"/>
        <v>0.99802672842827167</v>
      </c>
    </row>
    <row r="303" spans="1:2" x14ac:dyDescent="0.25">
      <c r="A303" s="4">
        <v>3.02</v>
      </c>
      <c r="B303" s="4">
        <f t="shared" si="4"/>
        <v>0.99211470131447799</v>
      </c>
    </row>
    <row r="304" spans="1:2" x14ac:dyDescent="0.25">
      <c r="A304" s="4">
        <v>3.03</v>
      </c>
      <c r="B304" s="4">
        <f t="shared" si="4"/>
        <v>0.98228725072868905</v>
      </c>
    </row>
    <row r="305" spans="1:2" x14ac:dyDescent="0.25">
      <c r="A305" s="4">
        <v>3.04</v>
      </c>
      <c r="B305" s="4">
        <f t="shared" si="4"/>
        <v>0.96858316112863163</v>
      </c>
    </row>
    <row r="306" spans="1:2" x14ac:dyDescent="0.25">
      <c r="A306" s="4">
        <v>3.05</v>
      </c>
      <c r="B306" s="4">
        <f t="shared" si="4"/>
        <v>0.95105651629515431</v>
      </c>
    </row>
    <row r="307" spans="1:2" x14ac:dyDescent="0.25">
      <c r="A307" s="4">
        <v>3.06</v>
      </c>
      <c r="B307" s="4">
        <f t="shared" si="4"/>
        <v>0.92977648588825113</v>
      </c>
    </row>
    <row r="308" spans="1:2" x14ac:dyDescent="0.25">
      <c r="A308" s="4">
        <v>3.07</v>
      </c>
      <c r="B308" s="4">
        <f t="shared" si="4"/>
        <v>0.90482705246602091</v>
      </c>
    </row>
    <row r="309" spans="1:2" x14ac:dyDescent="0.25">
      <c r="A309" s="4">
        <v>3.08</v>
      </c>
      <c r="B309" s="4">
        <f t="shared" si="4"/>
        <v>0.87630668004386358</v>
      </c>
    </row>
    <row r="310" spans="1:2" x14ac:dyDescent="0.25">
      <c r="A310" s="4">
        <v>3.09</v>
      </c>
      <c r="B310" s="4">
        <f t="shared" si="4"/>
        <v>0.8443279255020153</v>
      </c>
    </row>
    <row r="311" spans="1:2" x14ac:dyDescent="0.25">
      <c r="A311" s="4">
        <v>3.1</v>
      </c>
      <c r="B311" s="4">
        <f t="shared" si="4"/>
        <v>0.8090169943749479</v>
      </c>
    </row>
    <row r="312" spans="1:2" x14ac:dyDescent="0.25">
      <c r="A312" s="4">
        <v>3.11</v>
      </c>
      <c r="B312" s="4">
        <f t="shared" si="4"/>
        <v>0.77051324277578992</v>
      </c>
    </row>
    <row r="313" spans="1:2" x14ac:dyDescent="0.25">
      <c r="A313" s="4">
        <v>3.12</v>
      </c>
      <c r="B313" s="4">
        <f t="shared" si="4"/>
        <v>0.72896862742141255</v>
      </c>
    </row>
    <row r="314" spans="1:2" x14ac:dyDescent="0.25">
      <c r="A314" s="4">
        <v>3.13</v>
      </c>
      <c r="B314" s="4">
        <f t="shared" si="4"/>
        <v>0.68454710592869006</v>
      </c>
    </row>
    <row r="315" spans="1:2" x14ac:dyDescent="0.25">
      <c r="A315" s="4">
        <v>3.14</v>
      </c>
      <c r="B315" s="4">
        <f t="shared" si="4"/>
        <v>0.63742398974868864</v>
      </c>
    </row>
    <row r="316" spans="1:2" x14ac:dyDescent="0.25">
      <c r="A316" s="4">
        <v>3.15</v>
      </c>
      <c r="B316" s="4">
        <f t="shared" si="4"/>
        <v>0.58778525229247514</v>
      </c>
    </row>
    <row r="317" spans="1:2" x14ac:dyDescent="0.25">
      <c r="A317" s="4">
        <v>3.16</v>
      </c>
      <c r="B317" s="4">
        <f t="shared" si="4"/>
        <v>0.5358267949789961</v>
      </c>
    </row>
    <row r="318" spans="1:2" x14ac:dyDescent="0.25">
      <c r="A318" s="4">
        <v>3.17</v>
      </c>
      <c r="B318" s="4">
        <f t="shared" si="4"/>
        <v>0.48175367410171505</v>
      </c>
    </row>
    <row r="319" spans="1:2" x14ac:dyDescent="0.25">
      <c r="A319" s="4">
        <v>3.18</v>
      </c>
      <c r="B319" s="4">
        <f t="shared" si="4"/>
        <v>0.42577929156507272</v>
      </c>
    </row>
    <row r="320" spans="1:2" x14ac:dyDescent="0.25">
      <c r="A320" s="4">
        <v>3.19</v>
      </c>
      <c r="B320" s="4">
        <f t="shared" si="4"/>
        <v>0.36812455268467836</v>
      </c>
    </row>
    <row r="321" spans="1:2" x14ac:dyDescent="0.25">
      <c r="A321" s="4">
        <v>3.2</v>
      </c>
      <c r="B321" s="4">
        <f t="shared" si="4"/>
        <v>0.30901699437494817</v>
      </c>
    </row>
    <row r="322" spans="1:2" x14ac:dyDescent="0.25">
      <c r="A322" s="4">
        <v>3.21</v>
      </c>
      <c r="B322" s="4">
        <f t="shared" ref="B322:B385" si="5">$D$2*COS(2*PI()*$E$2*A322+$F$2)</f>
        <v>0.24868988716485591</v>
      </c>
    </row>
    <row r="323" spans="1:2" x14ac:dyDescent="0.25">
      <c r="A323" s="4">
        <v>3.22</v>
      </c>
      <c r="B323" s="4">
        <f t="shared" si="5"/>
        <v>0.1873813145857226</v>
      </c>
    </row>
    <row r="324" spans="1:2" x14ac:dyDescent="0.25">
      <c r="A324" s="4">
        <v>3.23</v>
      </c>
      <c r="B324" s="4">
        <f t="shared" si="5"/>
        <v>0.12533323356430609</v>
      </c>
    </row>
    <row r="325" spans="1:2" x14ac:dyDescent="0.25">
      <c r="A325" s="4">
        <v>3.24</v>
      </c>
      <c r="B325" s="4">
        <f t="shared" si="5"/>
        <v>6.2790519529312042E-2</v>
      </c>
    </row>
    <row r="326" spans="1:2" x14ac:dyDescent="0.25">
      <c r="A326" s="4">
        <v>3.25</v>
      </c>
      <c r="B326" s="4">
        <f t="shared" si="5"/>
        <v>-9.8001034370964746E-16</v>
      </c>
    </row>
    <row r="327" spans="1:2" x14ac:dyDescent="0.25">
      <c r="A327" s="4">
        <v>3.26</v>
      </c>
      <c r="B327" s="4">
        <f t="shared" si="5"/>
        <v>-6.2790519529310446E-2</v>
      </c>
    </row>
    <row r="328" spans="1:2" x14ac:dyDescent="0.25">
      <c r="A328" s="4">
        <v>3.27</v>
      </c>
      <c r="B328" s="4">
        <f t="shared" si="5"/>
        <v>-0.12533323356430451</v>
      </c>
    </row>
    <row r="329" spans="1:2" x14ac:dyDescent="0.25">
      <c r="A329" s="4">
        <v>3.28</v>
      </c>
      <c r="B329" s="4">
        <f t="shared" si="5"/>
        <v>-0.18738131458572105</v>
      </c>
    </row>
    <row r="330" spans="1:2" x14ac:dyDescent="0.25">
      <c r="A330" s="4">
        <v>3.29</v>
      </c>
      <c r="B330" s="4">
        <f t="shared" si="5"/>
        <v>-0.24868988716485435</v>
      </c>
    </row>
    <row r="331" spans="1:2" x14ac:dyDescent="0.25">
      <c r="A331" s="4">
        <v>3.3</v>
      </c>
      <c r="B331" s="4">
        <f t="shared" si="5"/>
        <v>-0.30901699437494667</v>
      </c>
    </row>
    <row r="332" spans="1:2" x14ac:dyDescent="0.25">
      <c r="A332" s="4">
        <v>3.31</v>
      </c>
      <c r="B332" s="4">
        <f t="shared" si="5"/>
        <v>-0.36812455268467686</v>
      </c>
    </row>
    <row r="333" spans="1:2" x14ac:dyDescent="0.25">
      <c r="A333" s="4">
        <v>3.32</v>
      </c>
      <c r="B333" s="4">
        <f t="shared" si="5"/>
        <v>-0.42577929156507127</v>
      </c>
    </row>
    <row r="334" spans="1:2" x14ac:dyDescent="0.25">
      <c r="A334" s="4">
        <v>3.33</v>
      </c>
      <c r="B334" s="4">
        <f t="shared" si="5"/>
        <v>-0.4817536741017136</v>
      </c>
    </row>
    <row r="335" spans="1:2" x14ac:dyDescent="0.25">
      <c r="A335" s="4">
        <v>3.34</v>
      </c>
      <c r="B335" s="4">
        <f t="shared" si="5"/>
        <v>-0.53582679497899477</v>
      </c>
    </row>
    <row r="336" spans="1:2" x14ac:dyDescent="0.25">
      <c r="A336" s="4">
        <v>3.35</v>
      </c>
      <c r="B336" s="4">
        <f t="shared" si="5"/>
        <v>-0.58778525229247391</v>
      </c>
    </row>
    <row r="337" spans="1:2" x14ac:dyDescent="0.25">
      <c r="A337" s="4">
        <v>3.36</v>
      </c>
      <c r="B337" s="4">
        <f t="shared" si="5"/>
        <v>-0.63742398974868741</v>
      </c>
    </row>
    <row r="338" spans="1:2" x14ac:dyDescent="0.25">
      <c r="A338" s="4">
        <v>3.37</v>
      </c>
      <c r="B338" s="4">
        <f t="shared" si="5"/>
        <v>-0.68454710592868884</v>
      </c>
    </row>
    <row r="339" spans="1:2" x14ac:dyDescent="0.25">
      <c r="A339" s="4">
        <v>3.38</v>
      </c>
      <c r="B339" s="4">
        <f t="shared" si="5"/>
        <v>-0.72896862742141144</v>
      </c>
    </row>
    <row r="340" spans="1:2" x14ac:dyDescent="0.25">
      <c r="A340" s="4">
        <v>3.39</v>
      </c>
      <c r="B340" s="4">
        <f t="shared" si="5"/>
        <v>-0.77051324277578892</v>
      </c>
    </row>
    <row r="341" spans="1:2" x14ac:dyDescent="0.25">
      <c r="A341" s="4">
        <v>3.4</v>
      </c>
      <c r="B341" s="4">
        <f t="shared" si="5"/>
        <v>-0.8090169943749469</v>
      </c>
    </row>
    <row r="342" spans="1:2" x14ac:dyDescent="0.25">
      <c r="A342" s="4">
        <v>3.41</v>
      </c>
      <c r="B342" s="4">
        <f t="shared" si="5"/>
        <v>-0.84432792550201441</v>
      </c>
    </row>
    <row r="343" spans="1:2" x14ac:dyDescent="0.25">
      <c r="A343" s="4">
        <v>3.42</v>
      </c>
      <c r="B343" s="4">
        <f t="shared" si="5"/>
        <v>-0.87630668004386281</v>
      </c>
    </row>
    <row r="344" spans="1:2" x14ac:dyDescent="0.25">
      <c r="A344" s="4">
        <v>3.43</v>
      </c>
      <c r="B344" s="4">
        <f t="shared" si="5"/>
        <v>-0.90482705246602024</v>
      </c>
    </row>
    <row r="345" spans="1:2" x14ac:dyDescent="0.25">
      <c r="A345" s="4">
        <v>3.44</v>
      </c>
      <c r="B345" s="4">
        <f t="shared" si="5"/>
        <v>-0.92977648588825057</v>
      </c>
    </row>
    <row r="346" spans="1:2" x14ac:dyDescent="0.25">
      <c r="A346" s="4">
        <v>3.45</v>
      </c>
      <c r="B346" s="4">
        <f t="shared" si="5"/>
        <v>-0.95105651629515386</v>
      </c>
    </row>
    <row r="347" spans="1:2" x14ac:dyDescent="0.25">
      <c r="A347" s="4">
        <v>3.46</v>
      </c>
      <c r="B347" s="4">
        <f t="shared" si="5"/>
        <v>-0.9685831611286313</v>
      </c>
    </row>
    <row r="348" spans="1:2" x14ac:dyDescent="0.25">
      <c r="A348" s="4">
        <v>3.47</v>
      </c>
      <c r="B348" s="4">
        <f t="shared" si="5"/>
        <v>-0.98228725072868872</v>
      </c>
    </row>
    <row r="349" spans="1:2" x14ac:dyDescent="0.25">
      <c r="A349" s="4">
        <v>3.48</v>
      </c>
      <c r="B349" s="4">
        <f t="shared" si="5"/>
        <v>-0.99211470131447776</v>
      </c>
    </row>
    <row r="350" spans="1:2" x14ac:dyDescent="0.25">
      <c r="A350" s="4">
        <v>3.49</v>
      </c>
      <c r="B350" s="4">
        <f t="shared" si="5"/>
        <v>-0.99802672842827156</v>
      </c>
    </row>
    <row r="351" spans="1:2" x14ac:dyDescent="0.25">
      <c r="A351" s="4">
        <v>3.5</v>
      </c>
      <c r="B351" s="4">
        <f t="shared" si="5"/>
        <v>-1</v>
      </c>
    </row>
    <row r="352" spans="1:2" x14ac:dyDescent="0.25">
      <c r="A352" s="4">
        <v>3.51</v>
      </c>
      <c r="B352" s="4">
        <f t="shared" si="5"/>
        <v>-0.99802672842827167</v>
      </c>
    </row>
    <row r="353" spans="1:2" x14ac:dyDescent="0.25">
      <c r="A353" s="4">
        <v>3.52</v>
      </c>
      <c r="B353" s="4">
        <f t="shared" si="5"/>
        <v>-0.99211470131447799</v>
      </c>
    </row>
    <row r="354" spans="1:2" x14ac:dyDescent="0.25">
      <c r="A354" s="4">
        <v>3.53</v>
      </c>
      <c r="B354" s="4">
        <f t="shared" si="5"/>
        <v>-0.98228725072868905</v>
      </c>
    </row>
    <row r="355" spans="1:2" x14ac:dyDescent="0.25">
      <c r="A355" s="4">
        <v>3.54</v>
      </c>
      <c r="B355" s="4">
        <f t="shared" si="5"/>
        <v>-0.96858316112863174</v>
      </c>
    </row>
    <row r="356" spans="1:2" x14ac:dyDescent="0.25">
      <c r="A356" s="4">
        <v>3.55</v>
      </c>
      <c r="B356" s="4">
        <f t="shared" si="5"/>
        <v>-0.95105651629515442</v>
      </c>
    </row>
    <row r="357" spans="1:2" x14ac:dyDescent="0.25">
      <c r="A357" s="4">
        <v>3.56</v>
      </c>
      <c r="B357" s="4">
        <f t="shared" si="5"/>
        <v>-0.92977648588825124</v>
      </c>
    </row>
    <row r="358" spans="1:2" x14ac:dyDescent="0.25">
      <c r="A358" s="4">
        <v>3.57</v>
      </c>
      <c r="B358" s="4">
        <f t="shared" si="5"/>
        <v>-0.90482705246602091</v>
      </c>
    </row>
    <row r="359" spans="1:2" x14ac:dyDescent="0.25">
      <c r="A359" s="4">
        <v>3.58</v>
      </c>
      <c r="B359" s="4">
        <f t="shared" si="5"/>
        <v>-0.87630668004386369</v>
      </c>
    </row>
    <row r="360" spans="1:2" x14ac:dyDescent="0.25">
      <c r="A360" s="4">
        <v>3.59</v>
      </c>
      <c r="B360" s="4">
        <f t="shared" si="5"/>
        <v>-0.84432792550201541</v>
      </c>
    </row>
    <row r="361" spans="1:2" x14ac:dyDescent="0.25">
      <c r="A361" s="4">
        <v>3.6</v>
      </c>
      <c r="B361" s="4">
        <f t="shared" si="5"/>
        <v>-0.8090169943749479</v>
      </c>
    </row>
    <row r="362" spans="1:2" x14ac:dyDescent="0.25">
      <c r="A362" s="4">
        <v>3.61</v>
      </c>
      <c r="B362" s="4">
        <f t="shared" si="5"/>
        <v>-0.77051324277579003</v>
      </c>
    </row>
    <row r="363" spans="1:2" x14ac:dyDescent="0.25">
      <c r="A363" s="4">
        <v>3.62</v>
      </c>
      <c r="B363" s="4">
        <f t="shared" si="5"/>
        <v>-0.72896862742141266</v>
      </c>
    </row>
    <row r="364" spans="1:2" x14ac:dyDescent="0.25">
      <c r="A364" s="4">
        <v>3.63</v>
      </c>
      <c r="B364" s="4">
        <f t="shared" si="5"/>
        <v>-0.68454710592869006</v>
      </c>
    </row>
    <row r="365" spans="1:2" x14ac:dyDescent="0.25">
      <c r="A365" s="4">
        <v>3.64</v>
      </c>
      <c r="B365" s="4">
        <f t="shared" si="5"/>
        <v>-0.63742398974868875</v>
      </c>
    </row>
    <row r="366" spans="1:2" x14ac:dyDescent="0.25">
      <c r="A366" s="4">
        <v>3.65</v>
      </c>
      <c r="B366" s="4">
        <f t="shared" si="5"/>
        <v>-0.58778525229247525</v>
      </c>
    </row>
    <row r="367" spans="1:2" x14ac:dyDescent="0.25">
      <c r="A367" s="4">
        <v>3.66</v>
      </c>
      <c r="B367" s="4">
        <f t="shared" si="5"/>
        <v>-0.53582679497899621</v>
      </c>
    </row>
    <row r="368" spans="1:2" x14ac:dyDescent="0.25">
      <c r="A368" s="4">
        <v>3.67</v>
      </c>
      <c r="B368" s="4">
        <f t="shared" si="5"/>
        <v>-0.4817536741017151</v>
      </c>
    </row>
    <row r="369" spans="1:2" x14ac:dyDescent="0.25">
      <c r="A369" s="4">
        <v>3.68</v>
      </c>
      <c r="B369" s="4">
        <f t="shared" si="5"/>
        <v>-0.42577929156507283</v>
      </c>
    </row>
    <row r="370" spans="1:2" x14ac:dyDescent="0.25">
      <c r="A370" s="4">
        <v>3.69</v>
      </c>
      <c r="B370" s="4">
        <f t="shared" si="5"/>
        <v>-0.36812455268467847</v>
      </c>
    </row>
    <row r="371" spans="1:2" x14ac:dyDescent="0.25">
      <c r="A371" s="4">
        <v>3.7</v>
      </c>
      <c r="B371" s="4">
        <f t="shared" si="5"/>
        <v>-0.30901699437494828</v>
      </c>
    </row>
    <row r="372" spans="1:2" x14ac:dyDescent="0.25">
      <c r="A372" s="4">
        <v>3.71</v>
      </c>
      <c r="B372" s="4">
        <f t="shared" si="5"/>
        <v>-0.24868988716485602</v>
      </c>
    </row>
    <row r="373" spans="1:2" x14ac:dyDescent="0.25">
      <c r="A373" s="4">
        <v>3.72</v>
      </c>
      <c r="B373" s="4">
        <f t="shared" si="5"/>
        <v>-0.18738131458572274</v>
      </c>
    </row>
    <row r="374" spans="1:2" x14ac:dyDescent="0.25">
      <c r="A374" s="4">
        <v>3.73</v>
      </c>
      <c r="B374" s="4">
        <f t="shared" si="5"/>
        <v>-0.1253332335643062</v>
      </c>
    </row>
    <row r="375" spans="1:2" x14ac:dyDescent="0.25">
      <c r="A375" s="4">
        <v>3.74</v>
      </c>
      <c r="B375" s="4">
        <f t="shared" si="5"/>
        <v>-6.2790519529312167E-2</v>
      </c>
    </row>
    <row r="376" spans="1:2" x14ac:dyDescent="0.25">
      <c r="A376" s="4">
        <v>3.75</v>
      </c>
      <c r="B376" s="4">
        <f t="shared" si="5"/>
        <v>-2.6952181805817155E-15</v>
      </c>
    </row>
    <row r="377" spans="1:2" x14ac:dyDescent="0.25">
      <c r="A377" s="4">
        <v>3.76</v>
      </c>
      <c r="B377" s="4">
        <f t="shared" si="5"/>
        <v>6.2790519529310335E-2</v>
      </c>
    </row>
    <row r="378" spans="1:2" x14ac:dyDescent="0.25">
      <c r="A378" s="4">
        <v>3.77</v>
      </c>
      <c r="B378" s="4">
        <f t="shared" si="5"/>
        <v>0.1253332335643044</v>
      </c>
    </row>
    <row r="379" spans="1:2" x14ac:dyDescent="0.25">
      <c r="A379" s="4">
        <v>3.78</v>
      </c>
      <c r="B379" s="4">
        <f t="shared" si="5"/>
        <v>0.18738131458572094</v>
      </c>
    </row>
    <row r="380" spans="1:2" x14ac:dyDescent="0.25">
      <c r="A380" s="4">
        <v>3.79</v>
      </c>
      <c r="B380" s="4">
        <f t="shared" si="5"/>
        <v>0.24868988716485424</v>
      </c>
    </row>
    <row r="381" spans="1:2" x14ac:dyDescent="0.25">
      <c r="A381" s="4">
        <v>3.8</v>
      </c>
      <c r="B381" s="4">
        <f t="shared" si="5"/>
        <v>0.30901699437494656</v>
      </c>
    </row>
    <row r="382" spans="1:2" x14ac:dyDescent="0.25">
      <c r="A382" s="4">
        <v>3.81</v>
      </c>
      <c r="B382" s="4">
        <f t="shared" si="5"/>
        <v>0.36812455268467675</v>
      </c>
    </row>
    <row r="383" spans="1:2" x14ac:dyDescent="0.25">
      <c r="A383" s="4">
        <v>3.82</v>
      </c>
      <c r="B383" s="4">
        <f t="shared" si="5"/>
        <v>0.42577929156507116</v>
      </c>
    </row>
    <row r="384" spans="1:2" x14ac:dyDescent="0.25">
      <c r="A384" s="4">
        <v>3.83</v>
      </c>
      <c r="B384" s="4">
        <f t="shared" si="5"/>
        <v>0.48175367410171349</v>
      </c>
    </row>
    <row r="385" spans="1:2" x14ac:dyDescent="0.25">
      <c r="A385" s="4">
        <v>3.84</v>
      </c>
      <c r="B385" s="4">
        <f t="shared" si="5"/>
        <v>0.53582679497899466</v>
      </c>
    </row>
    <row r="386" spans="1:2" x14ac:dyDescent="0.25">
      <c r="A386" s="4">
        <v>3.85</v>
      </c>
      <c r="B386" s="4">
        <f t="shared" ref="B386:B449" si="6">$D$2*COS(2*PI()*$E$2*A386+$F$2)</f>
        <v>0.5877852522924738</v>
      </c>
    </row>
    <row r="387" spans="1:2" x14ac:dyDescent="0.25">
      <c r="A387" s="4">
        <v>3.86</v>
      </c>
      <c r="B387" s="4">
        <f t="shared" si="6"/>
        <v>0.6374239897486873</v>
      </c>
    </row>
    <row r="388" spans="1:2" x14ac:dyDescent="0.25">
      <c r="A388" s="4">
        <v>3.87</v>
      </c>
      <c r="B388" s="4">
        <f t="shared" si="6"/>
        <v>0.68454710592868873</v>
      </c>
    </row>
    <row r="389" spans="1:2" x14ac:dyDescent="0.25">
      <c r="A389" s="4">
        <v>3.88</v>
      </c>
      <c r="B389" s="4">
        <f t="shared" si="6"/>
        <v>0.72896862742141133</v>
      </c>
    </row>
    <row r="390" spans="1:2" x14ac:dyDescent="0.25">
      <c r="A390" s="4">
        <v>3.89</v>
      </c>
      <c r="B390" s="4">
        <f t="shared" si="6"/>
        <v>0.77051324277578881</v>
      </c>
    </row>
    <row r="391" spans="1:2" x14ac:dyDescent="0.25">
      <c r="A391" s="4">
        <v>3.9</v>
      </c>
      <c r="B391" s="4">
        <f t="shared" si="6"/>
        <v>0.8090169943749469</v>
      </c>
    </row>
    <row r="392" spans="1:2" x14ac:dyDescent="0.25">
      <c r="A392" s="4">
        <v>3.91</v>
      </c>
      <c r="B392" s="4">
        <f t="shared" si="6"/>
        <v>0.84432792550201441</v>
      </c>
    </row>
    <row r="393" spans="1:2" x14ac:dyDescent="0.25">
      <c r="A393" s="4">
        <v>3.92</v>
      </c>
      <c r="B393" s="4">
        <f t="shared" si="6"/>
        <v>0.87630668004386281</v>
      </c>
    </row>
    <row r="394" spans="1:2" x14ac:dyDescent="0.25">
      <c r="A394" s="4">
        <v>3.93</v>
      </c>
      <c r="B394" s="4">
        <f t="shared" si="6"/>
        <v>0.90482705246602013</v>
      </c>
    </row>
    <row r="395" spans="1:2" x14ac:dyDescent="0.25">
      <c r="A395" s="4">
        <v>3.94</v>
      </c>
      <c r="B395" s="4">
        <f t="shared" si="6"/>
        <v>0.92977648588825057</v>
      </c>
    </row>
    <row r="396" spans="1:2" x14ac:dyDescent="0.25">
      <c r="A396" s="4">
        <v>3.95</v>
      </c>
      <c r="B396" s="4">
        <f t="shared" si="6"/>
        <v>0.95105651629515386</v>
      </c>
    </row>
    <row r="397" spans="1:2" x14ac:dyDescent="0.25">
      <c r="A397" s="4">
        <v>3.96</v>
      </c>
      <c r="B397" s="4">
        <f t="shared" si="6"/>
        <v>0.96858316112863119</v>
      </c>
    </row>
    <row r="398" spans="1:2" x14ac:dyDescent="0.25">
      <c r="A398" s="4">
        <v>3.97</v>
      </c>
      <c r="B398" s="4">
        <f t="shared" si="6"/>
        <v>0.98228725072868872</v>
      </c>
    </row>
    <row r="399" spans="1:2" x14ac:dyDescent="0.25">
      <c r="A399" s="4">
        <v>3.98</v>
      </c>
      <c r="B399" s="4">
        <f t="shared" si="6"/>
        <v>0.99211470131447776</v>
      </c>
    </row>
    <row r="400" spans="1:2" x14ac:dyDescent="0.25">
      <c r="A400" s="4">
        <v>3.99</v>
      </c>
      <c r="B400" s="4">
        <f t="shared" si="6"/>
        <v>0.99802672842827156</v>
      </c>
    </row>
    <row r="401" spans="1:2" x14ac:dyDescent="0.25">
      <c r="A401" s="4">
        <v>4</v>
      </c>
      <c r="B401" s="4">
        <f t="shared" si="6"/>
        <v>1</v>
      </c>
    </row>
    <row r="402" spans="1:2" x14ac:dyDescent="0.25">
      <c r="A402" s="4">
        <v>4.01</v>
      </c>
      <c r="B402" s="4">
        <f t="shared" si="6"/>
        <v>0.99802672842827167</v>
      </c>
    </row>
    <row r="403" spans="1:2" x14ac:dyDescent="0.25">
      <c r="A403" s="4">
        <v>4.0199999999999996</v>
      </c>
      <c r="B403" s="4">
        <f t="shared" si="6"/>
        <v>0.99211470131447854</v>
      </c>
    </row>
    <row r="404" spans="1:2" x14ac:dyDescent="0.25">
      <c r="A404" s="4">
        <v>4.03</v>
      </c>
      <c r="B404" s="4">
        <f t="shared" si="6"/>
        <v>0.98228725072868839</v>
      </c>
    </row>
    <row r="405" spans="1:2" x14ac:dyDescent="0.25">
      <c r="A405" s="4">
        <v>4.04</v>
      </c>
      <c r="B405" s="4">
        <f t="shared" si="6"/>
        <v>0.96858316112863174</v>
      </c>
    </row>
    <row r="406" spans="1:2" x14ac:dyDescent="0.25">
      <c r="A406" s="4">
        <v>4.05</v>
      </c>
      <c r="B406" s="4">
        <f t="shared" si="6"/>
        <v>0.95105651629515442</v>
      </c>
    </row>
    <row r="407" spans="1:2" x14ac:dyDescent="0.25">
      <c r="A407" s="4">
        <v>4.0599999999999996</v>
      </c>
      <c r="B407" s="4">
        <f t="shared" si="6"/>
        <v>0.92977648588825257</v>
      </c>
    </row>
    <row r="408" spans="1:2" x14ac:dyDescent="0.25">
      <c r="A408" s="4">
        <v>4.07</v>
      </c>
      <c r="B408" s="4">
        <f t="shared" si="6"/>
        <v>0.90482705246601947</v>
      </c>
    </row>
    <row r="409" spans="1:2" x14ac:dyDescent="0.25">
      <c r="A409" s="4">
        <v>4.08</v>
      </c>
      <c r="B409" s="4">
        <f t="shared" si="6"/>
        <v>0.87630668004386369</v>
      </c>
    </row>
    <row r="410" spans="1:2" x14ac:dyDescent="0.25">
      <c r="A410" s="4">
        <v>4.09</v>
      </c>
      <c r="B410" s="4">
        <f t="shared" si="6"/>
        <v>0.84432792550201541</v>
      </c>
    </row>
    <row r="411" spans="1:2" x14ac:dyDescent="0.25">
      <c r="A411" s="4">
        <v>4.0999999999999996</v>
      </c>
      <c r="B411" s="4">
        <f t="shared" si="6"/>
        <v>0.80901699437495012</v>
      </c>
    </row>
    <row r="412" spans="1:2" x14ac:dyDescent="0.25">
      <c r="A412" s="4">
        <v>4.1100000000000003</v>
      </c>
      <c r="B412" s="4">
        <f t="shared" si="6"/>
        <v>0.77051324277578781</v>
      </c>
    </row>
    <row r="413" spans="1:2" x14ac:dyDescent="0.25">
      <c r="A413" s="4">
        <v>4.12</v>
      </c>
      <c r="B413" s="4">
        <f t="shared" si="6"/>
        <v>0.72896862742141266</v>
      </c>
    </row>
    <row r="414" spans="1:2" x14ac:dyDescent="0.25">
      <c r="A414" s="4">
        <v>4.13</v>
      </c>
      <c r="B414" s="4">
        <f t="shared" si="6"/>
        <v>0.68454710592869017</v>
      </c>
    </row>
    <row r="415" spans="1:2" x14ac:dyDescent="0.25">
      <c r="A415" s="4">
        <v>4.1399999999999997</v>
      </c>
      <c r="B415" s="4">
        <f t="shared" si="6"/>
        <v>0.63742398974869163</v>
      </c>
    </row>
    <row r="416" spans="1:2" x14ac:dyDescent="0.25">
      <c r="A416" s="4">
        <v>4.1500000000000004</v>
      </c>
      <c r="B416" s="4">
        <f t="shared" si="6"/>
        <v>0.58778525229247247</v>
      </c>
    </row>
    <row r="417" spans="1:2" x14ac:dyDescent="0.25">
      <c r="A417" s="4">
        <v>4.16</v>
      </c>
      <c r="B417" s="4">
        <f t="shared" si="6"/>
        <v>0.53582679497899632</v>
      </c>
    </row>
    <row r="418" spans="1:2" x14ac:dyDescent="0.25">
      <c r="A418" s="4">
        <v>4.17</v>
      </c>
      <c r="B418" s="4">
        <f t="shared" si="6"/>
        <v>0.48175367410171521</v>
      </c>
    </row>
    <row r="419" spans="1:2" x14ac:dyDescent="0.25">
      <c r="A419" s="4">
        <v>4.18</v>
      </c>
      <c r="B419" s="4">
        <f t="shared" si="6"/>
        <v>0.42577929156507616</v>
      </c>
    </row>
    <row r="420" spans="1:2" x14ac:dyDescent="0.25">
      <c r="A420" s="4">
        <v>4.1900000000000004</v>
      </c>
      <c r="B420" s="4">
        <f t="shared" si="6"/>
        <v>0.36812455268467525</v>
      </c>
    </row>
    <row r="421" spans="1:2" x14ac:dyDescent="0.25">
      <c r="A421" s="4">
        <v>4.2</v>
      </c>
      <c r="B421" s="4">
        <f t="shared" si="6"/>
        <v>0.30901699437494839</v>
      </c>
    </row>
    <row r="422" spans="1:2" x14ac:dyDescent="0.25">
      <c r="A422" s="4">
        <v>4.21</v>
      </c>
      <c r="B422" s="4">
        <f t="shared" si="6"/>
        <v>0.24868988716485613</v>
      </c>
    </row>
    <row r="423" spans="1:2" x14ac:dyDescent="0.25">
      <c r="A423" s="4">
        <v>4.22</v>
      </c>
      <c r="B423" s="4">
        <f t="shared" si="6"/>
        <v>0.18738131458572635</v>
      </c>
    </row>
    <row r="424" spans="1:2" x14ac:dyDescent="0.25">
      <c r="A424" s="4">
        <v>4.2300000000000004</v>
      </c>
      <c r="B424" s="4">
        <f t="shared" si="6"/>
        <v>0.12533323356430282</v>
      </c>
    </row>
    <row r="425" spans="1:2" x14ac:dyDescent="0.25">
      <c r="A425" s="4">
        <v>4.24</v>
      </c>
      <c r="B425" s="4">
        <f t="shared" si="6"/>
        <v>6.2790519529312291E-2</v>
      </c>
    </row>
    <row r="426" spans="1:2" x14ac:dyDescent="0.25">
      <c r="A426" s="4">
        <v>4.25</v>
      </c>
      <c r="B426" s="4">
        <f t="shared" si="6"/>
        <v>-7.3498065272792346E-16</v>
      </c>
    </row>
    <row r="427" spans="1:2" x14ac:dyDescent="0.25">
      <c r="A427" s="4">
        <v>4.26</v>
      </c>
      <c r="B427" s="4">
        <f t="shared" si="6"/>
        <v>-6.279051952931021E-2</v>
      </c>
    </row>
    <row r="428" spans="1:2" x14ac:dyDescent="0.25">
      <c r="A428" s="4">
        <v>4.2699999999999996</v>
      </c>
      <c r="B428" s="4">
        <f t="shared" si="6"/>
        <v>-0.12533323356430073</v>
      </c>
    </row>
    <row r="429" spans="1:2" x14ac:dyDescent="0.25">
      <c r="A429" s="4">
        <v>4.28</v>
      </c>
      <c r="B429" s="4">
        <f t="shared" si="6"/>
        <v>-0.1873813145857243</v>
      </c>
    </row>
    <row r="430" spans="1:2" x14ac:dyDescent="0.25">
      <c r="A430" s="4">
        <v>4.29</v>
      </c>
      <c r="B430" s="4">
        <f t="shared" si="6"/>
        <v>-0.2486898871648541</v>
      </c>
    </row>
    <row r="431" spans="1:2" x14ac:dyDescent="0.25">
      <c r="A431" s="4">
        <v>4.3</v>
      </c>
      <c r="B431" s="4">
        <f t="shared" si="6"/>
        <v>-0.3090169943749464</v>
      </c>
    </row>
    <row r="432" spans="1:2" x14ac:dyDescent="0.25">
      <c r="A432" s="4">
        <v>4.3099999999999996</v>
      </c>
      <c r="B432" s="4">
        <f t="shared" si="6"/>
        <v>-0.36812455268467337</v>
      </c>
    </row>
    <row r="433" spans="1:2" x14ac:dyDescent="0.25">
      <c r="A433" s="4">
        <v>4.32</v>
      </c>
      <c r="B433" s="4">
        <f t="shared" si="6"/>
        <v>-0.42577929156507427</v>
      </c>
    </row>
    <row r="434" spans="1:2" x14ac:dyDescent="0.25">
      <c r="A434" s="4">
        <v>4.33</v>
      </c>
      <c r="B434" s="4">
        <f t="shared" si="6"/>
        <v>-0.48175367410171344</v>
      </c>
    </row>
    <row r="435" spans="1:2" x14ac:dyDescent="0.25">
      <c r="A435" s="4">
        <v>4.34</v>
      </c>
      <c r="B435" s="4">
        <f t="shared" si="6"/>
        <v>-0.53582679497899455</v>
      </c>
    </row>
    <row r="436" spans="1:2" x14ac:dyDescent="0.25">
      <c r="A436" s="4">
        <v>4.3499999999999996</v>
      </c>
      <c r="B436" s="4">
        <f t="shared" si="6"/>
        <v>-0.58778525229247081</v>
      </c>
    </row>
    <row r="437" spans="1:2" x14ac:dyDescent="0.25">
      <c r="A437" s="4">
        <v>4.3600000000000003</v>
      </c>
      <c r="B437" s="4">
        <f t="shared" si="6"/>
        <v>-0.63742398974868997</v>
      </c>
    </row>
    <row r="438" spans="1:2" x14ac:dyDescent="0.25">
      <c r="A438" s="4">
        <v>4.37</v>
      </c>
      <c r="B438" s="4">
        <f t="shared" si="6"/>
        <v>-0.68454710592868862</v>
      </c>
    </row>
    <row r="439" spans="1:2" x14ac:dyDescent="0.25">
      <c r="A439" s="4">
        <v>4.38</v>
      </c>
      <c r="B439" s="4">
        <f t="shared" si="6"/>
        <v>-0.72896862742141133</v>
      </c>
    </row>
    <row r="440" spans="1:2" x14ac:dyDescent="0.25">
      <c r="A440" s="4">
        <v>4.3899999999999997</v>
      </c>
      <c r="B440" s="4">
        <f t="shared" si="6"/>
        <v>-0.77051324277578648</v>
      </c>
    </row>
    <row r="441" spans="1:2" x14ac:dyDescent="0.25">
      <c r="A441" s="4">
        <v>4.4000000000000004</v>
      </c>
      <c r="B441" s="4">
        <f t="shared" si="6"/>
        <v>-0.80901699437494889</v>
      </c>
    </row>
    <row r="442" spans="1:2" x14ac:dyDescent="0.25">
      <c r="A442" s="4">
        <v>4.41</v>
      </c>
      <c r="B442" s="4">
        <f t="shared" si="6"/>
        <v>-0.8443279255020143</v>
      </c>
    </row>
    <row r="443" spans="1:2" x14ac:dyDescent="0.25">
      <c r="A443" s="4">
        <v>4.42</v>
      </c>
      <c r="B443" s="4">
        <f t="shared" si="6"/>
        <v>-0.8763066800438627</v>
      </c>
    </row>
    <row r="444" spans="1:2" x14ac:dyDescent="0.25">
      <c r="A444" s="4">
        <v>4.43</v>
      </c>
      <c r="B444" s="4">
        <f t="shared" si="6"/>
        <v>-0.90482705246601858</v>
      </c>
    </row>
    <row r="445" spans="1:2" x14ac:dyDescent="0.25">
      <c r="A445" s="4">
        <v>4.4400000000000004</v>
      </c>
      <c r="B445" s="4">
        <f t="shared" si="6"/>
        <v>-0.92977648588825179</v>
      </c>
    </row>
    <row r="446" spans="1:2" x14ac:dyDescent="0.25">
      <c r="A446" s="4">
        <v>4.45</v>
      </c>
      <c r="B446" s="4">
        <f t="shared" si="6"/>
        <v>-0.95105651629515375</v>
      </c>
    </row>
    <row r="447" spans="1:2" x14ac:dyDescent="0.25">
      <c r="A447" s="4">
        <v>4.46</v>
      </c>
      <c r="B447" s="4">
        <f t="shared" si="6"/>
        <v>-0.96858316112863119</v>
      </c>
    </row>
    <row r="448" spans="1:2" x14ac:dyDescent="0.25">
      <c r="A448" s="4">
        <v>4.47</v>
      </c>
      <c r="B448" s="4">
        <f t="shared" si="6"/>
        <v>-0.98228725072868806</v>
      </c>
    </row>
    <row r="449" spans="1:2" x14ac:dyDescent="0.25">
      <c r="A449" s="4">
        <v>4.4800000000000004</v>
      </c>
      <c r="B449" s="4">
        <f t="shared" si="6"/>
        <v>-0.99211470131447821</v>
      </c>
    </row>
    <row r="450" spans="1:2" x14ac:dyDescent="0.25">
      <c r="A450" s="4">
        <v>4.49</v>
      </c>
      <c r="B450" s="4">
        <f t="shared" ref="B450:B513" si="7">$D$2*COS(2*PI()*$E$2*A450+$F$2)</f>
        <v>-0.99802672842827156</v>
      </c>
    </row>
    <row r="451" spans="1:2" x14ac:dyDescent="0.25">
      <c r="A451" s="4">
        <v>4.5</v>
      </c>
      <c r="B451" s="4">
        <f t="shared" si="7"/>
        <v>-1</v>
      </c>
    </row>
    <row r="452" spans="1:2" x14ac:dyDescent="0.25">
      <c r="A452" s="4">
        <v>4.51</v>
      </c>
      <c r="B452" s="4">
        <f t="shared" si="7"/>
        <v>-0.99802672842827167</v>
      </c>
    </row>
    <row r="453" spans="1:2" x14ac:dyDescent="0.25">
      <c r="A453" s="4">
        <v>4.5199999999999996</v>
      </c>
      <c r="B453" s="4">
        <f t="shared" si="7"/>
        <v>-0.99211470131447854</v>
      </c>
    </row>
    <row r="454" spans="1:2" x14ac:dyDescent="0.25">
      <c r="A454" s="4">
        <v>4.53</v>
      </c>
      <c r="B454" s="4">
        <f t="shared" si="7"/>
        <v>-0.98228725072868839</v>
      </c>
    </row>
    <row r="455" spans="1:2" x14ac:dyDescent="0.25">
      <c r="A455" s="4">
        <v>4.54</v>
      </c>
      <c r="B455" s="4">
        <f t="shared" si="7"/>
        <v>-0.96858316112863174</v>
      </c>
    </row>
    <row r="456" spans="1:2" x14ac:dyDescent="0.25">
      <c r="A456" s="4">
        <v>4.55</v>
      </c>
      <c r="B456" s="4">
        <f t="shared" si="7"/>
        <v>-0.95105651629515442</v>
      </c>
    </row>
    <row r="457" spans="1:2" x14ac:dyDescent="0.25">
      <c r="A457" s="4">
        <v>4.5599999999999996</v>
      </c>
      <c r="B457" s="4">
        <f t="shared" si="7"/>
        <v>-0.92977648588825257</v>
      </c>
    </row>
    <row r="458" spans="1:2" x14ac:dyDescent="0.25">
      <c r="A458" s="4">
        <v>4.57</v>
      </c>
      <c r="B458" s="4">
        <f t="shared" si="7"/>
        <v>-0.90482705246601958</v>
      </c>
    </row>
    <row r="459" spans="1:2" x14ac:dyDescent="0.25">
      <c r="A459" s="4">
        <v>4.58</v>
      </c>
      <c r="B459" s="4">
        <f t="shared" si="7"/>
        <v>-0.87630668004386381</v>
      </c>
    </row>
    <row r="460" spans="1:2" x14ac:dyDescent="0.25">
      <c r="A460" s="4">
        <v>4.59</v>
      </c>
      <c r="B460" s="4">
        <f t="shared" si="7"/>
        <v>-0.84432792550201552</v>
      </c>
    </row>
    <row r="461" spans="1:2" x14ac:dyDescent="0.25">
      <c r="A461" s="4">
        <v>4.5999999999999996</v>
      </c>
      <c r="B461" s="4">
        <f t="shared" si="7"/>
        <v>-0.80901699437495023</v>
      </c>
    </row>
    <row r="462" spans="1:2" x14ac:dyDescent="0.25">
      <c r="A462" s="4">
        <v>4.6100000000000003</v>
      </c>
      <c r="B462" s="4">
        <f t="shared" si="7"/>
        <v>-0.77051324277578792</v>
      </c>
    </row>
    <row r="463" spans="1:2" x14ac:dyDescent="0.25">
      <c r="A463" s="4">
        <v>4.62</v>
      </c>
      <c r="B463" s="4">
        <f t="shared" si="7"/>
        <v>-0.72896862742141277</v>
      </c>
    </row>
    <row r="464" spans="1:2" x14ac:dyDescent="0.25">
      <c r="A464" s="4">
        <v>4.63</v>
      </c>
      <c r="B464" s="4">
        <f t="shared" si="7"/>
        <v>-0.68454710592869028</v>
      </c>
    </row>
    <row r="465" spans="1:2" x14ac:dyDescent="0.25">
      <c r="A465" s="4">
        <v>4.6399999999999997</v>
      </c>
      <c r="B465" s="4">
        <f t="shared" si="7"/>
        <v>-0.63742398974869163</v>
      </c>
    </row>
    <row r="466" spans="1:2" x14ac:dyDescent="0.25">
      <c r="A466" s="4">
        <v>4.6500000000000004</v>
      </c>
      <c r="B466" s="4">
        <f t="shared" si="7"/>
        <v>-0.58778525229247258</v>
      </c>
    </row>
    <row r="467" spans="1:2" x14ac:dyDescent="0.25">
      <c r="A467" s="4">
        <v>4.66</v>
      </c>
      <c r="B467" s="4">
        <f t="shared" si="7"/>
        <v>-0.53582679497899643</v>
      </c>
    </row>
    <row r="468" spans="1:2" x14ac:dyDescent="0.25">
      <c r="A468" s="4">
        <v>4.67</v>
      </c>
      <c r="B468" s="4">
        <f t="shared" si="7"/>
        <v>-0.48175367410171532</v>
      </c>
    </row>
    <row r="469" spans="1:2" x14ac:dyDescent="0.25">
      <c r="A469" s="4">
        <v>4.68</v>
      </c>
      <c r="B469" s="4">
        <f t="shared" si="7"/>
        <v>-0.42577929156507627</v>
      </c>
    </row>
    <row r="470" spans="1:2" x14ac:dyDescent="0.25">
      <c r="A470" s="4">
        <v>4.6900000000000004</v>
      </c>
      <c r="B470" s="4">
        <f t="shared" si="7"/>
        <v>-0.36812455268467542</v>
      </c>
    </row>
    <row r="471" spans="1:2" x14ac:dyDescent="0.25">
      <c r="A471" s="4">
        <v>4.7</v>
      </c>
      <c r="B471" s="4">
        <f t="shared" si="7"/>
        <v>-0.30901699437494851</v>
      </c>
    </row>
    <row r="472" spans="1:2" x14ac:dyDescent="0.25">
      <c r="A472" s="4">
        <v>4.71</v>
      </c>
      <c r="B472" s="4">
        <f t="shared" si="7"/>
        <v>-0.24868988716485624</v>
      </c>
    </row>
    <row r="473" spans="1:2" x14ac:dyDescent="0.25">
      <c r="A473" s="4">
        <v>4.72</v>
      </c>
      <c r="B473" s="4">
        <f t="shared" si="7"/>
        <v>-0.18738131458572646</v>
      </c>
    </row>
    <row r="474" spans="1:2" x14ac:dyDescent="0.25">
      <c r="A474" s="4">
        <v>4.7300000000000004</v>
      </c>
      <c r="B474" s="4">
        <f t="shared" si="7"/>
        <v>-0.12533323356430293</v>
      </c>
    </row>
    <row r="475" spans="1:2" x14ac:dyDescent="0.25">
      <c r="A475" s="4">
        <v>4.74</v>
      </c>
      <c r="B475" s="4">
        <f t="shared" si="7"/>
        <v>-6.2790519529312402E-2</v>
      </c>
    </row>
    <row r="476" spans="1:2" x14ac:dyDescent="0.25">
      <c r="A476" s="4">
        <v>4.75</v>
      </c>
      <c r="B476" s="4">
        <f t="shared" si="7"/>
        <v>-2.9402478715634395E-15</v>
      </c>
    </row>
    <row r="477" spans="1:2" x14ac:dyDescent="0.25">
      <c r="A477" s="4">
        <v>4.76</v>
      </c>
      <c r="B477" s="4">
        <f t="shared" si="7"/>
        <v>6.2790519529310085E-2</v>
      </c>
    </row>
    <row r="478" spans="1:2" x14ac:dyDescent="0.25">
      <c r="A478" s="4">
        <v>4.7699999999999996</v>
      </c>
      <c r="B478" s="4">
        <f t="shared" si="7"/>
        <v>0.12533323356430062</v>
      </c>
    </row>
    <row r="479" spans="1:2" x14ac:dyDescent="0.25">
      <c r="A479" s="4">
        <v>4.78</v>
      </c>
      <c r="B479" s="4">
        <f t="shared" si="7"/>
        <v>0.18738131458572418</v>
      </c>
    </row>
    <row r="480" spans="1:2" x14ac:dyDescent="0.25">
      <c r="A480" s="4">
        <v>4.79</v>
      </c>
      <c r="B480" s="4">
        <f t="shared" si="7"/>
        <v>0.24868988716485399</v>
      </c>
    </row>
    <row r="481" spans="1:2" x14ac:dyDescent="0.25">
      <c r="A481" s="4">
        <v>4.8</v>
      </c>
      <c r="B481" s="4">
        <f t="shared" si="7"/>
        <v>0.30901699437494629</v>
      </c>
    </row>
    <row r="482" spans="1:2" x14ac:dyDescent="0.25">
      <c r="A482" s="4">
        <v>4.8099999999999996</v>
      </c>
      <c r="B482" s="4">
        <f t="shared" si="7"/>
        <v>0.36812455268467326</v>
      </c>
    </row>
    <row r="483" spans="1:2" x14ac:dyDescent="0.25">
      <c r="A483" s="4">
        <v>4.82</v>
      </c>
      <c r="B483" s="4">
        <f t="shared" si="7"/>
        <v>0.42577929156507416</v>
      </c>
    </row>
    <row r="484" spans="1:2" x14ac:dyDescent="0.25">
      <c r="A484" s="4">
        <v>4.83</v>
      </c>
      <c r="B484" s="4">
        <f t="shared" si="7"/>
        <v>0.48175367410171333</v>
      </c>
    </row>
    <row r="485" spans="1:2" x14ac:dyDescent="0.25">
      <c r="A485" s="4">
        <v>4.84</v>
      </c>
      <c r="B485" s="4">
        <f t="shared" si="7"/>
        <v>0.53582679497899444</v>
      </c>
    </row>
    <row r="486" spans="1:2" x14ac:dyDescent="0.25">
      <c r="A486" s="4">
        <v>4.8499999999999996</v>
      </c>
      <c r="B486" s="4">
        <f t="shared" si="7"/>
        <v>0.58778525229247069</v>
      </c>
    </row>
    <row r="487" spans="1:2" x14ac:dyDescent="0.25">
      <c r="A487" s="4">
        <v>4.8600000000000003</v>
      </c>
      <c r="B487" s="4">
        <f t="shared" si="7"/>
        <v>0.63742398974868986</v>
      </c>
    </row>
    <row r="488" spans="1:2" x14ac:dyDescent="0.25">
      <c r="A488" s="4">
        <v>4.87</v>
      </c>
      <c r="B488" s="4">
        <f t="shared" si="7"/>
        <v>0.68454710592868862</v>
      </c>
    </row>
    <row r="489" spans="1:2" x14ac:dyDescent="0.25">
      <c r="A489" s="4">
        <v>4.88</v>
      </c>
      <c r="B489" s="4">
        <f t="shared" si="7"/>
        <v>0.72896862742141122</v>
      </c>
    </row>
    <row r="490" spans="1:2" x14ac:dyDescent="0.25">
      <c r="A490" s="4">
        <v>4.8899999999999997</v>
      </c>
      <c r="B490" s="4">
        <f t="shared" si="7"/>
        <v>0.77051324277578648</v>
      </c>
    </row>
    <row r="491" spans="1:2" x14ac:dyDescent="0.25">
      <c r="A491" s="4">
        <v>4.9000000000000004</v>
      </c>
      <c r="B491" s="4">
        <f t="shared" si="7"/>
        <v>0.80901699437494878</v>
      </c>
    </row>
    <row r="492" spans="1:2" x14ac:dyDescent="0.25">
      <c r="A492" s="4">
        <v>4.91</v>
      </c>
      <c r="B492" s="4">
        <f t="shared" si="7"/>
        <v>0.8443279255020143</v>
      </c>
    </row>
    <row r="493" spans="1:2" x14ac:dyDescent="0.25">
      <c r="A493" s="4">
        <v>4.92</v>
      </c>
      <c r="B493" s="4">
        <f t="shared" si="7"/>
        <v>0.8763066800438627</v>
      </c>
    </row>
    <row r="494" spans="1:2" x14ac:dyDescent="0.25">
      <c r="A494" s="4">
        <v>4.93</v>
      </c>
      <c r="B494" s="4">
        <f t="shared" si="7"/>
        <v>0.90482705246601858</v>
      </c>
    </row>
    <row r="495" spans="1:2" x14ac:dyDescent="0.25">
      <c r="A495" s="4">
        <v>4.9400000000000004</v>
      </c>
      <c r="B495" s="4">
        <f t="shared" si="7"/>
        <v>0.92977648588825179</v>
      </c>
    </row>
    <row r="496" spans="1:2" x14ac:dyDescent="0.25">
      <c r="A496" s="4">
        <v>4.95</v>
      </c>
      <c r="B496" s="4">
        <f t="shared" si="7"/>
        <v>0.95105651629515375</v>
      </c>
    </row>
    <row r="497" spans="1:2" x14ac:dyDescent="0.25">
      <c r="A497" s="4">
        <v>4.96</v>
      </c>
      <c r="B497" s="4">
        <f t="shared" si="7"/>
        <v>0.96858316112863119</v>
      </c>
    </row>
    <row r="498" spans="1:2" x14ac:dyDescent="0.25">
      <c r="A498" s="4">
        <v>4.97</v>
      </c>
      <c r="B498" s="4">
        <f t="shared" si="7"/>
        <v>0.98228725072868794</v>
      </c>
    </row>
    <row r="499" spans="1:2" x14ac:dyDescent="0.25">
      <c r="A499" s="4">
        <v>4.9800000000000004</v>
      </c>
      <c r="B499" s="4">
        <f t="shared" si="7"/>
        <v>0.99211470131447821</v>
      </c>
    </row>
    <row r="500" spans="1:2" x14ac:dyDescent="0.25">
      <c r="A500" s="4">
        <v>4.99</v>
      </c>
      <c r="B500" s="4">
        <f t="shared" si="7"/>
        <v>0.99802672842827156</v>
      </c>
    </row>
    <row r="501" spans="1:2" x14ac:dyDescent="0.25">
      <c r="A501" s="4">
        <v>5</v>
      </c>
      <c r="B501" s="4">
        <f t="shared" si="7"/>
        <v>1</v>
      </c>
    </row>
    <row r="502" spans="1:2" x14ac:dyDescent="0.25">
      <c r="A502" s="4">
        <v>5.01</v>
      </c>
      <c r="B502" s="4">
        <f t="shared" si="7"/>
        <v>0.99802672842827167</v>
      </c>
    </row>
    <row r="503" spans="1:2" x14ac:dyDescent="0.25">
      <c r="A503" s="4">
        <v>5.0199999999999996</v>
      </c>
      <c r="B503" s="4">
        <f t="shared" si="7"/>
        <v>0.99211470131447854</v>
      </c>
    </row>
    <row r="504" spans="1:2" x14ac:dyDescent="0.25">
      <c r="A504" s="4">
        <v>5.03</v>
      </c>
      <c r="B504" s="4">
        <f t="shared" si="7"/>
        <v>0.9822872507286885</v>
      </c>
    </row>
    <row r="505" spans="1:2" x14ac:dyDescent="0.25">
      <c r="A505" s="4">
        <v>5.04</v>
      </c>
      <c r="B505" s="4">
        <f t="shared" si="7"/>
        <v>0.96858316112863174</v>
      </c>
    </row>
    <row r="506" spans="1:2" x14ac:dyDescent="0.25">
      <c r="A506" s="4">
        <v>5.05</v>
      </c>
      <c r="B506" s="4">
        <f t="shared" si="7"/>
        <v>0.95105651629515453</v>
      </c>
    </row>
    <row r="507" spans="1:2" x14ac:dyDescent="0.25">
      <c r="A507" s="4">
        <v>5.0599999999999996</v>
      </c>
      <c r="B507" s="4">
        <f t="shared" si="7"/>
        <v>0.92977648588825268</v>
      </c>
    </row>
    <row r="508" spans="1:2" x14ac:dyDescent="0.25">
      <c r="A508" s="4">
        <v>5.07</v>
      </c>
      <c r="B508" s="4">
        <f t="shared" si="7"/>
        <v>0.90482705246601958</v>
      </c>
    </row>
    <row r="509" spans="1:2" x14ac:dyDescent="0.25">
      <c r="A509" s="4">
        <v>5.08</v>
      </c>
      <c r="B509" s="4">
        <f t="shared" si="7"/>
        <v>0.87630668004386381</v>
      </c>
    </row>
    <row r="510" spans="1:2" x14ac:dyDescent="0.25">
      <c r="A510" s="4">
        <v>5.09</v>
      </c>
      <c r="B510" s="4">
        <f t="shared" si="7"/>
        <v>0.84432792550201552</v>
      </c>
    </row>
    <row r="511" spans="1:2" x14ac:dyDescent="0.25">
      <c r="A511" s="4">
        <v>5.0999999999999996</v>
      </c>
      <c r="B511" s="4">
        <f t="shared" si="7"/>
        <v>0.80901699437495023</v>
      </c>
    </row>
    <row r="512" spans="1:2" x14ac:dyDescent="0.25">
      <c r="A512" s="4">
        <v>5.1100000000000003</v>
      </c>
      <c r="B512" s="4">
        <f t="shared" si="7"/>
        <v>0.77051324277579025</v>
      </c>
    </row>
    <row r="513" spans="1:2" x14ac:dyDescent="0.25">
      <c r="A513" s="4">
        <v>5.12</v>
      </c>
      <c r="B513" s="4">
        <f t="shared" si="7"/>
        <v>0.72896862742141044</v>
      </c>
    </row>
    <row r="514" spans="1:2" x14ac:dyDescent="0.25">
      <c r="A514" s="4">
        <v>5.13</v>
      </c>
      <c r="B514" s="4">
        <f t="shared" ref="B514:B577" si="8">$D$2*COS(2*PI()*$E$2*A514+$F$2)</f>
        <v>0.68454710592869039</v>
      </c>
    </row>
    <row r="515" spans="1:2" x14ac:dyDescent="0.25">
      <c r="A515" s="4">
        <v>5.14</v>
      </c>
      <c r="B515" s="4">
        <f t="shared" si="8"/>
        <v>0.63742398974869452</v>
      </c>
    </row>
    <row r="516" spans="1:2" x14ac:dyDescent="0.25">
      <c r="A516" s="4">
        <v>5.15</v>
      </c>
      <c r="B516" s="4">
        <f t="shared" si="8"/>
        <v>0.58778525229246981</v>
      </c>
    </row>
    <row r="517" spans="1:2" x14ac:dyDescent="0.25">
      <c r="A517" s="4">
        <v>5.16</v>
      </c>
      <c r="B517" s="4">
        <f t="shared" si="8"/>
        <v>0.53582679497899643</v>
      </c>
    </row>
    <row r="518" spans="1:2" x14ac:dyDescent="0.25">
      <c r="A518" s="4">
        <v>5.17</v>
      </c>
      <c r="B518" s="4">
        <f t="shared" si="8"/>
        <v>0.48175367410171854</v>
      </c>
    </row>
    <row r="519" spans="1:2" x14ac:dyDescent="0.25">
      <c r="A519" s="4">
        <v>5.18</v>
      </c>
      <c r="B519" s="4">
        <f t="shared" si="8"/>
        <v>0.42577929156507316</v>
      </c>
    </row>
    <row r="520" spans="1:2" x14ac:dyDescent="0.25">
      <c r="A520" s="4">
        <v>5.19</v>
      </c>
      <c r="B520" s="4">
        <f t="shared" si="8"/>
        <v>0.36812455268467553</v>
      </c>
    </row>
    <row r="521" spans="1:2" x14ac:dyDescent="0.25">
      <c r="A521" s="4">
        <v>5.2</v>
      </c>
      <c r="B521" s="4">
        <f t="shared" si="8"/>
        <v>0.30901699437494862</v>
      </c>
    </row>
    <row r="522" spans="1:2" x14ac:dyDescent="0.25">
      <c r="A522" s="4">
        <v>5.21</v>
      </c>
      <c r="B522" s="4">
        <f t="shared" si="8"/>
        <v>0.24868988716485294</v>
      </c>
    </row>
    <row r="523" spans="1:2" x14ac:dyDescent="0.25">
      <c r="A523" s="4">
        <v>5.22</v>
      </c>
      <c r="B523" s="4">
        <f t="shared" si="8"/>
        <v>0.18738131458572657</v>
      </c>
    </row>
    <row r="524" spans="1:2" x14ac:dyDescent="0.25">
      <c r="A524" s="4">
        <v>5.23</v>
      </c>
      <c r="B524" s="4">
        <f t="shared" si="8"/>
        <v>0.12533323356430304</v>
      </c>
    </row>
    <row r="525" spans="1:2" x14ac:dyDescent="0.25">
      <c r="A525" s="4">
        <v>5.24</v>
      </c>
      <c r="B525" s="4">
        <f t="shared" si="8"/>
        <v>6.279051952931608E-2</v>
      </c>
    </row>
    <row r="526" spans="1:2" x14ac:dyDescent="0.25">
      <c r="A526" s="4">
        <v>5.25</v>
      </c>
      <c r="B526" s="4">
        <f t="shared" si="8"/>
        <v>-4.8995096174619945E-16</v>
      </c>
    </row>
    <row r="527" spans="1:2" x14ac:dyDescent="0.25">
      <c r="A527" s="4">
        <v>5.26</v>
      </c>
      <c r="B527" s="4">
        <f t="shared" si="8"/>
        <v>-6.279051952930996E-2</v>
      </c>
    </row>
    <row r="528" spans="1:2" x14ac:dyDescent="0.25">
      <c r="A528" s="4">
        <v>5.27</v>
      </c>
      <c r="B528" s="4">
        <f t="shared" si="8"/>
        <v>-0.12533323356429696</v>
      </c>
    </row>
    <row r="529" spans="1:2" x14ac:dyDescent="0.25">
      <c r="A529" s="4">
        <v>5.28</v>
      </c>
      <c r="B529" s="4">
        <f t="shared" si="8"/>
        <v>-0.18738131458572754</v>
      </c>
    </row>
    <row r="530" spans="1:2" x14ac:dyDescent="0.25">
      <c r="A530" s="4">
        <v>5.29</v>
      </c>
      <c r="B530" s="4">
        <f t="shared" si="8"/>
        <v>-0.24868988716485388</v>
      </c>
    </row>
    <row r="531" spans="1:2" x14ac:dyDescent="0.25">
      <c r="A531" s="4">
        <v>5.3</v>
      </c>
      <c r="B531" s="4">
        <f t="shared" si="8"/>
        <v>-0.30901699437494279</v>
      </c>
    </row>
    <row r="532" spans="1:2" x14ac:dyDescent="0.25">
      <c r="A532" s="4">
        <v>5.31</v>
      </c>
      <c r="B532" s="4">
        <f t="shared" si="8"/>
        <v>-0.36812455268467642</v>
      </c>
    </row>
    <row r="533" spans="1:2" x14ac:dyDescent="0.25">
      <c r="A533" s="4">
        <v>5.32</v>
      </c>
      <c r="B533" s="4">
        <f t="shared" si="8"/>
        <v>-0.42577929156507405</v>
      </c>
    </row>
    <row r="534" spans="1:2" x14ac:dyDescent="0.25">
      <c r="A534" s="4">
        <v>5.33</v>
      </c>
      <c r="B534" s="4">
        <f t="shared" si="8"/>
        <v>-0.48175367410171321</v>
      </c>
    </row>
    <row r="535" spans="1:2" x14ac:dyDescent="0.25">
      <c r="A535" s="4">
        <v>5.34</v>
      </c>
      <c r="B535" s="4">
        <f t="shared" si="8"/>
        <v>-0.53582679497899732</v>
      </c>
    </row>
    <row r="536" spans="1:2" x14ac:dyDescent="0.25">
      <c r="A536" s="4">
        <v>5.35</v>
      </c>
      <c r="B536" s="4">
        <f t="shared" si="8"/>
        <v>-0.58778525229247058</v>
      </c>
    </row>
    <row r="537" spans="1:2" x14ac:dyDescent="0.25">
      <c r="A537" s="4">
        <v>5.36</v>
      </c>
      <c r="B537" s="4">
        <f t="shared" si="8"/>
        <v>-0.63742398974868975</v>
      </c>
    </row>
    <row r="538" spans="1:2" x14ac:dyDescent="0.25">
      <c r="A538" s="4">
        <v>5.37</v>
      </c>
      <c r="B538" s="4">
        <f t="shared" si="8"/>
        <v>-0.68454710592868595</v>
      </c>
    </row>
    <row r="539" spans="1:2" x14ac:dyDescent="0.25">
      <c r="A539" s="4">
        <v>5.38</v>
      </c>
      <c r="B539" s="4">
        <f t="shared" si="8"/>
        <v>-0.72896862742141111</v>
      </c>
    </row>
    <row r="540" spans="1:2" x14ac:dyDescent="0.25">
      <c r="A540" s="4">
        <v>5.39</v>
      </c>
      <c r="B540" s="4">
        <f t="shared" si="8"/>
        <v>-0.77051324277578637</v>
      </c>
    </row>
    <row r="541" spans="1:2" x14ac:dyDescent="0.25">
      <c r="A541" s="4">
        <v>5.4</v>
      </c>
      <c r="B541" s="4">
        <f t="shared" si="8"/>
        <v>-0.80901699437494667</v>
      </c>
    </row>
    <row r="542" spans="1:2" x14ac:dyDescent="0.25">
      <c r="A542" s="4">
        <v>5.41</v>
      </c>
      <c r="B542" s="4">
        <f t="shared" si="8"/>
        <v>-0.84432792550201607</v>
      </c>
    </row>
    <row r="543" spans="1:2" x14ac:dyDescent="0.25">
      <c r="A543" s="4">
        <v>5.42</v>
      </c>
      <c r="B543" s="4">
        <f t="shared" si="8"/>
        <v>-0.87630668004386258</v>
      </c>
    </row>
    <row r="544" spans="1:2" x14ac:dyDescent="0.25">
      <c r="A544" s="4">
        <v>5.43</v>
      </c>
      <c r="B544" s="4">
        <f t="shared" si="8"/>
        <v>-0.90482705246601702</v>
      </c>
    </row>
    <row r="545" spans="1:2" x14ac:dyDescent="0.25">
      <c r="A545" s="4">
        <v>5.44</v>
      </c>
      <c r="B545" s="4">
        <f t="shared" si="8"/>
        <v>-0.92977648588825301</v>
      </c>
    </row>
    <row r="546" spans="1:2" x14ac:dyDescent="0.25">
      <c r="A546" s="4">
        <v>5.45</v>
      </c>
      <c r="B546" s="4">
        <f t="shared" si="8"/>
        <v>-0.95105651629515375</v>
      </c>
    </row>
    <row r="547" spans="1:2" x14ac:dyDescent="0.25">
      <c r="A547" s="4">
        <v>5.46</v>
      </c>
      <c r="B547" s="4">
        <f t="shared" si="8"/>
        <v>-0.9685831611286303</v>
      </c>
    </row>
    <row r="548" spans="1:2" x14ac:dyDescent="0.25">
      <c r="A548" s="4">
        <v>5.47</v>
      </c>
      <c r="B548" s="4">
        <f t="shared" si="8"/>
        <v>-0.98228725072868861</v>
      </c>
    </row>
    <row r="549" spans="1:2" x14ac:dyDescent="0.25">
      <c r="A549" s="4">
        <v>5.48</v>
      </c>
      <c r="B549" s="4">
        <f t="shared" si="8"/>
        <v>-0.99211470131447821</v>
      </c>
    </row>
    <row r="550" spans="1:2" x14ac:dyDescent="0.25">
      <c r="A550" s="4">
        <v>5.49</v>
      </c>
      <c r="B550" s="4">
        <f t="shared" si="8"/>
        <v>-0.99802672842827145</v>
      </c>
    </row>
    <row r="551" spans="1:2" x14ac:dyDescent="0.25">
      <c r="A551" s="4">
        <v>5.5</v>
      </c>
      <c r="B551" s="4">
        <f t="shared" si="8"/>
        <v>-1</v>
      </c>
    </row>
    <row r="552" spans="1:2" x14ac:dyDescent="0.25">
      <c r="A552" s="4">
        <v>5.51</v>
      </c>
      <c r="B552" s="4">
        <f t="shared" si="8"/>
        <v>-0.99802672842827167</v>
      </c>
    </row>
    <row r="553" spans="1:2" x14ac:dyDescent="0.25">
      <c r="A553" s="4">
        <v>5.52</v>
      </c>
      <c r="B553" s="4">
        <f t="shared" si="8"/>
        <v>-0.99211470131447854</v>
      </c>
    </row>
    <row r="554" spans="1:2" x14ac:dyDescent="0.25">
      <c r="A554" s="4">
        <v>5.53</v>
      </c>
      <c r="B554" s="4">
        <f t="shared" si="8"/>
        <v>-0.98228725072868917</v>
      </c>
    </row>
    <row r="555" spans="1:2" x14ac:dyDescent="0.25">
      <c r="A555" s="4">
        <v>5.54</v>
      </c>
      <c r="B555" s="4">
        <f t="shared" si="8"/>
        <v>-0.96858316112863097</v>
      </c>
    </row>
    <row r="556" spans="1:2" x14ac:dyDescent="0.25">
      <c r="A556" s="4">
        <v>5.55</v>
      </c>
      <c r="B556" s="4">
        <f t="shared" si="8"/>
        <v>-0.95105651629515453</v>
      </c>
    </row>
    <row r="557" spans="1:2" x14ac:dyDescent="0.25">
      <c r="A557" s="4">
        <v>5.56</v>
      </c>
      <c r="B557" s="4">
        <f t="shared" si="8"/>
        <v>-0.92977648588825401</v>
      </c>
    </row>
    <row r="558" spans="1:2" x14ac:dyDescent="0.25">
      <c r="A558" s="4">
        <v>5.57</v>
      </c>
      <c r="B558" s="4">
        <f t="shared" si="8"/>
        <v>-0.90482705246601813</v>
      </c>
    </row>
    <row r="559" spans="1:2" x14ac:dyDescent="0.25">
      <c r="A559" s="4">
        <v>5.58</v>
      </c>
      <c r="B559" s="4">
        <f t="shared" si="8"/>
        <v>-0.87630668004386392</v>
      </c>
    </row>
    <row r="560" spans="1:2" x14ac:dyDescent="0.25">
      <c r="A560" s="4">
        <v>5.59</v>
      </c>
      <c r="B560" s="4">
        <f t="shared" si="8"/>
        <v>-0.84432792550201752</v>
      </c>
    </row>
    <row r="561" spans="1:2" x14ac:dyDescent="0.25">
      <c r="A561" s="4">
        <v>5.6</v>
      </c>
      <c r="B561" s="4">
        <f t="shared" si="8"/>
        <v>-0.80901699437494823</v>
      </c>
    </row>
    <row r="562" spans="1:2" x14ac:dyDescent="0.25">
      <c r="A562" s="4">
        <v>5.61</v>
      </c>
      <c r="B562" s="4">
        <f t="shared" si="8"/>
        <v>-0.77051324277578803</v>
      </c>
    </row>
    <row r="563" spans="1:2" x14ac:dyDescent="0.25">
      <c r="A563" s="4">
        <v>5.62</v>
      </c>
      <c r="B563" s="4">
        <f t="shared" si="8"/>
        <v>-0.728968627421413</v>
      </c>
    </row>
    <row r="564" spans="1:2" x14ac:dyDescent="0.25">
      <c r="A564" s="4">
        <v>5.63</v>
      </c>
      <c r="B564" s="4">
        <f t="shared" si="8"/>
        <v>-0.68454710592868784</v>
      </c>
    </row>
    <row r="565" spans="1:2" x14ac:dyDescent="0.25">
      <c r="A565" s="4">
        <v>5.64</v>
      </c>
      <c r="B565" s="4">
        <f t="shared" si="8"/>
        <v>-0.63742398974869185</v>
      </c>
    </row>
    <row r="566" spans="1:2" x14ac:dyDescent="0.25">
      <c r="A566" s="4">
        <v>5.65</v>
      </c>
      <c r="B566" s="4">
        <f t="shared" si="8"/>
        <v>-0.5877852522924728</v>
      </c>
    </row>
    <row r="567" spans="1:2" x14ac:dyDescent="0.25">
      <c r="A567" s="4">
        <v>5.66</v>
      </c>
      <c r="B567" s="4">
        <f t="shared" si="8"/>
        <v>-0.53582679497899954</v>
      </c>
    </row>
    <row r="568" spans="1:2" x14ac:dyDescent="0.25">
      <c r="A568" s="4">
        <v>5.67</v>
      </c>
      <c r="B568" s="4">
        <f t="shared" si="8"/>
        <v>-0.48175367410171555</v>
      </c>
    </row>
    <row r="569" spans="1:2" x14ac:dyDescent="0.25">
      <c r="A569" s="4">
        <v>5.68</v>
      </c>
      <c r="B569" s="4">
        <f t="shared" si="8"/>
        <v>-0.42577929156507649</v>
      </c>
    </row>
    <row r="570" spans="1:2" x14ac:dyDescent="0.25">
      <c r="A570" s="4">
        <v>5.69</v>
      </c>
      <c r="B570" s="4">
        <f t="shared" si="8"/>
        <v>-0.36812455268467892</v>
      </c>
    </row>
    <row r="571" spans="1:2" x14ac:dyDescent="0.25">
      <c r="A571" s="4">
        <v>5.7</v>
      </c>
      <c r="B571" s="4">
        <f t="shared" si="8"/>
        <v>-0.3090169943749454</v>
      </c>
    </row>
    <row r="572" spans="1:2" x14ac:dyDescent="0.25">
      <c r="A572" s="4">
        <v>5.71</v>
      </c>
      <c r="B572" s="4">
        <f t="shared" si="8"/>
        <v>-0.24868988716485649</v>
      </c>
    </row>
    <row r="573" spans="1:2" x14ac:dyDescent="0.25">
      <c r="A573" s="4">
        <v>5.72</v>
      </c>
      <c r="B573" s="4">
        <f t="shared" si="8"/>
        <v>-0.18738131458573021</v>
      </c>
    </row>
    <row r="574" spans="1:2" x14ac:dyDescent="0.25">
      <c r="A574" s="4">
        <v>5.73</v>
      </c>
      <c r="B574" s="4">
        <f t="shared" si="8"/>
        <v>-0.12533323356429965</v>
      </c>
    </row>
    <row r="575" spans="1:2" x14ac:dyDescent="0.25">
      <c r="A575" s="4">
        <v>5.74</v>
      </c>
      <c r="B575" s="4">
        <f t="shared" si="8"/>
        <v>-6.2790519529312652E-2</v>
      </c>
    </row>
    <row r="576" spans="1:2" x14ac:dyDescent="0.25">
      <c r="A576" s="4">
        <v>5.75</v>
      </c>
      <c r="B576" s="4">
        <f t="shared" si="8"/>
        <v>-3.1852775625451635E-15</v>
      </c>
    </row>
    <row r="577" spans="1:2" x14ac:dyDescent="0.25">
      <c r="A577" s="4">
        <v>5.76</v>
      </c>
      <c r="B577" s="4">
        <f t="shared" si="8"/>
        <v>6.2790519529313388E-2</v>
      </c>
    </row>
    <row r="578" spans="1:2" x14ac:dyDescent="0.25">
      <c r="A578" s="4">
        <v>5.77</v>
      </c>
      <c r="B578" s="4">
        <f t="shared" ref="B578:B641" si="9">$D$2*COS(2*PI()*$E$2*A578+$F$2)</f>
        <v>0.12533323356430037</v>
      </c>
    </row>
    <row r="579" spans="1:2" x14ac:dyDescent="0.25">
      <c r="A579" s="4">
        <v>5.78</v>
      </c>
      <c r="B579" s="4">
        <f t="shared" si="9"/>
        <v>0.18738131458572393</v>
      </c>
    </row>
    <row r="580" spans="1:2" x14ac:dyDescent="0.25">
      <c r="A580" s="4">
        <v>5.79</v>
      </c>
      <c r="B580" s="4">
        <f t="shared" si="9"/>
        <v>0.24868988716485033</v>
      </c>
    </row>
    <row r="581" spans="1:2" x14ac:dyDescent="0.25">
      <c r="A581" s="4">
        <v>5.8</v>
      </c>
      <c r="B581" s="4">
        <f t="shared" si="9"/>
        <v>0.30901699437494606</v>
      </c>
    </row>
    <row r="582" spans="1:2" x14ac:dyDescent="0.25">
      <c r="A582" s="4">
        <v>5.81</v>
      </c>
      <c r="B582" s="4">
        <f t="shared" si="9"/>
        <v>0.36812455268467298</v>
      </c>
    </row>
    <row r="583" spans="1:2" x14ac:dyDescent="0.25">
      <c r="A583" s="4">
        <v>5.82</v>
      </c>
      <c r="B583" s="4">
        <f t="shared" si="9"/>
        <v>0.42577929156507072</v>
      </c>
    </row>
    <row r="584" spans="1:2" x14ac:dyDescent="0.25">
      <c r="A584" s="4">
        <v>5.83</v>
      </c>
      <c r="B584" s="4">
        <f t="shared" si="9"/>
        <v>0.48175367410171621</v>
      </c>
    </row>
    <row r="585" spans="1:2" x14ac:dyDescent="0.25">
      <c r="A585" s="4">
        <v>5.84</v>
      </c>
      <c r="B585" s="4">
        <f t="shared" si="9"/>
        <v>0.53582679497899421</v>
      </c>
    </row>
    <row r="586" spans="1:2" x14ac:dyDescent="0.25">
      <c r="A586" s="4">
        <v>5.85</v>
      </c>
      <c r="B586" s="4">
        <f t="shared" si="9"/>
        <v>0.5877852522924677</v>
      </c>
    </row>
    <row r="587" spans="1:2" x14ac:dyDescent="0.25">
      <c r="A587" s="4">
        <v>5.86</v>
      </c>
      <c r="B587" s="4">
        <f t="shared" si="9"/>
        <v>0.63742398974869241</v>
      </c>
    </row>
    <row r="588" spans="1:2" x14ac:dyDescent="0.25">
      <c r="A588" s="4">
        <v>5.87</v>
      </c>
      <c r="B588" s="4">
        <f t="shared" si="9"/>
        <v>0.68454710592868839</v>
      </c>
    </row>
    <row r="589" spans="1:2" x14ac:dyDescent="0.25">
      <c r="A589" s="4">
        <v>5.88</v>
      </c>
      <c r="B589" s="4">
        <f t="shared" si="9"/>
        <v>0.72896862742140855</v>
      </c>
    </row>
    <row r="590" spans="1:2" x14ac:dyDescent="0.25">
      <c r="A590" s="4">
        <v>5.89</v>
      </c>
      <c r="B590" s="4">
        <f t="shared" si="9"/>
        <v>0.77051324277578859</v>
      </c>
    </row>
    <row r="591" spans="1:2" x14ac:dyDescent="0.25">
      <c r="A591" s="4">
        <v>5.9</v>
      </c>
      <c r="B591" s="4">
        <f t="shared" si="9"/>
        <v>0.80901699437494867</v>
      </c>
    </row>
    <row r="592" spans="1:2" x14ac:dyDescent="0.25">
      <c r="A592" s="4">
        <v>5.91</v>
      </c>
      <c r="B592" s="4">
        <f t="shared" si="9"/>
        <v>0.84432792550201408</v>
      </c>
    </row>
    <row r="593" spans="1:2" x14ac:dyDescent="0.25">
      <c r="A593" s="4">
        <v>5.92</v>
      </c>
      <c r="B593" s="4">
        <f t="shared" si="9"/>
        <v>0.87630668004386425</v>
      </c>
    </row>
    <row r="594" spans="1:2" x14ac:dyDescent="0.25">
      <c r="A594" s="4">
        <v>5.93</v>
      </c>
      <c r="B594" s="4">
        <f t="shared" si="9"/>
        <v>0.90482705246601847</v>
      </c>
    </row>
    <row r="595" spans="1:2" x14ac:dyDescent="0.25">
      <c r="A595" s="4">
        <v>5.94</v>
      </c>
      <c r="B595" s="4">
        <f t="shared" si="9"/>
        <v>0.92977648588825168</v>
      </c>
    </row>
    <row r="596" spans="1:2" x14ac:dyDescent="0.25">
      <c r="A596" s="4">
        <v>5.95</v>
      </c>
      <c r="B596" s="4">
        <f t="shared" si="9"/>
        <v>0.95105651629515253</v>
      </c>
    </row>
    <row r="597" spans="1:2" x14ac:dyDescent="0.25">
      <c r="A597" s="4">
        <v>5.96</v>
      </c>
      <c r="B597" s="4">
        <f t="shared" si="9"/>
        <v>0.96858316112863108</v>
      </c>
    </row>
    <row r="598" spans="1:2" x14ac:dyDescent="0.25">
      <c r="A598" s="4">
        <v>5.97</v>
      </c>
      <c r="B598" s="4">
        <f t="shared" si="9"/>
        <v>0.98228725072868794</v>
      </c>
    </row>
    <row r="599" spans="1:2" x14ac:dyDescent="0.25">
      <c r="A599" s="4">
        <v>5.98</v>
      </c>
      <c r="B599" s="4">
        <f t="shared" si="9"/>
        <v>0.99211470131447776</v>
      </c>
    </row>
    <row r="600" spans="1:2" x14ac:dyDescent="0.25">
      <c r="A600" s="4">
        <v>5.99</v>
      </c>
      <c r="B600" s="4">
        <f t="shared" si="9"/>
        <v>0.99802672842827167</v>
      </c>
    </row>
    <row r="601" spans="1:2" x14ac:dyDescent="0.25">
      <c r="A601" s="4">
        <v>6</v>
      </c>
      <c r="B601" s="4">
        <f t="shared" si="9"/>
        <v>1</v>
      </c>
    </row>
    <row r="602" spans="1:2" x14ac:dyDescent="0.25">
      <c r="A602" s="4">
        <v>6.01</v>
      </c>
      <c r="B602" s="4">
        <f t="shared" si="9"/>
        <v>0.99802672842827189</v>
      </c>
    </row>
    <row r="603" spans="1:2" x14ac:dyDescent="0.25">
      <c r="A603" s="4">
        <v>6.02</v>
      </c>
      <c r="B603" s="4">
        <f t="shared" si="9"/>
        <v>0.9921147013144781</v>
      </c>
    </row>
    <row r="604" spans="1:2" x14ac:dyDescent="0.25">
      <c r="A604" s="4">
        <v>6.03</v>
      </c>
      <c r="B604" s="4">
        <f t="shared" si="9"/>
        <v>0.9822872507286885</v>
      </c>
    </row>
    <row r="605" spans="1:2" x14ac:dyDescent="0.25">
      <c r="A605" s="4">
        <v>6.04</v>
      </c>
      <c r="B605" s="4">
        <f t="shared" si="9"/>
        <v>0.96858316112863185</v>
      </c>
    </row>
    <row r="606" spans="1:2" x14ac:dyDescent="0.25">
      <c r="A606" s="4">
        <v>6.05</v>
      </c>
      <c r="B606" s="4">
        <f t="shared" si="9"/>
        <v>0.95105651629515353</v>
      </c>
    </row>
    <row r="607" spans="1:2" x14ac:dyDescent="0.25">
      <c r="A607" s="4">
        <v>6.06</v>
      </c>
      <c r="B607" s="4">
        <f t="shared" si="9"/>
        <v>0.92977648588825268</v>
      </c>
    </row>
    <row r="608" spans="1:2" x14ac:dyDescent="0.25">
      <c r="A608" s="4">
        <v>6.07</v>
      </c>
      <c r="B608" s="4">
        <f t="shared" si="9"/>
        <v>0.90482705246601969</v>
      </c>
    </row>
    <row r="609" spans="1:2" x14ac:dyDescent="0.25">
      <c r="A609" s="4">
        <v>6.08</v>
      </c>
      <c r="B609" s="4">
        <f t="shared" si="9"/>
        <v>0.87630668004386569</v>
      </c>
    </row>
    <row r="610" spans="1:2" x14ac:dyDescent="0.25">
      <c r="A610" s="4">
        <v>6.09</v>
      </c>
      <c r="B610" s="4">
        <f t="shared" si="9"/>
        <v>0.84432792550201574</v>
      </c>
    </row>
    <row r="611" spans="1:2" x14ac:dyDescent="0.25">
      <c r="A611" s="4">
        <v>6.1</v>
      </c>
      <c r="B611" s="4">
        <f t="shared" si="9"/>
        <v>0.80901699437495034</v>
      </c>
    </row>
    <row r="612" spans="1:2" x14ac:dyDescent="0.25">
      <c r="A612" s="4">
        <v>6.11</v>
      </c>
      <c r="B612" s="4">
        <f t="shared" si="9"/>
        <v>0.77051324277579036</v>
      </c>
    </row>
    <row r="613" spans="1:2" x14ac:dyDescent="0.25">
      <c r="A613" s="4">
        <v>6.12</v>
      </c>
      <c r="B613" s="4">
        <f t="shared" si="9"/>
        <v>0.72896862742141055</v>
      </c>
    </row>
    <row r="614" spans="1:2" x14ac:dyDescent="0.25">
      <c r="A614" s="4">
        <v>6.13</v>
      </c>
      <c r="B614" s="4">
        <f t="shared" si="9"/>
        <v>0.6845471059286905</v>
      </c>
    </row>
    <row r="615" spans="1:2" x14ac:dyDescent="0.25">
      <c r="A615" s="4">
        <v>6.14</v>
      </c>
      <c r="B615" s="4">
        <f t="shared" si="9"/>
        <v>0.63742398974869474</v>
      </c>
    </row>
    <row r="616" spans="1:2" x14ac:dyDescent="0.25">
      <c r="A616" s="4">
        <v>6.15</v>
      </c>
      <c r="B616" s="4">
        <f t="shared" si="9"/>
        <v>0.58778525229247003</v>
      </c>
    </row>
    <row r="617" spans="1:2" x14ac:dyDescent="0.25">
      <c r="A617" s="4">
        <v>6.16</v>
      </c>
      <c r="B617" s="4">
        <f t="shared" si="9"/>
        <v>0.53582679497899666</v>
      </c>
    </row>
    <row r="618" spans="1:2" x14ac:dyDescent="0.25">
      <c r="A618" s="4">
        <v>6.17</v>
      </c>
      <c r="B618" s="4">
        <f t="shared" si="9"/>
        <v>0.48175367410171877</v>
      </c>
    </row>
    <row r="619" spans="1:2" x14ac:dyDescent="0.25">
      <c r="A619" s="4">
        <v>6.18</v>
      </c>
      <c r="B619" s="4">
        <f t="shared" si="9"/>
        <v>0.42577929156507338</v>
      </c>
    </row>
    <row r="620" spans="1:2" x14ac:dyDescent="0.25">
      <c r="A620" s="4">
        <v>6.19</v>
      </c>
      <c r="B620" s="4">
        <f t="shared" si="9"/>
        <v>0.36812455268467575</v>
      </c>
    </row>
    <row r="621" spans="1:2" x14ac:dyDescent="0.25">
      <c r="A621" s="4">
        <v>6.2</v>
      </c>
      <c r="B621" s="4">
        <f t="shared" si="9"/>
        <v>0.30901699437494889</v>
      </c>
    </row>
    <row r="622" spans="1:2" x14ac:dyDescent="0.25">
      <c r="A622" s="4">
        <v>6.21</v>
      </c>
      <c r="B622" s="4">
        <f t="shared" si="9"/>
        <v>0.24868988716485316</v>
      </c>
    </row>
    <row r="623" spans="1:2" x14ac:dyDescent="0.25">
      <c r="A623" s="4">
        <v>6.22</v>
      </c>
      <c r="B623" s="4">
        <f t="shared" si="9"/>
        <v>0.18738131458572682</v>
      </c>
    </row>
    <row r="624" spans="1:2" x14ac:dyDescent="0.25">
      <c r="A624" s="4">
        <v>6.23</v>
      </c>
      <c r="B624" s="4">
        <f t="shared" si="9"/>
        <v>0.12533323356430329</v>
      </c>
    </row>
    <row r="625" spans="1:2" x14ac:dyDescent="0.25">
      <c r="A625" s="4">
        <v>6.24</v>
      </c>
      <c r="B625" s="4">
        <f t="shared" si="9"/>
        <v>6.2790519529316316E-2</v>
      </c>
    </row>
    <row r="626" spans="1:2" x14ac:dyDescent="0.25">
      <c r="A626" s="4">
        <v>6.25</v>
      </c>
      <c r="B626" s="4">
        <f t="shared" si="9"/>
        <v>-2.4492127076447545E-16</v>
      </c>
    </row>
    <row r="627" spans="1:2" x14ac:dyDescent="0.25">
      <c r="A627" s="4">
        <v>6.26</v>
      </c>
      <c r="B627" s="4">
        <f t="shared" si="9"/>
        <v>-6.2790519529309724E-2</v>
      </c>
    </row>
    <row r="628" spans="1:2" x14ac:dyDescent="0.25">
      <c r="A628" s="4">
        <v>6.27</v>
      </c>
      <c r="B628" s="4">
        <f t="shared" si="9"/>
        <v>-0.12533323356429674</v>
      </c>
    </row>
    <row r="629" spans="1:2" x14ac:dyDescent="0.25">
      <c r="A629" s="4">
        <v>6.28</v>
      </c>
      <c r="B629" s="4">
        <f t="shared" si="9"/>
        <v>-0.18738131458572729</v>
      </c>
    </row>
    <row r="630" spans="1:2" x14ac:dyDescent="0.25">
      <c r="A630" s="4">
        <v>6.29</v>
      </c>
      <c r="B630" s="4">
        <f t="shared" si="9"/>
        <v>-0.24868988716485363</v>
      </c>
    </row>
    <row r="631" spans="1:2" x14ac:dyDescent="0.25">
      <c r="A631" s="4">
        <v>6.3</v>
      </c>
      <c r="B631" s="4">
        <f t="shared" si="9"/>
        <v>-0.30901699437494257</v>
      </c>
    </row>
    <row r="632" spans="1:2" x14ac:dyDescent="0.25">
      <c r="A632" s="4">
        <v>6.31</v>
      </c>
      <c r="B632" s="4">
        <f t="shared" si="9"/>
        <v>-0.3681245526846762</v>
      </c>
    </row>
    <row r="633" spans="1:2" x14ac:dyDescent="0.25">
      <c r="A633" s="4">
        <v>6.32</v>
      </c>
      <c r="B633" s="4">
        <f t="shared" si="9"/>
        <v>-0.42577929156507383</v>
      </c>
    </row>
    <row r="634" spans="1:2" x14ac:dyDescent="0.25">
      <c r="A634" s="4">
        <v>6.33</v>
      </c>
      <c r="B634" s="4">
        <f t="shared" si="9"/>
        <v>-0.48175367410171299</v>
      </c>
    </row>
    <row r="635" spans="1:2" x14ac:dyDescent="0.25">
      <c r="A635" s="4">
        <v>6.34</v>
      </c>
      <c r="B635" s="4">
        <f t="shared" si="9"/>
        <v>-0.5358267949789971</v>
      </c>
    </row>
    <row r="636" spans="1:2" x14ac:dyDescent="0.25">
      <c r="A636" s="4">
        <v>6.35</v>
      </c>
      <c r="B636" s="4">
        <f t="shared" si="9"/>
        <v>-0.58778525229247047</v>
      </c>
    </row>
    <row r="637" spans="1:2" x14ac:dyDescent="0.25">
      <c r="A637" s="4">
        <v>6.36</v>
      </c>
      <c r="B637" s="4">
        <f t="shared" si="9"/>
        <v>-0.63742398974868963</v>
      </c>
    </row>
    <row r="638" spans="1:2" x14ac:dyDescent="0.25">
      <c r="A638" s="4">
        <v>6.37</v>
      </c>
      <c r="B638" s="4">
        <f t="shared" si="9"/>
        <v>-0.68454710592868573</v>
      </c>
    </row>
    <row r="639" spans="1:2" x14ac:dyDescent="0.25">
      <c r="A639" s="4">
        <v>6.38</v>
      </c>
      <c r="B639" s="4">
        <f t="shared" si="9"/>
        <v>-0.72896862742141089</v>
      </c>
    </row>
    <row r="640" spans="1:2" x14ac:dyDescent="0.25">
      <c r="A640" s="4">
        <v>6.39</v>
      </c>
      <c r="B640" s="4">
        <f t="shared" si="9"/>
        <v>-0.77051324277578614</v>
      </c>
    </row>
    <row r="641" spans="1:2" x14ac:dyDescent="0.25">
      <c r="A641" s="4">
        <v>6.4</v>
      </c>
      <c r="B641" s="4">
        <f t="shared" si="9"/>
        <v>-0.80901699437494645</v>
      </c>
    </row>
    <row r="642" spans="1:2" x14ac:dyDescent="0.25">
      <c r="A642" s="4">
        <v>6.41</v>
      </c>
      <c r="B642" s="4">
        <f t="shared" ref="B642:B705" si="10">$D$2*COS(2*PI()*$E$2*A642+$F$2)</f>
        <v>-0.84432792550201596</v>
      </c>
    </row>
    <row r="643" spans="1:2" x14ac:dyDescent="0.25">
      <c r="A643" s="4">
        <v>6.42</v>
      </c>
      <c r="B643" s="4">
        <f t="shared" si="10"/>
        <v>-0.87630668004386247</v>
      </c>
    </row>
    <row r="644" spans="1:2" x14ac:dyDescent="0.25">
      <c r="A644" s="4">
        <v>6.43</v>
      </c>
      <c r="B644" s="4">
        <f t="shared" si="10"/>
        <v>-0.90482705246601691</v>
      </c>
    </row>
    <row r="645" spans="1:2" x14ac:dyDescent="0.25">
      <c r="A645" s="4">
        <v>6.44</v>
      </c>
      <c r="B645" s="4">
        <f t="shared" si="10"/>
        <v>-0.9297764858882529</v>
      </c>
    </row>
    <row r="646" spans="1:2" x14ac:dyDescent="0.25">
      <c r="A646" s="4">
        <v>6.45</v>
      </c>
      <c r="B646" s="4">
        <f t="shared" si="10"/>
        <v>-0.95105651629515364</v>
      </c>
    </row>
    <row r="647" spans="1:2" x14ac:dyDescent="0.25">
      <c r="A647" s="4">
        <v>6.46</v>
      </c>
      <c r="B647" s="4">
        <f t="shared" si="10"/>
        <v>-0.96858316112863019</v>
      </c>
    </row>
    <row r="648" spans="1:2" x14ac:dyDescent="0.25">
      <c r="A648" s="4">
        <v>6.47</v>
      </c>
      <c r="B648" s="4">
        <f t="shared" si="10"/>
        <v>-0.98228725072868861</v>
      </c>
    </row>
    <row r="649" spans="1:2" x14ac:dyDescent="0.25">
      <c r="A649" s="4">
        <v>6.48</v>
      </c>
      <c r="B649" s="4">
        <f t="shared" si="10"/>
        <v>-0.99211470131447821</v>
      </c>
    </row>
    <row r="650" spans="1:2" x14ac:dyDescent="0.25">
      <c r="A650" s="4">
        <v>6.49</v>
      </c>
      <c r="B650" s="4">
        <f t="shared" si="10"/>
        <v>-0.99802672842827145</v>
      </c>
    </row>
    <row r="651" spans="1:2" x14ac:dyDescent="0.25">
      <c r="A651" s="4">
        <v>6.5</v>
      </c>
      <c r="B651" s="4">
        <f t="shared" si="10"/>
        <v>-1</v>
      </c>
    </row>
    <row r="652" spans="1:2" x14ac:dyDescent="0.25">
      <c r="A652" s="4">
        <v>6.51</v>
      </c>
      <c r="B652" s="4">
        <f t="shared" si="10"/>
        <v>-0.99802672842827167</v>
      </c>
    </row>
    <row r="653" spans="1:2" x14ac:dyDescent="0.25">
      <c r="A653" s="4">
        <v>6.52</v>
      </c>
      <c r="B653" s="4">
        <f t="shared" si="10"/>
        <v>-0.99211470131447854</v>
      </c>
    </row>
    <row r="654" spans="1:2" x14ac:dyDescent="0.25">
      <c r="A654" s="4">
        <v>6.53</v>
      </c>
      <c r="B654" s="4">
        <f t="shared" si="10"/>
        <v>-0.98228725072868917</v>
      </c>
    </row>
    <row r="655" spans="1:2" x14ac:dyDescent="0.25">
      <c r="A655" s="4">
        <v>6.54</v>
      </c>
      <c r="B655" s="4">
        <f t="shared" si="10"/>
        <v>-0.96858316112863097</v>
      </c>
    </row>
    <row r="656" spans="1:2" x14ac:dyDescent="0.25">
      <c r="A656" s="4">
        <v>6.55</v>
      </c>
      <c r="B656" s="4">
        <f t="shared" si="10"/>
        <v>-0.95105651629515464</v>
      </c>
    </row>
    <row r="657" spans="1:2" x14ac:dyDescent="0.25">
      <c r="A657" s="4">
        <v>6.56</v>
      </c>
      <c r="B657" s="4">
        <f t="shared" si="10"/>
        <v>-0.92977648588825412</v>
      </c>
    </row>
    <row r="658" spans="1:2" x14ac:dyDescent="0.25">
      <c r="A658" s="4">
        <v>6.57</v>
      </c>
      <c r="B658" s="4">
        <f t="shared" si="10"/>
        <v>-0.90482705246601824</v>
      </c>
    </row>
    <row r="659" spans="1:2" x14ac:dyDescent="0.25">
      <c r="A659" s="4">
        <v>6.58</v>
      </c>
      <c r="B659" s="4">
        <f t="shared" si="10"/>
        <v>-0.87630668004386403</v>
      </c>
    </row>
    <row r="660" spans="1:2" x14ac:dyDescent="0.25">
      <c r="A660" s="4">
        <v>6.59</v>
      </c>
      <c r="B660" s="4">
        <f t="shared" si="10"/>
        <v>-0.84432792550201763</v>
      </c>
    </row>
    <row r="661" spans="1:2" x14ac:dyDescent="0.25">
      <c r="A661" s="4">
        <v>6.6</v>
      </c>
      <c r="B661" s="4">
        <f t="shared" si="10"/>
        <v>-0.80901699437494834</v>
      </c>
    </row>
    <row r="662" spans="1:2" x14ac:dyDescent="0.25">
      <c r="A662" s="4">
        <v>6.61</v>
      </c>
      <c r="B662" s="4">
        <f t="shared" si="10"/>
        <v>-0.77051324277578825</v>
      </c>
    </row>
    <row r="663" spans="1:2" x14ac:dyDescent="0.25">
      <c r="A663" s="4">
        <v>6.62</v>
      </c>
      <c r="B663" s="4">
        <f t="shared" si="10"/>
        <v>-0.72896862742141311</v>
      </c>
    </row>
    <row r="664" spans="1:2" x14ac:dyDescent="0.25">
      <c r="A664" s="4">
        <v>6.63</v>
      </c>
      <c r="B664" s="4">
        <f t="shared" si="10"/>
        <v>-0.68454710592868806</v>
      </c>
    </row>
    <row r="665" spans="1:2" x14ac:dyDescent="0.25">
      <c r="A665" s="4">
        <v>6.64</v>
      </c>
      <c r="B665" s="4">
        <f t="shared" si="10"/>
        <v>-0.63742398974869208</v>
      </c>
    </row>
    <row r="666" spans="1:2" x14ac:dyDescent="0.25">
      <c r="A666" s="4">
        <v>6.65</v>
      </c>
      <c r="B666" s="4">
        <f t="shared" si="10"/>
        <v>-0.58778525229247303</v>
      </c>
    </row>
    <row r="667" spans="1:2" x14ac:dyDescent="0.25">
      <c r="A667" s="4">
        <v>6.66</v>
      </c>
      <c r="B667" s="4">
        <f t="shared" si="10"/>
        <v>-0.53582679497899977</v>
      </c>
    </row>
    <row r="668" spans="1:2" x14ac:dyDescent="0.25">
      <c r="A668" s="4">
        <v>6.67</v>
      </c>
      <c r="B668" s="4">
        <f t="shared" si="10"/>
        <v>-0.48175367410171577</v>
      </c>
    </row>
    <row r="669" spans="1:2" x14ac:dyDescent="0.25">
      <c r="A669" s="4">
        <v>6.68</v>
      </c>
      <c r="B669" s="4">
        <f t="shared" si="10"/>
        <v>-0.42577929156507671</v>
      </c>
    </row>
    <row r="670" spans="1:2" x14ac:dyDescent="0.25">
      <c r="A670" s="4">
        <v>6.69</v>
      </c>
      <c r="B670" s="4">
        <f t="shared" si="10"/>
        <v>-0.36812455268467914</v>
      </c>
    </row>
    <row r="671" spans="1:2" x14ac:dyDescent="0.25">
      <c r="A671" s="4">
        <v>6.7</v>
      </c>
      <c r="B671" s="4">
        <f t="shared" si="10"/>
        <v>-0.30901699437494562</v>
      </c>
    </row>
    <row r="672" spans="1:2" x14ac:dyDescent="0.25">
      <c r="A672" s="4">
        <v>6.71</v>
      </c>
      <c r="B672" s="4">
        <f t="shared" si="10"/>
        <v>-0.24868988716485674</v>
      </c>
    </row>
    <row r="673" spans="1:2" x14ac:dyDescent="0.25">
      <c r="A673" s="4">
        <v>6.72</v>
      </c>
      <c r="B673" s="4">
        <f t="shared" si="10"/>
        <v>-0.18738131458573043</v>
      </c>
    </row>
    <row r="674" spans="1:2" x14ac:dyDescent="0.25">
      <c r="A674" s="4">
        <v>6.73</v>
      </c>
      <c r="B674" s="4">
        <f t="shared" si="10"/>
        <v>-0.1253332335642999</v>
      </c>
    </row>
    <row r="675" spans="1:2" x14ac:dyDescent="0.25">
      <c r="A675" s="4">
        <v>6.74</v>
      </c>
      <c r="B675" s="4">
        <f t="shared" si="10"/>
        <v>-6.2790519529312902E-2</v>
      </c>
    </row>
    <row r="676" spans="1:2" x14ac:dyDescent="0.25">
      <c r="A676" s="4">
        <v>6.75</v>
      </c>
      <c r="B676" s="4">
        <f t="shared" si="10"/>
        <v>-3.4303072535268875E-15</v>
      </c>
    </row>
    <row r="677" spans="1:2" x14ac:dyDescent="0.25">
      <c r="A677" s="4">
        <v>6.76</v>
      </c>
      <c r="B677" s="4">
        <f t="shared" si="10"/>
        <v>6.2790519529313138E-2</v>
      </c>
    </row>
    <row r="678" spans="1:2" x14ac:dyDescent="0.25">
      <c r="A678" s="4">
        <v>6.77</v>
      </c>
      <c r="B678" s="4">
        <f t="shared" si="10"/>
        <v>0.12533323356430012</v>
      </c>
    </row>
    <row r="679" spans="1:2" x14ac:dyDescent="0.25">
      <c r="A679" s="4">
        <v>6.78</v>
      </c>
      <c r="B679" s="4">
        <f t="shared" si="10"/>
        <v>0.18738131458572369</v>
      </c>
    </row>
    <row r="680" spans="1:2" x14ac:dyDescent="0.25">
      <c r="A680" s="4">
        <v>6.79</v>
      </c>
      <c r="B680" s="4">
        <f t="shared" si="10"/>
        <v>0.24868988716485008</v>
      </c>
    </row>
    <row r="681" spans="1:2" x14ac:dyDescent="0.25">
      <c r="A681" s="4">
        <v>6.8</v>
      </c>
      <c r="B681" s="4">
        <f t="shared" si="10"/>
        <v>0.30901699437494584</v>
      </c>
    </row>
    <row r="682" spans="1:2" x14ac:dyDescent="0.25">
      <c r="A682" s="4">
        <v>6.81</v>
      </c>
      <c r="B682" s="4">
        <f t="shared" si="10"/>
        <v>0.36812455268467276</v>
      </c>
    </row>
    <row r="683" spans="1:2" x14ac:dyDescent="0.25">
      <c r="A683" s="4">
        <v>6.82</v>
      </c>
      <c r="B683" s="4">
        <f t="shared" si="10"/>
        <v>0.42577929156507049</v>
      </c>
    </row>
    <row r="684" spans="1:2" x14ac:dyDescent="0.25">
      <c r="A684" s="4">
        <v>6.83</v>
      </c>
      <c r="B684" s="4">
        <f t="shared" si="10"/>
        <v>0.48175367410171599</v>
      </c>
    </row>
    <row r="685" spans="1:2" x14ac:dyDescent="0.25">
      <c r="A685" s="4">
        <v>6.84</v>
      </c>
      <c r="B685" s="4">
        <f t="shared" si="10"/>
        <v>0.53582679497899399</v>
      </c>
    </row>
    <row r="686" spans="1:2" x14ac:dyDescent="0.25">
      <c r="A686" s="4">
        <v>6.85</v>
      </c>
      <c r="B686" s="4">
        <f t="shared" si="10"/>
        <v>0.58778525229246747</v>
      </c>
    </row>
    <row r="687" spans="1:2" x14ac:dyDescent="0.25">
      <c r="A687" s="4">
        <v>6.86</v>
      </c>
      <c r="B687" s="4">
        <f t="shared" si="10"/>
        <v>0.6374239897486923</v>
      </c>
    </row>
    <row r="688" spans="1:2" x14ac:dyDescent="0.25">
      <c r="A688" s="4">
        <v>6.87</v>
      </c>
      <c r="B688" s="4">
        <f t="shared" si="10"/>
        <v>0.68454710592868817</v>
      </c>
    </row>
    <row r="689" spans="1:2" x14ac:dyDescent="0.25">
      <c r="A689" s="4">
        <v>6.88</v>
      </c>
      <c r="B689" s="4">
        <f t="shared" si="10"/>
        <v>0.72896862742140844</v>
      </c>
    </row>
    <row r="690" spans="1:2" x14ac:dyDescent="0.25">
      <c r="A690" s="4">
        <v>6.89</v>
      </c>
      <c r="B690" s="4">
        <f t="shared" si="10"/>
        <v>0.77051324277578837</v>
      </c>
    </row>
    <row r="691" spans="1:2" x14ac:dyDescent="0.25">
      <c r="A691" s="4">
        <v>6.9</v>
      </c>
      <c r="B691" s="4">
        <f t="shared" si="10"/>
        <v>0.80901699437494856</v>
      </c>
    </row>
    <row r="692" spans="1:2" x14ac:dyDescent="0.25">
      <c r="A692" s="4">
        <v>6.91</v>
      </c>
      <c r="B692" s="4">
        <f t="shared" si="10"/>
        <v>0.84432792550201397</v>
      </c>
    </row>
    <row r="693" spans="1:2" x14ac:dyDescent="0.25">
      <c r="A693" s="4">
        <v>6.92</v>
      </c>
      <c r="B693" s="4">
        <f t="shared" si="10"/>
        <v>0.87630668004386414</v>
      </c>
    </row>
    <row r="694" spans="1:2" x14ac:dyDescent="0.25">
      <c r="A694" s="4">
        <v>6.93</v>
      </c>
      <c r="B694" s="4">
        <f t="shared" si="10"/>
        <v>0.90482705246601836</v>
      </c>
    </row>
    <row r="695" spans="1:2" x14ac:dyDescent="0.25">
      <c r="A695" s="4">
        <v>6.94</v>
      </c>
      <c r="B695" s="4">
        <f t="shared" si="10"/>
        <v>0.92977648588825157</v>
      </c>
    </row>
    <row r="696" spans="1:2" x14ac:dyDescent="0.25">
      <c r="A696" s="4">
        <v>6.95</v>
      </c>
      <c r="B696" s="4">
        <f t="shared" si="10"/>
        <v>0.95105651629515253</v>
      </c>
    </row>
    <row r="697" spans="1:2" x14ac:dyDescent="0.25">
      <c r="A697" s="4">
        <v>6.96</v>
      </c>
      <c r="B697" s="4">
        <f t="shared" si="10"/>
        <v>0.96858316112863108</v>
      </c>
    </row>
    <row r="698" spans="1:2" x14ac:dyDescent="0.25">
      <c r="A698" s="4">
        <v>6.97</v>
      </c>
      <c r="B698" s="4">
        <f t="shared" si="10"/>
        <v>0.98228725072868794</v>
      </c>
    </row>
    <row r="699" spans="1:2" x14ac:dyDescent="0.25">
      <c r="A699" s="4">
        <v>6.98</v>
      </c>
      <c r="B699" s="4">
        <f t="shared" si="10"/>
        <v>0.99211470131447765</v>
      </c>
    </row>
    <row r="700" spans="1:2" x14ac:dyDescent="0.25">
      <c r="A700" s="4">
        <v>6.99</v>
      </c>
      <c r="B700" s="4">
        <f t="shared" si="10"/>
        <v>0.99802672842827167</v>
      </c>
    </row>
    <row r="701" spans="1:2" x14ac:dyDescent="0.25">
      <c r="A701" s="4">
        <v>7</v>
      </c>
      <c r="B701" s="4">
        <f t="shared" si="10"/>
        <v>1</v>
      </c>
    </row>
    <row r="702" spans="1:2" x14ac:dyDescent="0.25">
      <c r="A702" s="4">
        <v>7.01</v>
      </c>
      <c r="B702" s="4">
        <f t="shared" si="10"/>
        <v>0.99802672842827189</v>
      </c>
    </row>
    <row r="703" spans="1:2" x14ac:dyDescent="0.25">
      <c r="A703" s="4">
        <v>7.02</v>
      </c>
      <c r="B703" s="4">
        <f t="shared" si="10"/>
        <v>0.9921147013144781</v>
      </c>
    </row>
    <row r="704" spans="1:2" x14ac:dyDescent="0.25">
      <c r="A704" s="4">
        <v>7.03</v>
      </c>
      <c r="B704" s="4">
        <f t="shared" si="10"/>
        <v>0.9822872507286885</v>
      </c>
    </row>
    <row r="705" spans="1:2" x14ac:dyDescent="0.25">
      <c r="A705" s="4">
        <v>7.04</v>
      </c>
      <c r="B705" s="4">
        <f t="shared" si="10"/>
        <v>0.96858316112863185</v>
      </c>
    </row>
    <row r="706" spans="1:2" x14ac:dyDescent="0.25">
      <c r="A706" s="4">
        <v>7.05</v>
      </c>
      <c r="B706" s="4">
        <f t="shared" ref="B706:B769" si="11">$D$2*COS(2*PI()*$E$2*A706+$F$2)</f>
        <v>0.95105651629515353</v>
      </c>
    </row>
    <row r="707" spans="1:2" x14ac:dyDescent="0.25">
      <c r="A707" s="4">
        <v>7.06</v>
      </c>
      <c r="B707" s="4">
        <f t="shared" si="11"/>
        <v>0.92977648588825279</v>
      </c>
    </row>
    <row r="708" spans="1:2" x14ac:dyDescent="0.25">
      <c r="A708" s="4">
        <v>7.07</v>
      </c>
      <c r="B708" s="4">
        <f t="shared" si="11"/>
        <v>0.9048270524660198</v>
      </c>
    </row>
    <row r="709" spans="1:2" x14ac:dyDescent="0.25">
      <c r="A709" s="4">
        <v>7.08</v>
      </c>
      <c r="B709" s="4">
        <f t="shared" si="11"/>
        <v>0.8763066800438658</v>
      </c>
    </row>
    <row r="710" spans="1:2" x14ac:dyDescent="0.25">
      <c r="A710" s="4">
        <v>7.09</v>
      </c>
      <c r="B710" s="4">
        <f t="shared" si="11"/>
        <v>0.84432792550201585</v>
      </c>
    </row>
    <row r="711" spans="1:2" x14ac:dyDescent="0.25">
      <c r="A711" s="4">
        <v>7.1</v>
      </c>
      <c r="B711" s="4">
        <f t="shared" si="11"/>
        <v>0.80901699437495056</v>
      </c>
    </row>
    <row r="712" spans="1:2" x14ac:dyDescent="0.25">
      <c r="A712" s="4">
        <v>7.11</v>
      </c>
      <c r="B712" s="4">
        <f t="shared" si="11"/>
        <v>0.77051324277579059</v>
      </c>
    </row>
    <row r="713" spans="1:2" x14ac:dyDescent="0.25">
      <c r="A713" s="4">
        <v>7.12</v>
      </c>
      <c r="B713" s="4">
        <f t="shared" si="11"/>
        <v>0.72896862742141078</v>
      </c>
    </row>
    <row r="714" spans="1:2" x14ac:dyDescent="0.25">
      <c r="A714" s="4">
        <v>7.13</v>
      </c>
      <c r="B714" s="4">
        <f t="shared" si="11"/>
        <v>0.68454710592869072</v>
      </c>
    </row>
    <row r="715" spans="1:2" x14ac:dyDescent="0.25">
      <c r="A715" s="4">
        <v>7.14</v>
      </c>
      <c r="B715" s="4">
        <f t="shared" si="11"/>
        <v>0.63742398974869485</v>
      </c>
    </row>
    <row r="716" spans="1:2" x14ac:dyDescent="0.25">
      <c r="A716" s="4">
        <v>7.15</v>
      </c>
      <c r="B716" s="4">
        <f t="shared" si="11"/>
        <v>0.58778525229247025</v>
      </c>
    </row>
    <row r="717" spans="1:2" x14ac:dyDescent="0.25">
      <c r="A717" s="4">
        <v>7.16</v>
      </c>
      <c r="B717" s="4">
        <f t="shared" si="11"/>
        <v>0.53582679497899688</v>
      </c>
    </row>
    <row r="718" spans="1:2" x14ac:dyDescent="0.25">
      <c r="A718" s="4">
        <v>7.17</v>
      </c>
      <c r="B718" s="4">
        <f t="shared" si="11"/>
        <v>0.48175367410171899</v>
      </c>
    </row>
    <row r="719" spans="1:2" x14ac:dyDescent="0.25">
      <c r="A719" s="4">
        <v>7.18</v>
      </c>
      <c r="B719" s="4">
        <f t="shared" si="11"/>
        <v>0.4257792915650736</v>
      </c>
    </row>
    <row r="720" spans="1:2" x14ac:dyDescent="0.25">
      <c r="A720" s="4">
        <v>7.19</v>
      </c>
      <c r="B720" s="4">
        <f t="shared" si="11"/>
        <v>0.36812455268467598</v>
      </c>
    </row>
    <row r="721" spans="1:2" x14ac:dyDescent="0.25">
      <c r="A721" s="4">
        <v>7.2</v>
      </c>
      <c r="B721" s="4">
        <f t="shared" si="11"/>
        <v>0.30901699437494912</v>
      </c>
    </row>
    <row r="722" spans="1:2" x14ac:dyDescent="0.25">
      <c r="A722" s="4">
        <v>7.21</v>
      </c>
      <c r="B722" s="4">
        <f t="shared" si="11"/>
        <v>0.24868988716485341</v>
      </c>
    </row>
    <row r="723" spans="1:2" x14ac:dyDescent="0.25">
      <c r="A723" s="4">
        <v>7.22</v>
      </c>
      <c r="B723" s="4">
        <f t="shared" si="11"/>
        <v>0.18738131458572707</v>
      </c>
    </row>
    <row r="724" spans="1:2" x14ac:dyDescent="0.25">
      <c r="A724" s="4">
        <v>7.23</v>
      </c>
      <c r="B724" s="4">
        <f t="shared" si="11"/>
        <v>0.12533323356430354</v>
      </c>
    </row>
    <row r="725" spans="1:2" x14ac:dyDescent="0.25">
      <c r="A725" s="4">
        <v>7.24</v>
      </c>
      <c r="B725" s="4">
        <f t="shared" si="11"/>
        <v>6.2790519529316566E-2</v>
      </c>
    </row>
    <row r="726" spans="1:2" x14ac:dyDescent="0.25">
      <c r="A726" s="4">
        <v>7.25</v>
      </c>
      <c r="B726" s="4">
        <f t="shared" si="11"/>
        <v>1.0842021724855044E-19</v>
      </c>
    </row>
    <row r="727" spans="1:2" x14ac:dyDescent="0.25">
      <c r="A727" s="4">
        <v>7.26</v>
      </c>
      <c r="B727" s="4">
        <f t="shared" si="11"/>
        <v>-6.2790519529309474E-2</v>
      </c>
    </row>
    <row r="728" spans="1:2" x14ac:dyDescent="0.25">
      <c r="A728" s="4">
        <v>7.27</v>
      </c>
      <c r="B728" s="4">
        <f t="shared" si="11"/>
        <v>-0.12533323356429649</v>
      </c>
    </row>
    <row r="729" spans="1:2" x14ac:dyDescent="0.25">
      <c r="A729" s="4">
        <v>7.28</v>
      </c>
      <c r="B729" s="4">
        <f t="shared" si="11"/>
        <v>-0.18738131458572707</v>
      </c>
    </row>
    <row r="730" spans="1:2" x14ac:dyDescent="0.25">
      <c r="A730" s="4">
        <v>7.29</v>
      </c>
      <c r="B730" s="4">
        <f t="shared" si="11"/>
        <v>-0.24868988716485341</v>
      </c>
    </row>
    <row r="731" spans="1:2" x14ac:dyDescent="0.25">
      <c r="A731" s="4">
        <v>7.3</v>
      </c>
      <c r="B731" s="4">
        <f t="shared" si="11"/>
        <v>-0.30901699437494234</v>
      </c>
    </row>
    <row r="732" spans="1:2" x14ac:dyDescent="0.25">
      <c r="A732" s="4">
        <v>7.31</v>
      </c>
      <c r="B732" s="4">
        <f t="shared" si="11"/>
        <v>-0.36812455268467598</v>
      </c>
    </row>
    <row r="733" spans="1:2" x14ac:dyDescent="0.25">
      <c r="A733" s="4">
        <v>7.32</v>
      </c>
      <c r="B733" s="4">
        <f t="shared" si="11"/>
        <v>-0.4257792915650736</v>
      </c>
    </row>
    <row r="734" spans="1:2" x14ac:dyDescent="0.25">
      <c r="A734" s="4">
        <v>7.33</v>
      </c>
      <c r="B734" s="4">
        <f t="shared" si="11"/>
        <v>-0.48175367410171277</v>
      </c>
    </row>
    <row r="735" spans="1:2" x14ac:dyDescent="0.25">
      <c r="A735" s="4">
        <v>7.34</v>
      </c>
      <c r="B735" s="4">
        <f t="shared" si="11"/>
        <v>-0.53582679497899688</v>
      </c>
    </row>
    <row r="736" spans="1:2" x14ac:dyDescent="0.25">
      <c r="A736" s="4">
        <v>7.35</v>
      </c>
      <c r="B736" s="4">
        <f t="shared" si="11"/>
        <v>-0.58778525229247025</v>
      </c>
    </row>
    <row r="737" spans="1:2" x14ac:dyDescent="0.25">
      <c r="A737" s="4">
        <v>7.36</v>
      </c>
      <c r="B737" s="4">
        <f t="shared" si="11"/>
        <v>-0.63742398974868941</v>
      </c>
    </row>
    <row r="738" spans="1:2" x14ac:dyDescent="0.25">
      <c r="A738" s="4">
        <v>7.37</v>
      </c>
      <c r="B738" s="4">
        <f t="shared" si="11"/>
        <v>-0.68454710592868551</v>
      </c>
    </row>
    <row r="739" spans="1:2" x14ac:dyDescent="0.25">
      <c r="A739" s="4">
        <v>7.38</v>
      </c>
      <c r="B739" s="4">
        <f t="shared" si="11"/>
        <v>-0.72896862742141078</v>
      </c>
    </row>
    <row r="740" spans="1:2" x14ac:dyDescent="0.25">
      <c r="A740" s="4">
        <v>7.39</v>
      </c>
      <c r="B740" s="4">
        <f t="shared" si="11"/>
        <v>-0.77051324277578603</v>
      </c>
    </row>
    <row r="741" spans="1:2" x14ac:dyDescent="0.25">
      <c r="A741" s="4">
        <v>7.4</v>
      </c>
      <c r="B741" s="4">
        <f t="shared" si="11"/>
        <v>-0.80901699437494634</v>
      </c>
    </row>
    <row r="742" spans="1:2" x14ac:dyDescent="0.25">
      <c r="A742" s="4">
        <v>7.41</v>
      </c>
      <c r="B742" s="4">
        <f t="shared" si="11"/>
        <v>-0.84432792550201585</v>
      </c>
    </row>
    <row r="743" spans="1:2" x14ac:dyDescent="0.25">
      <c r="A743" s="4">
        <v>7.42</v>
      </c>
      <c r="B743" s="4">
        <f t="shared" si="11"/>
        <v>-0.87630668004386236</v>
      </c>
    </row>
    <row r="744" spans="1:2" x14ac:dyDescent="0.25">
      <c r="A744" s="4">
        <v>7.43</v>
      </c>
      <c r="B744" s="4">
        <f t="shared" si="11"/>
        <v>-0.9048270524660168</v>
      </c>
    </row>
    <row r="745" spans="1:2" x14ac:dyDescent="0.25">
      <c r="A745" s="4">
        <v>7.44</v>
      </c>
      <c r="B745" s="4">
        <f t="shared" si="11"/>
        <v>-0.92977648588825279</v>
      </c>
    </row>
    <row r="746" spans="1:2" x14ac:dyDescent="0.25">
      <c r="A746" s="4">
        <v>7.45</v>
      </c>
      <c r="B746" s="4">
        <f t="shared" si="11"/>
        <v>-0.95105651629515353</v>
      </c>
    </row>
    <row r="747" spans="1:2" x14ac:dyDescent="0.25">
      <c r="A747" s="4">
        <v>7.46</v>
      </c>
      <c r="B747" s="4">
        <f t="shared" si="11"/>
        <v>-0.96858316112863019</v>
      </c>
    </row>
    <row r="748" spans="1:2" x14ac:dyDescent="0.25">
      <c r="A748" s="4">
        <v>7.47</v>
      </c>
      <c r="B748" s="4">
        <f t="shared" si="11"/>
        <v>-0.9822872507286885</v>
      </c>
    </row>
    <row r="749" spans="1:2" x14ac:dyDescent="0.25">
      <c r="A749" s="4">
        <v>7.48</v>
      </c>
      <c r="B749" s="4">
        <f t="shared" si="11"/>
        <v>-0.9921147013144781</v>
      </c>
    </row>
    <row r="750" spans="1:2" x14ac:dyDescent="0.25">
      <c r="A750" s="4">
        <v>7.49</v>
      </c>
      <c r="B750" s="4">
        <f t="shared" si="11"/>
        <v>-0.99802672842827145</v>
      </c>
    </row>
    <row r="751" spans="1:2" x14ac:dyDescent="0.25">
      <c r="A751" s="4">
        <v>7.5</v>
      </c>
      <c r="B751" s="4">
        <f t="shared" si="11"/>
        <v>-1</v>
      </c>
    </row>
    <row r="752" spans="1:2" x14ac:dyDescent="0.25">
      <c r="A752" s="4">
        <v>7.51</v>
      </c>
      <c r="B752" s="4">
        <f t="shared" si="11"/>
        <v>-0.99802672842827167</v>
      </c>
    </row>
    <row r="753" spans="1:2" x14ac:dyDescent="0.25">
      <c r="A753" s="4">
        <v>7.52</v>
      </c>
      <c r="B753" s="4">
        <f t="shared" si="11"/>
        <v>-0.99211470131447854</v>
      </c>
    </row>
    <row r="754" spans="1:2" x14ac:dyDescent="0.25">
      <c r="A754" s="4">
        <v>7.53</v>
      </c>
      <c r="B754" s="4">
        <f t="shared" si="11"/>
        <v>-0.98228725072868928</v>
      </c>
    </row>
    <row r="755" spans="1:2" x14ac:dyDescent="0.25">
      <c r="A755" s="4">
        <v>7.54</v>
      </c>
      <c r="B755" s="4">
        <f t="shared" si="11"/>
        <v>-0.96858316112863108</v>
      </c>
    </row>
    <row r="756" spans="1:2" x14ac:dyDescent="0.25">
      <c r="A756" s="4">
        <v>7.55</v>
      </c>
      <c r="B756" s="4">
        <f t="shared" si="11"/>
        <v>-0.95105651629515464</v>
      </c>
    </row>
    <row r="757" spans="1:2" x14ac:dyDescent="0.25">
      <c r="A757" s="4">
        <v>7.56</v>
      </c>
      <c r="B757" s="4">
        <f t="shared" si="11"/>
        <v>-0.92977648588825412</v>
      </c>
    </row>
    <row r="758" spans="1:2" x14ac:dyDescent="0.25">
      <c r="A758" s="4">
        <v>7.57</v>
      </c>
      <c r="B758" s="4">
        <f t="shared" si="11"/>
        <v>-0.90482705246601836</v>
      </c>
    </row>
    <row r="759" spans="1:2" x14ac:dyDescent="0.25">
      <c r="A759" s="4">
        <v>7.58</v>
      </c>
      <c r="B759" s="4">
        <f t="shared" si="11"/>
        <v>-0.87630668004386414</v>
      </c>
    </row>
    <row r="760" spans="1:2" x14ac:dyDescent="0.25">
      <c r="A760" s="4">
        <v>7.59</v>
      </c>
      <c r="B760" s="4">
        <f t="shared" si="11"/>
        <v>-0.84432792550201774</v>
      </c>
    </row>
    <row r="761" spans="1:2" x14ac:dyDescent="0.25">
      <c r="A761" s="4">
        <v>7.6</v>
      </c>
      <c r="B761" s="4">
        <f t="shared" si="11"/>
        <v>-0.80901699437494856</v>
      </c>
    </row>
    <row r="762" spans="1:2" x14ac:dyDescent="0.25">
      <c r="A762" s="4">
        <v>7.61</v>
      </c>
      <c r="B762" s="4">
        <f t="shared" si="11"/>
        <v>-0.77051324277578837</v>
      </c>
    </row>
    <row r="763" spans="1:2" x14ac:dyDescent="0.25">
      <c r="A763" s="4">
        <v>7.62</v>
      </c>
      <c r="B763" s="4">
        <f t="shared" si="11"/>
        <v>-0.72896862742141333</v>
      </c>
    </row>
    <row r="764" spans="1:2" x14ac:dyDescent="0.25">
      <c r="A764" s="4">
        <v>7.63</v>
      </c>
      <c r="B764" s="4">
        <f t="shared" si="11"/>
        <v>-0.68454710592868817</v>
      </c>
    </row>
    <row r="765" spans="1:2" x14ac:dyDescent="0.25">
      <c r="A765" s="4">
        <v>7.64</v>
      </c>
      <c r="B765" s="4">
        <f t="shared" si="11"/>
        <v>-0.6374239897486923</v>
      </c>
    </row>
    <row r="766" spans="1:2" x14ac:dyDescent="0.25">
      <c r="A766" s="4">
        <v>7.65</v>
      </c>
      <c r="B766" s="4">
        <f t="shared" si="11"/>
        <v>-0.58778525229247325</v>
      </c>
    </row>
    <row r="767" spans="1:2" x14ac:dyDescent="0.25">
      <c r="A767" s="4">
        <v>7.66</v>
      </c>
      <c r="B767" s="4">
        <f t="shared" si="11"/>
        <v>-0.53582679497899999</v>
      </c>
    </row>
    <row r="768" spans="1:2" x14ac:dyDescent="0.25">
      <c r="A768" s="4">
        <v>7.67</v>
      </c>
      <c r="B768" s="4">
        <f t="shared" si="11"/>
        <v>-0.48175367410171599</v>
      </c>
    </row>
    <row r="769" spans="1:2" x14ac:dyDescent="0.25">
      <c r="A769" s="4">
        <v>7.68</v>
      </c>
      <c r="B769" s="4">
        <f t="shared" si="11"/>
        <v>-0.42577929156507693</v>
      </c>
    </row>
    <row r="770" spans="1:2" x14ac:dyDescent="0.25">
      <c r="A770" s="4">
        <v>7.69</v>
      </c>
      <c r="B770" s="4">
        <f t="shared" ref="B770:B833" si="12">$D$2*COS(2*PI()*$E$2*A770+$F$2)</f>
        <v>-0.36812455268467936</v>
      </c>
    </row>
    <row r="771" spans="1:2" x14ac:dyDescent="0.25">
      <c r="A771" s="4">
        <v>7.7</v>
      </c>
      <c r="B771" s="4">
        <f t="shared" si="12"/>
        <v>-0.30901699437494584</v>
      </c>
    </row>
    <row r="772" spans="1:2" x14ac:dyDescent="0.25">
      <c r="A772" s="4">
        <v>7.71</v>
      </c>
      <c r="B772" s="4">
        <f t="shared" si="12"/>
        <v>-0.24868988716485696</v>
      </c>
    </row>
    <row r="773" spans="1:2" x14ac:dyDescent="0.25">
      <c r="A773" s="4">
        <v>7.72</v>
      </c>
      <c r="B773" s="4">
        <f t="shared" si="12"/>
        <v>-0.18738131458573068</v>
      </c>
    </row>
    <row r="774" spans="1:2" x14ac:dyDescent="0.25">
      <c r="A774" s="4">
        <v>7.73</v>
      </c>
      <c r="B774" s="4">
        <f t="shared" si="12"/>
        <v>-0.12533323356430012</v>
      </c>
    </row>
    <row r="775" spans="1:2" x14ac:dyDescent="0.25">
      <c r="A775" s="4">
        <v>7.74</v>
      </c>
      <c r="B775" s="4">
        <f t="shared" si="12"/>
        <v>-6.2790519529313138E-2</v>
      </c>
    </row>
    <row r="776" spans="1:2" x14ac:dyDescent="0.25">
      <c r="A776" s="4">
        <v>7.75</v>
      </c>
      <c r="B776" s="4">
        <f t="shared" si="12"/>
        <v>-3.6753369445086115E-15</v>
      </c>
    </row>
    <row r="777" spans="1:2" x14ac:dyDescent="0.25">
      <c r="A777" s="4">
        <v>7.76</v>
      </c>
      <c r="B777" s="4">
        <f t="shared" si="12"/>
        <v>6.2790519529312902E-2</v>
      </c>
    </row>
    <row r="778" spans="1:2" x14ac:dyDescent="0.25">
      <c r="A778" s="4">
        <v>7.77</v>
      </c>
      <c r="B778" s="4">
        <f t="shared" si="12"/>
        <v>0.1253332335642999</v>
      </c>
    </row>
    <row r="779" spans="1:2" x14ac:dyDescent="0.25">
      <c r="A779" s="4">
        <v>7.78</v>
      </c>
      <c r="B779" s="4">
        <f t="shared" si="12"/>
        <v>0.18738131458572346</v>
      </c>
    </row>
    <row r="780" spans="1:2" x14ac:dyDescent="0.25">
      <c r="A780" s="4">
        <v>7.79</v>
      </c>
      <c r="B780" s="4">
        <f t="shared" si="12"/>
        <v>0.24868988716484985</v>
      </c>
    </row>
    <row r="781" spans="1:2" x14ac:dyDescent="0.25">
      <c r="A781" s="4">
        <v>7.8</v>
      </c>
      <c r="B781" s="4">
        <f t="shared" si="12"/>
        <v>0.30901699437494562</v>
      </c>
    </row>
    <row r="782" spans="1:2" x14ac:dyDescent="0.25">
      <c r="A782" s="4">
        <v>7.81</v>
      </c>
      <c r="B782" s="4">
        <f t="shared" si="12"/>
        <v>0.36812455268467253</v>
      </c>
    </row>
    <row r="783" spans="1:2" x14ac:dyDescent="0.25">
      <c r="A783" s="4">
        <v>7.82</v>
      </c>
      <c r="B783" s="4">
        <f t="shared" si="12"/>
        <v>0.42577929156507027</v>
      </c>
    </row>
    <row r="784" spans="1:2" x14ac:dyDescent="0.25">
      <c r="A784" s="4">
        <v>7.83</v>
      </c>
      <c r="B784" s="4">
        <f t="shared" si="12"/>
        <v>0.48175367410171577</v>
      </c>
    </row>
    <row r="785" spans="1:2" x14ac:dyDescent="0.25">
      <c r="A785" s="4">
        <v>7.84</v>
      </c>
      <c r="B785" s="4">
        <f t="shared" si="12"/>
        <v>0.53582679497899377</v>
      </c>
    </row>
    <row r="786" spans="1:2" x14ac:dyDescent="0.25">
      <c r="A786" s="4">
        <v>7.85</v>
      </c>
      <c r="B786" s="4">
        <f t="shared" si="12"/>
        <v>0.58778525229246725</v>
      </c>
    </row>
    <row r="787" spans="1:2" x14ac:dyDescent="0.25">
      <c r="A787" s="4">
        <v>7.86</v>
      </c>
      <c r="B787" s="4">
        <f t="shared" si="12"/>
        <v>0.63742398974869208</v>
      </c>
    </row>
    <row r="788" spans="1:2" x14ac:dyDescent="0.25">
      <c r="A788" s="4">
        <v>7.87</v>
      </c>
      <c r="B788" s="4">
        <f t="shared" si="12"/>
        <v>0.68454710592868806</v>
      </c>
    </row>
    <row r="789" spans="1:2" x14ac:dyDescent="0.25">
      <c r="A789" s="4">
        <v>7.88</v>
      </c>
      <c r="B789" s="4">
        <f t="shared" si="12"/>
        <v>0.72896862742140822</v>
      </c>
    </row>
    <row r="790" spans="1:2" x14ac:dyDescent="0.25">
      <c r="A790" s="4">
        <v>7.89</v>
      </c>
      <c r="B790" s="4">
        <f t="shared" si="12"/>
        <v>0.77051324277578825</v>
      </c>
    </row>
    <row r="791" spans="1:2" x14ac:dyDescent="0.25">
      <c r="A791" s="4">
        <v>7.9</v>
      </c>
      <c r="B791" s="4">
        <f t="shared" si="12"/>
        <v>0.80901699437494834</v>
      </c>
    </row>
    <row r="792" spans="1:2" x14ac:dyDescent="0.25">
      <c r="A792" s="4">
        <v>7.91</v>
      </c>
      <c r="B792" s="4">
        <f t="shared" si="12"/>
        <v>0.84432792550201385</v>
      </c>
    </row>
    <row r="793" spans="1:2" x14ac:dyDescent="0.25">
      <c r="A793" s="4">
        <v>7.92</v>
      </c>
      <c r="B793" s="4">
        <f t="shared" si="12"/>
        <v>0.87630668004386403</v>
      </c>
    </row>
    <row r="794" spans="1:2" x14ac:dyDescent="0.25">
      <c r="A794" s="4">
        <v>7.93</v>
      </c>
      <c r="B794" s="4">
        <f t="shared" si="12"/>
        <v>0.90482705246601824</v>
      </c>
    </row>
    <row r="795" spans="1:2" x14ac:dyDescent="0.25">
      <c r="A795" s="4">
        <v>7.94</v>
      </c>
      <c r="B795" s="4">
        <f t="shared" si="12"/>
        <v>0.92977648588825146</v>
      </c>
    </row>
    <row r="796" spans="1:2" x14ac:dyDescent="0.25">
      <c r="A796" s="4">
        <v>7.95</v>
      </c>
      <c r="B796" s="4">
        <f t="shared" si="12"/>
        <v>0.95105651629515242</v>
      </c>
    </row>
    <row r="797" spans="1:2" x14ac:dyDescent="0.25">
      <c r="A797" s="4">
        <v>7.96</v>
      </c>
      <c r="B797" s="4">
        <f t="shared" si="12"/>
        <v>0.96858316112863097</v>
      </c>
    </row>
    <row r="798" spans="1:2" x14ac:dyDescent="0.25">
      <c r="A798" s="4">
        <v>7.97</v>
      </c>
      <c r="B798" s="4">
        <f t="shared" si="12"/>
        <v>0.98228725072868783</v>
      </c>
    </row>
    <row r="799" spans="1:2" x14ac:dyDescent="0.25">
      <c r="A799" s="4">
        <v>7.98</v>
      </c>
      <c r="B799" s="4">
        <f t="shared" si="12"/>
        <v>0.99211470131447765</v>
      </c>
    </row>
    <row r="800" spans="1:2" x14ac:dyDescent="0.25">
      <c r="A800" s="4">
        <v>7.99</v>
      </c>
      <c r="B800" s="4">
        <f t="shared" si="12"/>
        <v>0.99802672842827167</v>
      </c>
    </row>
    <row r="801" spans="1:2" x14ac:dyDescent="0.25">
      <c r="A801" s="4">
        <v>8</v>
      </c>
      <c r="B801" s="4">
        <f t="shared" si="12"/>
        <v>1</v>
      </c>
    </row>
    <row r="802" spans="1:2" x14ac:dyDescent="0.25">
      <c r="A802" s="4">
        <v>8.01</v>
      </c>
      <c r="B802" s="4">
        <f t="shared" si="12"/>
        <v>0.99802672842827189</v>
      </c>
    </row>
    <row r="803" spans="1:2" x14ac:dyDescent="0.25">
      <c r="A803" s="4">
        <v>8.02</v>
      </c>
      <c r="B803" s="4">
        <f t="shared" si="12"/>
        <v>0.99211470131447821</v>
      </c>
    </row>
    <row r="804" spans="1:2" x14ac:dyDescent="0.25">
      <c r="A804" s="4">
        <v>8.0299999999999994</v>
      </c>
      <c r="B804" s="4">
        <f t="shared" si="12"/>
        <v>0.98228725072868994</v>
      </c>
    </row>
    <row r="805" spans="1:2" x14ac:dyDescent="0.25">
      <c r="A805" s="4">
        <v>8.0399999999999991</v>
      </c>
      <c r="B805" s="4">
        <f t="shared" si="12"/>
        <v>0.96858316112863374</v>
      </c>
    </row>
    <row r="806" spans="1:2" x14ac:dyDescent="0.25">
      <c r="A806" s="4">
        <v>8.0500000000000007</v>
      </c>
      <c r="B806" s="4">
        <f t="shared" si="12"/>
        <v>0.95105651629515364</v>
      </c>
    </row>
    <row r="807" spans="1:2" x14ac:dyDescent="0.25">
      <c r="A807" s="4">
        <v>8.06</v>
      </c>
      <c r="B807" s="4">
        <f t="shared" si="12"/>
        <v>0.92977648588825035</v>
      </c>
    </row>
    <row r="808" spans="1:2" x14ac:dyDescent="0.25">
      <c r="A808" s="4">
        <v>8.07</v>
      </c>
      <c r="B808" s="4">
        <f t="shared" si="12"/>
        <v>0.90482705246601991</v>
      </c>
    </row>
    <row r="809" spans="1:2" x14ac:dyDescent="0.25">
      <c r="A809" s="4">
        <v>8.08</v>
      </c>
      <c r="B809" s="4">
        <f t="shared" si="12"/>
        <v>0.87630668004386592</v>
      </c>
    </row>
    <row r="810" spans="1:2" x14ac:dyDescent="0.25">
      <c r="A810" s="4">
        <v>8.09</v>
      </c>
      <c r="B810" s="4">
        <f t="shared" si="12"/>
        <v>0.84432792550201596</v>
      </c>
    </row>
    <row r="811" spans="1:2" x14ac:dyDescent="0.25">
      <c r="A811" s="4">
        <v>8.1</v>
      </c>
      <c r="B811" s="4">
        <f t="shared" si="12"/>
        <v>0.80901699437495067</v>
      </c>
    </row>
    <row r="812" spans="1:2" x14ac:dyDescent="0.25">
      <c r="A812" s="4">
        <v>8.11</v>
      </c>
      <c r="B812" s="4">
        <f t="shared" si="12"/>
        <v>0.7705132427757907</v>
      </c>
    </row>
    <row r="813" spans="1:2" x14ac:dyDescent="0.25">
      <c r="A813" s="4">
        <v>8.1199999999999992</v>
      </c>
      <c r="B813" s="4">
        <f t="shared" si="12"/>
        <v>0.72896862742141577</v>
      </c>
    </row>
    <row r="814" spans="1:2" x14ac:dyDescent="0.25">
      <c r="A814" s="4">
        <v>8.1300000000000008</v>
      </c>
      <c r="B814" s="4">
        <f t="shared" si="12"/>
        <v>0.68454710592868573</v>
      </c>
    </row>
    <row r="815" spans="1:2" x14ac:dyDescent="0.25">
      <c r="A815" s="4">
        <v>8.14</v>
      </c>
      <c r="B815" s="4">
        <f t="shared" si="12"/>
        <v>0.63742398974868963</v>
      </c>
    </row>
    <row r="816" spans="1:2" x14ac:dyDescent="0.25">
      <c r="A816" s="4">
        <v>8.15</v>
      </c>
      <c r="B816" s="4">
        <f t="shared" si="12"/>
        <v>0.58778525229247047</v>
      </c>
    </row>
    <row r="817" spans="1:2" x14ac:dyDescent="0.25">
      <c r="A817" s="4">
        <v>8.16</v>
      </c>
      <c r="B817" s="4">
        <f t="shared" si="12"/>
        <v>0.5358267949789971</v>
      </c>
    </row>
    <row r="818" spans="1:2" x14ac:dyDescent="0.25">
      <c r="A818" s="4">
        <v>8.17</v>
      </c>
      <c r="B818" s="4">
        <f t="shared" si="12"/>
        <v>0.48175367410171921</v>
      </c>
    </row>
    <row r="819" spans="1:2" x14ac:dyDescent="0.25">
      <c r="A819" s="4">
        <v>8.18</v>
      </c>
      <c r="B819" s="4">
        <f t="shared" si="12"/>
        <v>0.42577929156507383</v>
      </c>
    </row>
    <row r="820" spans="1:2" x14ac:dyDescent="0.25">
      <c r="A820" s="4">
        <v>8.19</v>
      </c>
      <c r="B820" s="4">
        <f t="shared" si="12"/>
        <v>0.3681245526846828</v>
      </c>
    </row>
    <row r="821" spans="1:2" x14ac:dyDescent="0.25">
      <c r="A821" s="4">
        <v>8.1999999999999993</v>
      </c>
      <c r="B821" s="4">
        <f t="shared" si="12"/>
        <v>0.30901699437495611</v>
      </c>
    </row>
    <row r="822" spans="1:2" x14ac:dyDescent="0.25">
      <c r="A822" s="4">
        <v>8.2100000000000009</v>
      </c>
      <c r="B822" s="4">
        <f t="shared" si="12"/>
        <v>0.24868988716485363</v>
      </c>
    </row>
    <row r="823" spans="1:2" x14ac:dyDescent="0.25">
      <c r="A823" s="4">
        <v>8.2200000000000006</v>
      </c>
      <c r="B823" s="4">
        <f t="shared" si="12"/>
        <v>0.18738131458572033</v>
      </c>
    </row>
    <row r="824" spans="1:2" x14ac:dyDescent="0.25">
      <c r="A824" s="4">
        <v>8.23</v>
      </c>
      <c r="B824" s="4">
        <f t="shared" si="12"/>
        <v>0.12533323356430379</v>
      </c>
    </row>
    <row r="825" spans="1:2" x14ac:dyDescent="0.25">
      <c r="A825" s="4">
        <v>8.24</v>
      </c>
      <c r="B825" s="4">
        <f t="shared" si="12"/>
        <v>6.2790519529316816E-2</v>
      </c>
    </row>
    <row r="826" spans="1:2" x14ac:dyDescent="0.25">
      <c r="A826" s="4">
        <v>8.25</v>
      </c>
      <c r="B826" s="4">
        <f t="shared" si="12"/>
        <v>2.4513811119897255E-16</v>
      </c>
    </row>
    <row r="827" spans="1:2" x14ac:dyDescent="0.25">
      <c r="A827" s="4">
        <v>8.26</v>
      </c>
      <c r="B827" s="4">
        <f t="shared" si="12"/>
        <v>-6.2790519529309224E-2</v>
      </c>
    </row>
    <row r="828" spans="1:2" x14ac:dyDescent="0.25">
      <c r="A828" s="4">
        <v>8.27</v>
      </c>
      <c r="B828" s="4">
        <f t="shared" si="12"/>
        <v>-0.12533323356429624</v>
      </c>
    </row>
    <row r="829" spans="1:2" x14ac:dyDescent="0.25">
      <c r="A829" s="4">
        <v>8.2799999999999994</v>
      </c>
      <c r="B829" s="4">
        <f t="shared" si="12"/>
        <v>-0.18738131458571985</v>
      </c>
    </row>
    <row r="830" spans="1:2" x14ac:dyDescent="0.25">
      <c r="A830" s="4">
        <v>8.2899999999999991</v>
      </c>
      <c r="B830" s="4">
        <f t="shared" si="12"/>
        <v>-0.24868988716484627</v>
      </c>
    </row>
    <row r="831" spans="1:2" x14ac:dyDescent="0.25">
      <c r="A831" s="4">
        <v>8.3000000000000007</v>
      </c>
      <c r="B831" s="4">
        <f t="shared" si="12"/>
        <v>-0.30901699437494889</v>
      </c>
    </row>
    <row r="832" spans="1:2" x14ac:dyDescent="0.25">
      <c r="A832" s="4">
        <v>8.31</v>
      </c>
      <c r="B832" s="4">
        <f t="shared" si="12"/>
        <v>-0.36812455268467575</v>
      </c>
    </row>
    <row r="833" spans="1:2" x14ac:dyDescent="0.25">
      <c r="A833" s="4">
        <v>8.32</v>
      </c>
      <c r="B833" s="4">
        <f t="shared" si="12"/>
        <v>-0.42577929156507338</v>
      </c>
    </row>
    <row r="834" spans="1:2" x14ac:dyDescent="0.25">
      <c r="A834" s="4">
        <v>8.33</v>
      </c>
      <c r="B834" s="4">
        <f t="shared" ref="B834:B897" si="13">$D$2*COS(2*PI()*$E$2*A834+$F$2)</f>
        <v>-0.48175367410171255</v>
      </c>
    </row>
    <row r="835" spans="1:2" x14ac:dyDescent="0.25">
      <c r="A835" s="4">
        <v>8.34</v>
      </c>
      <c r="B835" s="4">
        <f t="shared" si="13"/>
        <v>-0.53582679497899666</v>
      </c>
    </row>
    <row r="836" spans="1:2" x14ac:dyDescent="0.25">
      <c r="A836" s="4">
        <v>8.35</v>
      </c>
      <c r="B836" s="4">
        <f t="shared" si="13"/>
        <v>-0.58778525229247003</v>
      </c>
    </row>
    <row r="837" spans="1:2" x14ac:dyDescent="0.25">
      <c r="A837" s="4">
        <v>8.36</v>
      </c>
      <c r="B837" s="4">
        <f t="shared" si="13"/>
        <v>-0.63742398974868375</v>
      </c>
    </row>
    <row r="838" spans="1:2" x14ac:dyDescent="0.25">
      <c r="A838" s="4">
        <v>8.3699999999999992</v>
      </c>
      <c r="B838" s="4">
        <f t="shared" si="13"/>
        <v>-0.6845471059286854</v>
      </c>
    </row>
    <row r="839" spans="1:2" x14ac:dyDescent="0.25">
      <c r="A839" s="4">
        <v>8.3800000000000008</v>
      </c>
      <c r="B839" s="4">
        <f t="shared" si="13"/>
        <v>-0.72896862742141544</v>
      </c>
    </row>
    <row r="840" spans="1:2" x14ac:dyDescent="0.25">
      <c r="A840" s="4">
        <v>8.39</v>
      </c>
      <c r="B840" s="4">
        <f t="shared" si="13"/>
        <v>-0.77051324277579036</v>
      </c>
    </row>
    <row r="841" spans="1:2" x14ac:dyDescent="0.25">
      <c r="A841" s="4">
        <v>8.4</v>
      </c>
      <c r="B841" s="4">
        <f t="shared" si="13"/>
        <v>-0.80901699437494623</v>
      </c>
    </row>
    <row r="842" spans="1:2" x14ac:dyDescent="0.25">
      <c r="A842" s="4">
        <v>8.41</v>
      </c>
      <c r="B842" s="4">
        <f t="shared" si="13"/>
        <v>-0.84432792550201574</v>
      </c>
    </row>
    <row r="843" spans="1:2" x14ac:dyDescent="0.25">
      <c r="A843" s="4">
        <v>8.42</v>
      </c>
      <c r="B843" s="4">
        <f t="shared" si="13"/>
        <v>-0.87630668004386225</v>
      </c>
    </row>
    <row r="844" spans="1:2" x14ac:dyDescent="0.25">
      <c r="A844" s="4">
        <v>8.43</v>
      </c>
      <c r="B844" s="4">
        <f t="shared" si="13"/>
        <v>-0.90482705246601669</v>
      </c>
    </row>
    <row r="845" spans="1:2" x14ac:dyDescent="0.25">
      <c r="A845" s="4">
        <v>8.44</v>
      </c>
      <c r="B845" s="4">
        <f t="shared" si="13"/>
        <v>-0.92977648588825013</v>
      </c>
    </row>
    <row r="846" spans="1:2" x14ac:dyDescent="0.25">
      <c r="A846" s="4">
        <v>8.4499999999999993</v>
      </c>
      <c r="B846" s="4">
        <f t="shared" si="13"/>
        <v>-0.95105651629515131</v>
      </c>
    </row>
    <row r="847" spans="1:2" x14ac:dyDescent="0.25">
      <c r="A847" s="4">
        <v>8.4600000000000009</v>
      </c>
      <c r="B847" s="4">
        <f t="shared" si="13"/>
        <v>-0.96858316112863185</v>
      </c>
    </row>
    <row r="848" spans="1:2" x14ac:dyDescent="0.25">
      <c r="A848" s="4">
        <v>8.4700000000000006</v>
      </c>
      <c r="B848" s="4">
        <f t="shared" si="13"/>
        <v>-0.9822872507286885</v>
      </c>
    </row>
    <row r="849" spans="1:2" x14ac:dyDescent="0.25">
      <c r="A849" s="4">
        <v>8.48</v>
      </c>
      <c r="B849" s="4">
        <f t="shared" si="13"/>
        <v>-0.9921147013144781</v>
      </c>
    </row>
    <row r="850" spans="1:2" x14ac:dyDescent="0.25">
      <c r="A850" s="4">
        <v>8.49</v>
      </c>
      <c r="B850" s="4">
        <f t="shared" si="13"/>
        <v>-0.99802672842827145</v>
      </c>
    </row>
    <row r="851" spans="1:2" x14ac:dyDescent="0.25">
      <c r="A851" s="4">
        <v>8.5</v>
      </c>
      <c r="B851" s="4">
        <f t="shared" si="13"/>
        <v>-1</v>
      </c>
    </row>
    <row r="852" spans="1:2" x14ac:dyDescent="0.25">
      <c r="A852" s="4">
        <v>8.51</v>
      </c>
      <c r="B852" s="4">
        <f t="shared" si="13"/>
        <v>-0.99802672842827167</v>
      </c>
    </row>
    <row r="853" spans="1:2" x14ac:dyDescent="0.25">
      <c r="A853" s="4">
        <v>8.52</v>
      </c>
      <c r="B853" s="4">
        <f t="shared" si="13"/>
        <v>-0.99211470131447865</v>
      </c>
    </row>
    <row r="854" spans="1:2" x14ac:dyDescent="0.25">
      <c r="A854" s="4">
        <v>8.5299999999999994</v>
      </c>
      <c r="B854" s="4">
        <f t="shared" si="13"/>
        <v>-0.98228725072868928</v>
      </c>
    </row>
    <row r="855" spans="1:2" x14ac:dyDescent="0.25">
      <c r="A855" s="4">
        <v>8.5399999999999991</v>
      </c>
      <c r="B855" s="4">
        <f t="shared" si="13"/>
        <v>-0.96858316112863285</v>
      </c>
    </row>
    <row r="856" spans="1:2" x14ac:dyDescent="0.25">
      <c r="A856" s="4">
        <v>8.5500000000000007</v>
      </c>
      <c r="B856" s="4">
        <f t="shared" si="13"/>
        <v>-0.95105651629515253</v>
      </c>
    </row>
    <row r="857" spans="1:2" x14ac:dyDescent="0.25">
      <c r="A857" s="4">
        <v>8.56</v>
      </c>
      <c r="B857" s="4">
        <f t="shared" si="13"/>
        <v>-0.92977648588825168</v>
      </c>
    </row>
    <row r="858" spans="1:2" x14ac:dyDescent="0.25">
      <c r="A858" s="4">
        <v>8.57</v>
      </c>
      <c r="B858" s="4">
        <f t="shared" si="13"/>
        <v>-0.90482705246601847</v>
      </c>
    </row>
    <row r="859" spans="1:2" x14ac:dyDescent="0.25">
      <c r="A859" s="4">
        <v>8.58</v>
      </c>
      <c r="B859" s="4">
        <f t="shared" si="13"/>
        <v>-0.87630668004386425</v>
      </c>
    </row>
    <row r="860" spans="1:2" x14ac:dyDescent="0.25">
      <c r="A860" s="4">
        <v>8.59</v>
      </c>
      <c r="B860" s="4">
        <f t="shared" si="13"/>
        <v>-0.84432792550201796</v>
      </c>
    </row>
    <row r="861" spans="1:2" x14ac:dyDescent="0.25">
      <c r="A861" s="4">
        <v>8.6</v>
      </c>
      <c r="B861" s="4">
        <f t="shared" si="13"/>
        <v>-0.80901699437494867</v>
      </c>
    </row>
    <row r="862" spans="1:2" x14ac:dyDescent="0.25">
      <c r="A862" s="4">
        <v>8.61</v>
      </c>
      <c r="B862" s="4">
        <f t="shared" si="13"/>
        <v>-0.77051324277579303</v>
      </c>
    </row>
    <row r="863" spans="1:2" x14ac:dyDescent="0.25">
      <c r="A863" s="4">
        <v>8.6199999999999992</v>
      </c>
      <c r="B863" s="4">
        <f t="shared" si="13"/>
        <v>-0.72896862742141832</v>
      </c>
    </row>
    <row r="864" spans="1:2" x14ac:dyDescent="0.25">
      <c r="A864" s="4">
        <v>8.6300000000000008</v>
      </c>
      <c r="B864" s="4">
        <f t="shared" si="13"/>
        <v>-0.68454710592868839</v>
      </c>
    </row>
    <row r="865" spans="1:2" x14ac:dyDescent="0.25">
      <c r="A865" s="4">
        <v>8.64</v>
      </c>
      <c r="B865" s="4">
        <f t="shared" si="13"/>
        <v>-0.63742398974868697</v>
      </c>
    </row>
    <row r="866" spans="1:2" x14ac:dyDescent="0.25">
      <c r="A866" s="4">
        <v>8.65</v>
      </c>
      <c r="B866" s="4">
        <f t="shared" si="13"/>
        <v>-0.58778525229247336</v>
      </c>
    </row>
    <row r="867" spans="1:2" x14ac:dyDescent="0.25">
      <c r="A867" s="4">
        <v>8.66</v>
      </c>
      <c r="B867" s="4">
        <f t="shared" si="13"/>
        <v>-0.53582679497900021</v>
      </c>
    </row>
    <row r="868" spans="1:2" x14ac:dyDescent="0.25">
      <c r="A868" s="4">
        <v>8.67</v>
      </c>
      <c r="B868" s="4">
        <f t="shared" si="13"/>
        <v>-0.48175367410171621</v>
      </c>
    </row>
    <row r="869" spans="1:2" x14ac:dyDescent="0.25">
      <c r="A869" s="4">
        <v>8.68</v>
      </c>
      <c r="B869" s="4">
        <f t="shared" si="13"/>
        <v>-0.42577929156507716</v>
      </c>
    </row>
    <row r="870" spans="1:2" x14ac:dyDescent="0.25">
      <c r="A870" s="4">
        <v>8.69</v>
      </c>
      <c r="B870" s="4">
        <f t="shared" si="13"/>
        <v>-0.36812455268467958</v>
      </c>
    </row>
    <row r="871" spans="1:2" x14ac:dyDescent="0.25">
      <c r="A871" s="4">
        <v>8.6999999999999993</v>
      </c>
      <c r="B871" s="4">
        <f t="shared" si="13"/>
        <v>-0.30901699437495284</v>
      </c>
    </row>
    <row r="872" spans="1:2" x14ac:dyDescent="0.25">
      <c r="A872" s="4">
        <v>8.7100000000000009</v>
      </c>
      <c r="B872" s="4">
        <f t="shared" si="13"/>
        <v>-0.24868988716485033</v>
      </c>
    </row>
    <row r="873" spans="1:2" x14ac:dyDescent="0.25">
      <c r="A873" s="4">
        <v>8.7200000000000006</v>
      </c>
      <c r="B873" s="4">
        <f t="shared" si="13"/>
        <v>-0.18738131458572393</v>
      </c>
    </row>
    <row r="874" spans="1:2" x14ac:dyDescent="0.25">
      <c r="A874" s="4">
        <v>8.73</v>
      </c>
      <c r="B874" s="4">
        <f t="shared" si="13"/>
        <v>-0.12533323356430037</v>
      </c>
    </row>
    <row r="875" spans="1:2" x14ac:dyDescent="0.25">
      <c r="A875" s="4">
        <v>8.74</v>
      </c>
      <c r="B875" s="4">
        <f t="shared" si="13"/>
        <v>-6.2790519529313388E-2</v>
      </c>
    </row>
    <row r="876" spans="1:2" x14ac:dyDescent="0.25">
      <c r="A876" s="4">
        <v>8.75</v>
      </c>
      <c r="B876" s="4">
        <f t="shared" si="13"/>
        <v>-3.9203666354903355E-15</v>
      </c>
    </row>
    <row r="877" spans="1:2" x14ac:dyDescent="0.25">
      <c r="A877" s="4">
        <v>8.76</v>
      </c>
      <c r="B877" s="4">
        <f t="shared" si="13"/>
        <v>6.2790519529312652E-2</v>
      </c>
    </row>
    <row r="878" spans="1:2" x14ac:dyDescent="0.25">
      <c r="A878" s="4">
        <v>8.77</v>
      </c>
      <c r="B878" s="4">
        <f t="shared" si="13"/>
        <v>0.12533323356429965</v>
      </c>
    </row>
    <row r="879" spans="1:2" x14ac:dyDescent="0.25">
      <c r="A879" s="4">
        <v>8.7799999999999994</v>
      </c>
      <c r="B879" s="4">
        <f t="shared" si="13"/>
        <v>0.18738131458571625</v>
      </c>
    </row>
    <row r="880" spans="1:2" x14ac:dyDescent="0.25">
      <c r="A880" s="4">
        <v>8.7899999999999991</v>
      </c>
      <c r="B880" s="4">
        <f t="shared" si="13"/>
        <v>0.2486898871648496</v>
      </c>
    </row>
    <row r="881" spans="1:2" x14ac:dyDescent="0.25">
      <c r="A881" s="4">
        <v>8.8000000000000007</v>
      </c>
      <c r="B881" s="4">
        <f t="shared" si="13"/>
        <v>0.30901699437495211</v>
      </c>
    </row>
    <row r="882" spans="1:2" x14ac:dyDescent="0.25">
      <c r="A882" s="4">
        <v>8.81</v>
      </c>
      <c r="B882" s="4">
        <f t="shared" si="13"/>
        <v>0.36812455268467892</v>
      </c>
    </row>
    <row r="883" spans="1:2" x14ac:dyDescent="0.25">
      <c r="A883" s="4">
        <v>8.82</v>
      </c>
      <c r="B883" s="4">
        <f t="shared" si="13"/>
        <v>0.42577929156507005</v>
      </c>
    </row>
    <row r="884" spans="1:2" x14ac:dyDescent="0.25">
      <c r="A884" s="4">
        <v>8.83</v>
      </c>
      <c r="B884" s="4">
        <f t="shared" si="13"/>
        <v>0.48175367410171555</v>
      </c>
    </row>
    <row r="885" spans="1:2" x14ac:dyDescent="0.25">
      <c r="A885" s="4">
        <v>8.84</v>
      </c>
      <c r="B885" s="4">
        <f t="shared" si="13"/>
        <v>0.53582679497899355</v>
      </c>
    </row>
    <row r="886" spans="1:2" x14ac:dyDescent="0.25">
      <c r="A886" s="4">
        <v>8.85</v>
      </c>
      <c r="B886" s="4">
        <f t="shared" si="13"/>
        <v>0.58778525229246703</v>
      </c>
    </row>
    <row r="887" spans="1:2" x14ac:dyDescent="0.25">
      <c r="A887" s="4">
        <v>8.86</v>
      </c>
      <c r="B887" s="4">
        <f t="shared" si="13"/>
        <v>0.63742398974868641</v>
      </c>
    </row>
    <row r="888" spans="1:2" x14ac:dyDescent="0.25">
      <c r="A888" s="4">
        <v>8.8699999999999992</v>
      </c>
      <c r="B888" s="4">
        <f t="shared" si="13"/>
        <v>0.68454710592868273</v>
      </c>
    </row>
    <row r="889" spans="1:2" x14ac:dyDescent="0.25">
      <c r="A889" s="4">
        <v>8.8800000000000008</v>
      </c>
      <c r="B889" s="4">
        <f t="shared" si="13"/>
        <v>0.728968627421413</v>
      </c>
    </row>
    <row r="890" spans="1:2" x14ac:dyDescent="0.25">
      <c r="A890" s="4">
        <v>8.89</v>
      </c>
      <c r="B890" s="4">
        <f t="shared" si="13"/>
        <v>0.77051324277578803</v>
      </c>
    </row>
    <row r="891" spans="1:2" x14ac:dyDescent="0.25">
      <c r="A891" s="4">
        <v>8.9</v>
      </c>
      <c r="B891" s="4">
        <f t="shared" si="13"/>
        <v>0.80901699437494823</v>
      </c>
    </row>
    <row r="892" spans="1:2" x14ac:dyDescent="0.25">
      <c r="A892" s="4">
        <v>8.91</v>
      </c>
      <c r="B892" s="4">
        <f t="shared" si="13"/>
        <v>0.84432792550201374</v>
      </c>
    </row>
    <row r="893" spans="1:2" x14ac:dyDescent="0.25">
      <c r="A893" s="4">
        <v>8.92</v>
      </c>
      <c r="B893" s="4">
        <f t="shared" si="13"/>
        <v>0.87630668004386392</v>
      </c>
    </row>
    <row r="894" spans="1:2" x14ac:dyDescent="0.25">
      <c r="A894" s="4">
        <v>8.93</v>
      </c>
      <c r="B894" s="4">
        <f t="shared" si="13"/>
        <v>0.90482705246601813</v>
      </c>
    </row>
    <row r="895" spans="1:2" x14ac:dyDescent="0.25">
      <c r="A895" s="4">
        <v>8.94</v>
      </c>
      <c r="B895" s="4">
        <f t="shared" si="13"/>
        <v>0.92977648588824879</v>
      </c>
    </row>
    <row r="896" spans="1:2" x14ac:dyDescent="0.25">
      <c r="A896" s="4">
        <v>8.9499999999999993</v>
      </c>
      <c r="B896" s="4">
        <f t="shared" si="13"/>
        <v>0.95105651629515231</v>
      </c>
    </row>
    <row r="897" spans="1:2" x14ac:dyDescent="0.25">
      <c r="A897" s="4">
        <v>8.9600000000000009</v>
      </c>
      <c r="B897" s="4">
        <f t="shared" si="13"/>
        <v>0.96858316112863274</v>
      </c>
    </row>
    <row r="898" spans="1:2" x14ac:dyDescent="0.25">
      <c r="A898" s="4">
        <v>8.9700000000000006</v>
      </c>
      <c r="B898" s="4">
        <f t="shared" ref="B898:B961" si="14">$D$2*COS(2*PI()*$E$2*A898+$F$2)</f>
        <v>0.98228725072868917</v>
      </c>
    </row>
    <row r="899" spans="1:2" x14ac:dyDescent="0.25">
      <c r="A899" s="4">
        <v>8.98</v>
      </c>
      <c r="B899" s="4">
        <f t="shared" si="14"/>
        <v>0.99211470131447765</v>
      </c>
    </row>
    <row r="900" spans="1:2" x14ac:dyDescent="0.25">
      <c r="A900" s="4">
        <v>8.99</v>
      </c>
      <c r="B900" s="4">
        <f t="shared" si="14"/>
        <v>0.99802672842827167</v>
      </c>
    </row>
    <row r="901" spans="1:2" x14ac:dyDescent="0.25">
      <c r="A901" s="4">
        <v>9</v>
      </c>
      <c r="B901" s="4">
        <f t="shared" si="14"/>
        <v>1</v>
      </c>
    </row>
    <row r="902" spans="1:2" x14ac:dyDescent="0.25">
      <c r="A902" s="4">
        <v>9.01</v>
      </c>
      <c r="B902" s="4">
        <f t="shared" si="14"/>
        <v>0.99802672842827189</v>
      </c>
    </row>
    <row r="903" spans="1:2" x14ac:dyDescent="0.25">
      <c r="A903" s="4">
        <v>9.02</v>
      </c>
      <c r="B903" s="4">
        <f t="shared" si="14"/>
        <v>0.99211470131447821</v>
      </c>
    </row>
    <row r="904" spans="1:2" x14ac:dyDescent="0.25">
      <c r="A904" s="4">
        <v>9.0299999999999994</v>
      </c>
      <c r="B904" s="4">
        <f t="shared" si="14"/>
        <v>0.98228725072868994</v>
      </c>
    </row>
    <row r="905" spans="1:2" x14ac:dyDescent="0.25">
      <c r="A905" s="4">
        <v>9.0399999999999991</v>
      </c>
      <c r="B905" s="4">
        <f t="shared" si="14"/>
        <v>0.96858316112863374</v>
      </c>
    </row>
    <row r="906" spans="1:2" x14ac:dyDescent="0.25">
      <c r="A906" s="4">
        <v>9.0500000000000007</v>
      </c>
      <c r="B906" s="4">
        <f t="shared" si="14"/>
        <v>0.95105651629515375</v>
      </c>
    </row>
    <row r="907" spans="1:2" x14ac:dyDescent="0.25">
      <c r="A907" s="4">
        <v>9.06</v>
      </c>
      <c r="B907" s="4">
        <f t="shared" si="14"/>
        <v>0.92977648588825035</v>
      </c>
    </row>
    <row r="908" spans="1:2" x14ac:dyDescent="0.25">
      <c r="A908" s="4">
        <v>9.07</v>
      </c>
      <c r="B908" s="4">
        <f t="shared" si="14"/>
        <v>0.90482705246602002</v>
      </c>
    </row>
    <row r="909" spans="1:2" x14ac:dyDescent="0.25">
      <c r="A909" s="4">
        <v>9.08</v>
      </c>
      <c r="B909" s="4">
        <f t="shared" si="14"/>
        <v>0.87630668004386603</v>
      </c>
    </row>
    <row r="910" spans="1:2" x14ac:dyDescent="0.25">
      <c r="A910" s="4">
        <v>9.09</v>
      </c>
      <c r="B910" s="4">
        <f t="shared" si="14"/>
        <v>0.84432792550201607</v>
      </c>
    </row>
    <row r="911" spans="1:2" x14ac:dyDescent="0.25">
      <c r="A911" s="4">
        <v>9.1</v>
      </c>
      <c r="B911" s="4">
        <f t="shared" si="14"/>
        <v>0.80901699437495078</v>
      </c>
    </row>
    <row r="912" spans="1:2" x14ac:dyDescent="0.25">
      <c r="A912" s="4">
        <v>9.11</v>
      </c>
      <c r="B912" s="4">
        <f t="shared" si="14"/>
        <v>0.77051324277579092</v>
      </c>
    </row>
    <row r="913" spans="1:2" x14ac:dyDescent="0.25">
      <c r="A913" s="4">
        <v>9.1199999999999992</v>
      </c>
      <c r="B913" s="4">
        <f t="shared" si="14"/>
        <v>0.72896862742141599</v>
      </c>
    </row>
    <row r="914" spans="1:2" x14ac:dyDescent="0.25">
      <c r="A914" s="4">
        <v>9.1300000000000008</v>
      </c>
      <c r="B914" s="4">
        <f t="shared" si="14"/>
        <v>0.68454710592868595</v>
      </c>
    </row>
    <row r="915" spans="1:2" x14ac:dyDescent="0.25">
      <c r="A915" s="4">
        <v>9.14</v>
      </c>
      <c r="B915" s="4">
        <f t="shared" si="14"/>
        <v>0.63742398974868975</v>
      </c>
    </row>
    <row r="916" spans="1:2" x14ac:dyDescent="0.25">
      <c r="A916" s="4">
        <v>9.15</v>
      </c>
      <c r="B916" s="4">
        <f t="shared" si="14"/>
        <v>0.58778525229247058</v>
      </c>
    </row>
    <row r="917" spans="1:2" x14ac:dyDescent="0.25">
      <c r="A917" s="4">
        <v>9.16</v>
      </c>
      <c r="B917" s="4">
        <f t="shared" si="14"/>
        <v>0.53582679497899732</v>
      </c>
    </row>
    <row r="918" spans="1:2" x14ac:dyDescent="0.25">
      <c r="A918" s="4">
        <v>9.17</v>
      </c>
      <c r="B918" s="4">
        <f t="shared" si="14"/>
        <v>0.48175367410171943</v>
      </c>
    </row>
    <row r="919" spans="1:2" x14ac:dyDescent="0.25">
      <c r="A919" s="4">
        <v>9.18</v>
      </c>
      <c r="B919" s="4">
        <f t="shared" si="14"/>
        <v>0.42577929156507405</v>
      </c>
    </row>
    <row r="920" spans="1:2" x14ac:dyDescent="0.25">
      <c r="A920" s="4">
        <v>9.19</v>
      </c>
      <c r="B920" s="4">
        <f t="shared" si="14"/>
        <v>0.36812455268468303</v>
      </c>
    </row>
    <row r="921" spans="1:2" x14ac:dyDescent="0.25">
      <c r="A921" s="4">
        <v>9.1999999999999993</v>
      </c>
      <c r="B921" s="4">
        <f t="shared" si="14"/>
        <v>0.30901699437495633</v>
      </c>
    </row>
    <row r="922" spans="1:2" x14ac:dyDescent="0.25">
      <c r="A922" s="4">
        <v>9.2100000000000009</v>
      </c>
      <c r="B922" s="4">
        <f t="shared" si="14"/>
        <v>0.24868988716485388</v>
      </c>
    </row>
    <row r="923" spans="1:2" x14ac:dyDescent="0.25">
      <c r="A923" s="4">
        <v>9.2200000000000006</v>
      </c>
      <c r="B923" s="4">
        <f t="shared" si="14"/>
        <v>0.18738131458572058</v>
      </c>
    </row>
    <row r="924" spans="1:2" x14ac:dyDescent="0.25">
      <c r="A924" s="4">
        <v>9.23</v>
      </c>
      <c r="B924" s="4">
        <f t="shared" si="14"/>
        <v>0.12533323356430401</v>
      </c>
    </row>
    <row r="925" spans="1:2" x14ac:dyDescent="0.25">
      <c r="A925" s="4">
        <v>9.24</v>
      </c>
      <c r="B925" s="4">
        <f t="shared" si="14"/>
        <v>6.2790519529317051E-2</v>
      </c>
    </row>
    <row r="926" spans="1:2" x14ac:dyDescent="0.25">
      <c r="A926" s="4">
        <v>9.25</v>
      </c>
      <c r="B926" s="4">
        <f t="shared" si="14"/>
        <v>4.9016780218069655E-16</v>
      </c>
    </row>
    <row r="927" spans="1:2" x14ac:dyDescent="0.25">
      <c r="A927" s="4">
        <v>9.26</v>
      </c>
      <c r="B927" s="4">
        <f t="shared" si="14"/>
        <v>-6.2790519529308989E-2</v>
      </c>
    </row>
    <row r="928" spans="1:2" x14ac:dyDescent="0.25">
      <c r="A928" s="4">
        <v>9.27</v>
      </c>
      <c r="B928" s="4">
        <f t="shared" si="14"/>
        <v>-0.12533323356429599</v>
      </c>
    </row>
    <row r="929" spans="1:2" x14ac:dyDescent="0.25">
      <c r="A929" s="4">
        <v>9.2799999999999994</v>
      </c>
      <c r="B929" s="4">
        <f t="shared" si="14"/>
        <v>-0.1873813145857196</v>
      </c>
    </row>
    <row r="930" spans="1:2" x14ac:dyDescent="0.25">
      <c r="A930" s="4">
        <v>9.2899999999999991</v>
      </c>
      <c r="B930" s="4">
        <f t="shared" si="14"/>
        <v>-0.24868988716484605</v>
      </c>
    </row>
    <row r="931" spans="1:2" x14ac:dyDescent="0.25">
      <c r="A931" s="4">
        <v>9.3000000000000007</v>
      </c>
      <c r="B931" s="4">
        <f t="shared" si="14"/>
        <v>-0.30901699437494862</v>
      </c>
    </row>
    <row r="932" spans="1:2" x14ac:dyDescent="0.25">
      <c r="A932" s="4">
        <v>9.31</v>
      </c>
      <c r="B932" s="4">
        <f t="shared" si="14"/>
        <v>-0.36812455268467553</v>
      </c>
    </row>
    <row r="933" spans="1:2" x14ac:dyDescent="0.25">
      <c r="A933" s="4">
        <v>9.32</v>
      </c>
      <c r="B933" s="4">
        <f t="shared" si="14"/>
        <v>-0.42577929156507316</v>
      </c>
    </row>
    <row r="934" spans="1:2" x14ac:dyDescent="0.25">
      <c r="A934" s="4">
        <v>9.33</v>
      </c>
      <c r="B934" s="4">
        <f t="shared" si="14"/>
        <v>-0.48175367410171233</v>
      </c>
    </row>
    <row r="935" spans="1:2" x14ac:dyDescent="0.25">
      <c r="A935" s="4">
        <v>9.34</v>
      </c>
      <c r="B935" s="4">
        <f t="shared" si="14"/>
        <v>-0.53582679497899643</v>
      </c>
    </row>
    <row r="936" spans="1:2" x14ac:dyDescent="0.25">
      <c r="A936" s="4">
        <v>9.35</v>
      </c>
      <c r="B936" s="4">
        <f t="shared" si="14"/>
        <v>-0.58778525229246981</v>
      </c>
    </row>
    <row r="937" spans="1:2" x14ac:dyDescent="0.25">
      <c r="A937" s="4">
        <v>9.36</v>
      </c>
      <c r="B937" s="4">
        <f t="shared" si="14"/>
        <v>-0.63742398974868353</v>
      </c>
    </row>
    <row r="938" spans="1:2" x14ac:dyDescent="0.25">
      <c r="A938" s="4">
        <v>9.3699999999999992</v>
      </c>
      <c r="B938" s="4">
        <f t="shared" si="14"/>
        <v>-0.68454710592868517</v>
      </c>
    </row>
    <row r="939" spans="1:2" x14ac:dyDescent="0.25">
      <c r="A939" s="4">
        <v>9.3800000000000008</v>
      </c>
      <c r="B939" s="4">
        <f t="shared" si="14"/>
        <v>-0.72896862742141533</v>
      </c>
    </row>
    <row r="940" spans="1:2" x14ac:dyDescent="0.25">
      <c r="A940" s="4">
        <v>9.39</v>
      </c>
      <c r="B940" s="4">
        <f t="shared" si="14"/>
        <v>-0.77051324277579025</v>
      </c>
    </row>
    <row r="941" spans="1:2" x14ac:dyDescent="0.25">
      <c r="A941" s="4">
        <v>9.4</v>
      </c>
      <c r="B941" s="4">
        <f t="shared" si="14"/>
        <v>-0.80901699437494612</v>
      </c>
    </row>
    <row r="942" spans="1:2" x14ac:dyDescent="0.25">
      <c r="A942" s="4">
        <v>9.41</v>
      </c>
      <c r="B942" s="4">
        <f t="shared" si="14"/>
        <v>-0.84432792550201552</v>
      </c>
    </row>
    <row r="943" spans="1:2" x14ac:dyDescent="0.25">
      <c r="A943" s="4">
        <v>9.42</v>
      </c>
      <c r="B943" s="4">
        <f t="shared" si="14"/>
        <v>-0.87630668004386214</v>
      </c>
    </row>
    <row r="944" spans="1:2" x14ac:dyDescent="0.25">
      <c r="A944" s="4">
        <v>9.43</v>
      </c>
      <c r="B944" s="4">
        <f t="shared" si="14"/>
        <v>-0.90482705246601658</v>
      </c>
    </row>
    <row r="945" spans="1:2" x14ac:dyDescent="0.25">
      <c r="A945" s="4">
        <v>9.44</v>
      </c>
      <c r="B945" s="4">
        <f t="shared" si="14"/>
        <v>-0.92977648588825001</v>
      </c>
    </row>
    <row r="946" spans="1:2" x14ac:dyDescent="0.25">
      <c r="A946" s="4">
        <v>9.4499999999999993</v>
      </c>
      <c r="B946" s="4">
        <f t="shared" si="14"/>
        <v>-0.9510565162951512</v>
      </c>
    </row>
    <row r="947" spans="1:2" x14ac:dyDescent="0.25">
      <c r="A947" s="4">
        <v>9.4600000000000009</v>
      </c>
      <c r="B947" s="4">
        <f t="shared" si="14"/>
        <v>-0.96858316112863174</v>
      </c>
    </row>
    <row r="948" spans="1:2" x14ac:dyDescent="0.25">
      <c r="A948" s="4">
        <v>9.4700000000000006</v>
      </c>
      <c r="B948" s="4">
        <f t="shared" si="14"/>
        <v>-0.9822872507286885</v>
      </c>
    </row>
    <row r="949" spans="1:2" x14ac:dyDescent="0.25">
      <c r="A949" s="4">
        <v>9.48</v>
      </c>
      <c r="B949" s="4">
        <f t="shared" si="14"/>
        <v>-0.9921147013144781</v>
      </c>
    </row>
    <row r="950" spans="1:2" x14ac:dyDescent="0.25">
      <c r="A950" s="4">
        <v>9.49</v>
      </c>
      <c r="B950" s="4">
        <f t="shared" si="14"/>
        <v>-0.99802672842827145</v>
      </c>
    </row>
    <row r="951" spans="1:2" x14ac:dyDescent="0.25">
      <c r="A951" s="4">
        <v>9.5</v>
      </c>
      <c r="B951" s="4">
        <f t="shared" si="14"/>
        <v>-1</v>
      </c>
    </row>
    <row r="952" spans="1:2" x14ac:dyDescent="0.25">
      <c r="A952" s="4">
        <v>9.51</v>
      </c>
      <c r="B952" s="4">
        <f t="shared" si="14"/>
        <v>-0.99802672842827178</v>
      </c>
    </row>
    <row r="953" spans="1:2" x14ac:dyDescent="0.25">
      <c r="A953" s="4">
        <v>9.52</v>
      </c>
      <c r="B953" s="4">
        <f t="shared" si="14"/>
        <v>-0.99211470131447865</v>
      </c>
    </row>
    <row r="954" spans="1:2" x14ac:dyDescent="0.25">
      <c r="A954" s="4">
        <v>9.5299999999999994</v>
      </c>
      <c r="B954" s="4">
        <f t="shared" si="14"/>
        <v>-0.98228725072868928</v>
      </c>
    </row>
    <row r="955" spans="1:2" x14ac:dyDescent="0.25">
      <c r="A955" s="4">
        <v>9.5399999999999991</v>
      </c>
      <c r="B955" s="4">
        <f t="shared" si="14"/>
        <v>-0.96858316112863296</v>
      </c>
    </row>
    <row r="956" spans="1:2" x14ac:dyDescent="0.25">
      <c r="A956" s="4">
        <v>9.5500000000000007</v>
      </c>
      <c r="B956" s="4">
        <f t="shared" si="14"/>
        <v>-0.95105651629515264</v>
      </c>
    </row>
    <row r="957" spans="1:2" x14ac:dyDescent="0.25">
      <c r="A957" s="4">
        <v>9.56</v>
      </c>
      <c r="B957" s="4">
        <f t="shared" si="14"/>
        <v>-0.92977648588825179</v>
      </c>
    </row>
    <row r="958" spans="1:2" x14ac:dyDescent="0.25">
      <c r="A958" s="4">
        <v>9.57</v>
      </c>
      <c r="B958" s="4">
        <f t="shared" si="14"/>
        <v>-0.90482705246601858</v>
      </c>
    </row>
    <row r="959" spans="1:2" x14ac:dyDescent="0.25">
      <c r="A959" s="4">
        <v>9.58</v>
      </c>
      <c r="B959" s="4">
        <f t="shared" si="14"/>
        <v>-0.87630668004386436</v>
      </c>
    </row>
    <row r="960" spans="1:2" x14ac:dyDescent="0.25">
      <c r="A960" s="4">
        <v>9.59</v>
      </c>
      <c r="B960" s="4">
        <f t="shared" si="14"/>
        <v>-0.84432792550201807</v>
      </c>
    </row>
    <row r="961" spans="1:2" x14ac:dyDescent="0.25">
      <c r="A961" s="4">
        <v>9.6</v>
      </c>
      <c r="B961" s="4">
        <f t="shared" si="14"/>
        <v>-0.80901699437494878</v>
      </c>
    </row>
    <row r="962" spans="1:2" x14ac:dyDescent="0.25">
      <c r="A962" s="4">
        <v>9.61</v>
      </c>
      <c r="B962" s="4">
        <f t="shared" ref="B962:B1001" si="15">$D$2*COS(2*PI()*$E$2*A962+$F$2)</f>
        <v>-0.77051324277579325</v>
      </c>
    </row>
    <row r="963" spans="1:2" x14ac:dyDescent="0.25">
      <c r="A963" s="4">
        <v>9.6199999999999992</v>
      </c>
      <c r="B963" s="4">
        <f t="shared" si="15"/>
        <v>-0.72896862742141844</v>
      </c>
    </row>
    <row r="964" spans="1:2" x14ac:dyDescent="0.25">
      <c r="A964" s="4">
        <v>9.6300000000000008</v>
      </c>
      <c r="B964" s="4">
        <f t="shared" si="15"/>
        <v>-0.68454710592868862</v>
      </c>
    </row>
    <row r="965" spans="1:2" x14ac:dyDescent="0.25">
      <c r="A965" s="4">
        <v>9.64</v>
      </c>
      <c r="B965" s="4">
        <f t="shared" si="15"/>
        <v>-0.63742398974868719</v>
      </c>
    </row>
    <row r="966" spans="1:2" x14ac:dyDescent="0.25">
      <c r="A966" s="4">
        <v>9.65</v>
      </c>
      <c r="B966" s="4">
        <f t="shared" si="15"/>
        <v>-0.58778525229247358</v>
      </c>
    </row>
    <row r="967" spans="1:2" x14ac:dyDescent="0.25">
      <c r="A967" s="4">
        <v>9.66</v>
      </c>
      <c r="B967" s="4">
        <f t="shared" si="15"/>
        <v>-0.53582679497900043</v>
      </c>
    </row>
    <row r="968" spans="1:2" x14ac:dyDescent="0.25">
      <c r="A968" s="4">
        <v>9.67</v>
      </c>
      <c r="B968" s="4">
        <f t="shared" si="15"/>
        <v>-0.48175367410171643</v>
      </c>
    </row>
    <row r="969" spans="1:2" x14ac:dyDescent="0.25">
      <c r="A969" s="4">
        <v>9.68</v>
      </c>
      <c r="B969" s="4">
        <f t="shared" si="15"/>
        <v>-0.42577929156507738</v>
      </c>
    </row>
    <row r="970" spans="1:2" x14ac:dyDescent="0.25">
      <c r="A970" s="4">
        <v>9.69</v>
      </c>
      <c r="B970" s="4">
        <f t="shared" si="15"/>
        <v>-0.36812455268467986</v>
      </c>
    </row>
    <row r="971" spans="1:2" x14ac:dyDescent="0.25">
      <c r="A971" s="4">
        <v>9.6999999999999993</v>
      </c>
      <c r="B971" s="4">
        <f t="shared" si="15"/>
        <v>-0.30901699437495306</v>
      </c>
    </row>
    <row r="972" spans="1:2" x14ac:dyDescent="0.25">
      <c r="A972" s="4">
        <v>9.7100000000000009</v>
      </c>
      <c r="B972" s="4">
        <f t="shared" si="15"/>
        <v>-0.24868988716485055</v>
      </c>
    </row>
    <row r="973" spans="1:2" x14ac:dyDescent="0.25">
      <c r="A973" s="4">
        <v>9.7200000000000006</v>
      </c>
      <c r="B973" s="4">
        <f t="shared" si="15"/>
        <v>-0.18738131458572418</v>
      </c>
    </row>
    <row r="974" spans="1:2" x14ac:dyDescent="0.25">
      <c r="A974" s="4">
        <v>9.73</v>
      </c>
      <c r="B974" s="4">
        <f t="shared" si="15"/>
        <v>-0.12533323356430062</v>
      </c>
    </row>
    <row r="975" spans="1:2" x14ac:dyDescent="0.25">
      <c r="A975" s="4">
        <v>9.74</v>
      </c>
      <c r="B975" s="4">
        <f t="shared" si="15"/>
        <v>-6.2790519529313624E-2</v>
      </c>
    </row>
    <row r="976" spans="1:2" x14ac:dyDescent="0.25">
      <c r="A976" s="4">
        <v>9.75</v>
      </c>
      <c r="B976" s="4">
        <f t="shared" si="15"/>
        <v>-4.1653963264720595E-15</v>
      </c>
    </row>
    <row r="977" spans="1:2" x14ac:dyDescent="0.25">
      <c r="A977" s="4">
        <v>9.76</v>
      </c>
      <c r="B977" s="4">
        <f t="shared" si="15"/>
        <v>6.2790519529312402E-2</v>
      </c>
    </row>
    <row r="978" spans="1:2" x14ac:dyDescent="0.25">
      <c r="A978" s="4">
        <v>9.77</v>
      </c>
      <c r="B978" s="4">
        <f t="shared" si="15"/>
        <v>0.1253332335642994</v>
      </c>
    </row>
    <row r="979" spans="1:2" x14ac:dyDescent="0.25">
      <c r="A979" s="4">
        <v>9.7799999999999994</v>
      </c>
      <c r="B979" s="4">
        <f t="shared" si="15"/>
        <v>0.187381314585716</v>
      </c>
    </row>
    <row r="980" spans="1:2" x14ac:dyDescent="0.25">
      <c r="A980" s="4">
        <v>9.7899999999999991</v>
      </c>
      <c r="B980" s="4">
        <f t="shared" si="15"/>
        <v>0.24868988716484935</v>
      </c>
    </row>
    <row r="981" spans="1:2" x14ac:dyDescent="0.25">
      <c r="A981" s="4">
        <v>9.8000000000000007</v>
      </c>
      <c r="B981" s="4">
        <f t="shared" si="15"/>
        <v>0.30901699437495189</v>
      </c>
    </row>
    <row r="982" spans="1:2" x14ac:dyDescent="0.25">
      <c r="A982" s="4">
        <v>9.81</v>
      </c>
      <c r="B982" s="4">
        <f t="shared" si="15"/>
        <v>0.3681245526846787</v>
      </c>
    </row>
    <row r="983" spans="1:2" x14ac:dyDescent="0.25">
      <c r="A983" s="4">
        <v>9.82</v>
      </c>
      <c r="B983" s="4">
        <f t="shared" si="15"/>
        <v>0.42577929156506983</v>
      </c>
    </row>
    <row r="984" spans="1:2" x14ac:dyDescent="0.25">
      <c r="A984" s="4">
        <v>9.83</v>
      </c>
      <c r="B984" s="4">
        <f t="shared" si="15"/>
        <v>0.48175367410171532</v>
      </c>
    </row>
    <row r="985" spans="1:2" x14ac:dyDescent="0.25">
      <c r="A985" s="4">
        <v>9.84</v>
      </c>
      <c r="B985" s="4">
        <f t="shared" si="15"/>
        <v>0.53582679497899344</v>
      </c>
    </row>
    <row r="986" spans="1:2" x14ac:dyDescent="0.25">
      <c r="A986" s="4">
        <v>9.85</v>
      </c>
      <c r="B986" s="4">
        <f t="shared" si="15"/>
        <v>0.58778525229246692</v>
      </c>
    </row>
    <row r="987" spans="1:2" x14ac:dyDescent="0.25">
      <c r="A987" s="4">
        <v>9.86</v>
      </c>
      <c r="B987" s="4">
        <f t="shared" si="15"/>
        <v>0.63742398974868619</v>
      </c>
    </row>
    <row r="988" spans="1:2" x14ac:dyDescent="0.25">
      <c r="A988" s="4">
        <v>9.8699999999999992</v>
      </c>
      <c r="B988" s="4">
        <f t="shared" si="15"/>
        <v>0.68454710592868251</v>
      </c>
    </row>
    <row r="989" spans="1:2" x14ac:dyDescent="0.25">
      <c r="A989" s="4">
        <v>9.8800000000000008</v>
      </c>
      <c r="B989" s="4">
        <f t="shared" si="15"/>
        <v>0.72896862742141277</v>
      </c>
    </row>
    <row r="990" spans="1:2" x14ac:dyDescent="0.25">
      <c r="A990" s="4">
        <v>9.89</v>
      </c>
      <c r="B990" s="4">
        <f t="shared" si="15"/>
        <v>0.77051324277578792</v>
      </c>
    </row>
    <row r="991" spans="1:2" x14ac:dyDescent="0.25">
      <c r="A991" s="4">
        <v>9.9</v>
      </c>
      <c r="B991" s="4">
        <f t="shared" si="15"/>
        <v>0.80901699437494812</v>
      </c>
    </row>
    <row r="992" spans="1:2" x14ac:dyDescent="0.25">
      <c r="A992" s="4">
        <v>9.91</v>
      </c>
      <c r="B992" s="4">
        <f t="shared" si="15"/>
        <v>0.84432792550201363</v>
      </c>
    </row>
    <row r="993" spans="1:2" x14ac:dyDescent="0.25">
      <c r="A993" s="4">
        <v>9.92</v>
      </c>
      <c r="B993" s="4">
        <f t="shared" si="15"/>
        <v>0.87630668004386381</v>
      </c>
    </row>
    <row r="994" spans="1:2" x14ac:dyDescent="0.25">
      <c r="A994" s="4">
        <v>9.93</v>
      </c>
      <c r="B994" s="4">
        <f t="shared" si="15"/>
        <v>0.90482705246601802</v>
      </c>
    </row>
    <row r="995" spans="1:2" x14ac:dyDescent="0.25">
      <c r="A995" s="4">
        <v>9.94</v>
      </c>
      <c r="B995" s="4">
        <f t="shared" si="15"/>
        <v>0.92977648588824868</v>
      </c>
    </row>
    <row r="996" spans="1:2" x14ac:dyDescent="0.25">
      <c r="A996" s="4">
        <v>9.9499999999999993</v>
      </c>
      <c r="B996" s="4">
        <f t="shared" si="15"/>
        <v>0.95105651629515231</v>
      </c>
    </row>
    <row r="997" spans="1:2" x14ac:dyDescent="0.25">
      <c r="A997" s="4">
        <v>9.9600000000000009</v>
      </c>
      <c r="B997" s="4">
        <f t="shared" si="15"/>
        <v>0.96858316112863263</v>
      </c>
    </row>
    <row r="998" spans="1:2" x14ac:dyDescent="0.25">
      <c r="A998" s="4">
        <v>9.9700000000000006</v>
      </c>
      <c r="B998" s="4">
        <f t="shared" si="15"/>
        <v>0.98228725072868905</v>
      </c>
    </row>
    <row r="999" spans="1:2" x14ac:dyDescent="0.25">
      <c r="A999" s="4">
        <v>9.98</v>
      </c>
      <c r="B999" s="4">
        <f t="shared" si="15"/>
        <v>0.99211470131447765</v>
      </c>
    </row>
    <row r="1000" spans="1:2" x14ac:dyDescent="0.25">
      <c r="A1000" s="4">
        <v>9.99</v>
      </c>
      <c r="B1000" s="4">
        <f t="shared" si="15"/>
        <v>0.99802672842827167</v>
      </c>
    </row>
    <row r="1001" spans="1:2" x14ac:dyDescent="0.25">
      <c r="A1001" s="4">
        <v>10</v>
      </c>
      <c r="B1001" s="4">
        <f t="shared" si="15"/>
        <v>1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5"/>
  <sheetViews>
    <sheetView workbookViewId="0"/>
  </sheetViews>
  <sheetFormatPr defaultRowHeight="15" x14ac:dyDescent="0.25"/>
  <cols>
    <col min="1" max="1" width="12.85546875" bestFit="1" customWidth="1"/>
    <col min="2" max="2" width="23.85546875" style="4" bestFit="1" customWidth="1"/>
    <col min="3" max="3" width="9.140625" style="4"/>
    <col min="5" max="5" width="18.28515625" bestFit="1" customWidth="1"/>
    <col min="6" max="6" width="34.42578125" bestFit="1" customWidth="1"/>
  </cols>
  <sheetData>
    <row r="1" spans="1:6" x14ac:dyDescent="0.25">
      <c r="A1" s="5" t="s">
        <v>9911</v>
      </c>
      <c r="B1" s="5" t="s">
        <v>9917</v>
      </c>
      <c r="E1" t="s">
        <v>9916</v>
      </c>
      <c r="F1" t="s">
        <v>9918</v>
      </c>
    </row>
    <row r="2" spans="1:6" x14ac:dyDescent="0.25">
      <c r="A2" s="5">
        <v>508</v>
      </c>
      <c r="B2" s="5">
        <f>(ABS(A2-$E$2))^2</f>
        <v>52098.460148842394</v>
      </c>
      <c r="D2" t="s">
        <v>9914</v>
      </c>
      <c r="E2">
        <f>AVERAGE(A2:A575)</f>
        <v>279.74912891986065</v>
      </c>
      <c r="F2">
        <f>STDEV(A2:A575)</f>
        <v>222.68188390971204</v>
      </c>
    </row>
    <row r="3" spans="1:6" x14ac:dyDescent="0.25">
      <c r="A3" s="5">
        <v>379</v>
      </c>
      <c r="B3" s="5">
        <f t="shared" ref="B3:B66" si="0">(ABS(A3-$E$2))^2</f>
        <v>9850.7354101664405</v>
      </c>
      <c r="D3" t="s">
        <v>9915</v>
      </c>
      <c r="E3">
        <f>SUM(A2:A575)/COUNTA(A2:A575)</f>
        <v>279.74912891986065</v>
      </c>
      <c r="F3">
        <f>SQRT(SUM(B2:B575)/COUNTA(B2:B575))</f>
        <v>222.4878255862204</v>
      </c>
    </row>
    <row r="4" spans="1:6" x14ac:dyDescent="0.25">
      <c r="A4" s="5">
        <v>152</v>
      </c>
      <c r="B4" s="5">
        <f t="shared" si="0"/>
        <v>16319.839939783178</v>
      </c>
    </row>
    <row r="5" spans="1:6" x14ac:dyDescent="0.25">
      <c r="A5" s="5">
        <v>77</v>
      </c>
      <c r="B5" s="5">
        <f t="shared" si="0"/>
        <v>41107.209277762275</v>
      </c>
    </row>
    <row r="6" spans="1:6" x14ac:dyDescent="0.25">
      <c r="A6" s="5">
        <v>122</v>
      </c>
      <c r="B6" s="5">
        <f t="shared" si="0"/>
        <v>24884.787674974817</v>
      </c>
    </row>
    <row r="7" spans="1:6" x14ac:dyDescent="0.25">
      <c r="A7" s="5">
        <v>263</v>
      </c>
      <c r="B7" s="5">
        <f t="shared" si="0"/>
        <v>280.53331957411245</v>
      </c>
    </row>
    <row r="8" spans="1:6" x14ac:dyDescent="0.25">
      <c r="A8" s="5">
        <v>439</v>
      </c>
      <c r="B8" s="5">
        <f t="shared" si="0"/>
        <v>25360.839939783164</v>
      </c>
    </row>
    <row r="9" spans="1:6" x14ac:dyDescent="0.25">
      <c r="A9" s="5">
        <v>403</v>
      </c>
      <c r="B9" s="5">
        <f t="shared" si="0"/>
        <v>15190.77722201313</v>
      </c>
    </row>
    <row r="10" spans="1:6" x14ac:dyDescent="0.25">
      <c r="A10" s="5">
        <v>416</v>
      </c>
      <c r="B10" s="5">
        <f t="shared" si="0"/>
        <v>18564.299870096755</v>
      </c>
    </row>
    <row r="11" spans="1:6" x14ac:dyDescent="0.25">
      <c r="A11" s="5">
        <v>96</v>
      </c>
      <c r="B11" s="5">
        <f t="shared" si="0"/>
        <v>33763.742378807568</v>
      </c>
    </row>
    <row r="12" spans="1:6" x14ac:dyDescent="0.25">
      <c r="A12" s="5">
        <v>115</v>
      </c>
      <c r="B12" s="5">
        <f t="shared" si="0"/>
        <v>27142.275479852866</v>
      </c>
    </row>
    <row r="13" spans="1:6" x14ac:dyDescent="0.25">
      <c r="A13" s="5">
        <v>80</v>
      </c>
      <c r="B13" s="5">
        <f t="shared" si="0"/>
        <v>39899.714504243115</v>
      </c>
    </row>
    <row r="14" spans="1:6" x14ac:dyDescent="0.25">
      <c r="A14" s="5">
        <v>850</v>
      </c>
      <c r="B14" s="5">
        <f t="shared" si="0"/>
        <v>325186.05596765777</v>
      </c>
    </row>
    <row r="15" spans="1:6" x14ac:dyDescent="0.25">
      <c r="A15" s="5">
        <v>448</v>
      </c>
      <c r="B15" s="5">
        <f t="shared" si="0"/>
        <v>28308.355619225673</v>
      </c>
    </row>
    <row r="16" spans="1:6" x14ac:dyDescent="0.25">
      <c r="A16" s="5">
        <v>352</v>
      </c>
      <c r="B16" s="5">
        <f t="shared" si="0"/>
        <v>5220.1883718389163</v>
      </c>
    </row>
    <row r="17" spans="1:2" x14ac:dyDescent="0.25">
      <c r="A17" s="5">
        <v>186</v>
      </c>
      <c r="B17" s="5">
        <f t="shared" si="0"/>
        <v>8788.8991732326522</v>
      </c>
    </row>
    <row r="18" spans="1:2" x14ac:dyDescent="0.25">
      <c r="A18" s="5">
        <v>324</v>
      </c>
      <c r="B18" s="5">
        <f t="shared" si="0"/>
        <v>1958.1395913511128</v>
      </c>
    </row>
    <row r="19" spans="1:2" x14ac:dyDescent="0.25">
      <c r="A19" s="5">
        <v>197</v>
      </c>
      <c r="B19" s="5">
        <f t="shared" si="0"/>
        <v>6847.4183369957182</v>
      </c>
    </row>
    <row r="20" spans="1:2" x14ac:dyDescent="0.25">
      <c r="A20" s="5">
        <v>883</v>
      </c>
      <c r="B20" s="5">
        <f t="shared" si="0"/>
        <v>363911.61345894699</v>
      </c>
    </row>
    <row r="21" spans="1:2" x14ac:dyDescent="0.25">
      <c r="A21" s="5">
        <v>186</v>
      </c>
      <c r="B21" s="5">
        <f t="shared" si="0"/>
        <v>8788.8991732326522</v>
      </c>
    </row>
    <row r="22" spans="1:2" x14ac:dyDescent="0.25">
      <c r="A22" s="5">
        <v>589</v>
      </c>
      <c r="B22" s="5">
        <f t="shared" si="0"/>
        <v>95636.101263824967</v>
      </c>
    </row>
    <row r="23" spans="1:2" x14ac:dyDescent="0.25">
      <c r="A23" s="5">
        <v>278</v>
      </c>
      <c r="B23" s="5">
        <f t="shared" si="0"/>
        <v>3.0594519782928922</v>
      </c>
    </row>
    <row r="24" spans="1:2" x14ac:dyDescent="0.25">
      <c r="A24" s="5">
        <v>155</v>
      </c>
      <c r="B24" s="5">
        <f t="shared" si="0"/>
        <v>15562.345166264013</v>
      </c>
    </row>
    <row r="25" spans="1:2" x14ac:dyDescent="0.25">
      <c r="A25" s="5">
        <v>78</v>
      </c>
      <c r="B25" s="5">
        <f t="shared" si="0"/>
        <v>40702.711019922557</v>
      </c>
    </row>
    <row r="26" spans="1:2" x14ac:dyDescent="0.25">
      <c r="A26" s="5">
        <v>60</v>
      </c>
      <c r="B26" s="5">
        <f t="shared" si="0"/>
        <v>48289.679661037539</v>
      </c>
    </row>
    <row r="27" spans="1:2" x14ac:dyDescent="0.25">
      <c r="A27" s="5">
        <v>151</v>
      </c>
      <c r="B27" s="5">
        <f t="shared" si="0"/>
        <v>16576.338197622899</v>
      </c>
    </row>
    <row r="28" spans="1:2" x14ac:dyDescent="0.25">
      <c r="A28" s="5">
        <v>133</v>
      </c>
      <c r="B28" s="5">
        <f t="shared" si="0"/>
        <v>21535.306838737881</v>
      </c>
    </row>
    <row r="29" spans="1:2" x14ac:dyDescent="0.25">
      <c r="A29" s="5">
        <v>125</v>
      </c>
      <c r="B29" s="5">
        <f t="shared" si="0"/>
        <v>23947.292901455654</v>
      </c>
    </row>
    <row r="30" spans="1:2" x14ac:dyDescent="0.25">
      <c r="A30" s="5">
        <v>135</v>
      </c>
      <c r="B30" s="5">
        <f t="shared" si="0"/>
        <v>20952.310323058438</v>
      </c>
    </row>
    <row r="31" spans="1:2" x14ac:dyDescent="0.25">
      <c r="A31" s="5">
        <v>369</v>
      </c>
      <c r="B31" s="5">
        <f t="shared" si="0"/>
        <v>7965.7179885636542</v>
      </c>
    </row>
    <row r="32" spans="1:2" x14ac:dyDescent="0.25">
      <c r="A32" s="5">
        <v>457</v>
      </c>
      <c r="B32" s="5">
        <f t="shared" si="0"/>
        <v>31417.871298668178</v>
      </c>
    </row>
    <row r="33" spans="1:2" x14ac:dyDescent="0.25">
      <c r="A33" s="5">
        <v>345</v>
      </c>
      <c r="B33" s="5">
        <f t="shared" si="0"/>
        <v>4257.6761767169655</v>
      </c>
    </row>
    <row r="34" spans="1:2" x14ac:dyDescent="0.25">
      <c r="A34" s="5">
        <v>98</v>
      </c>
      <c r="B34" s="5">
        <f t="shared" si="0"/>
        <v>33032.745863128126</v>
      </c>
    </row>
    <row r="35" spans="1:2" x14ac:dyDescent="0.25">
      <c r="A35" s="5">
        <v>154</v>
      </c>
      <c r="B35" s="5">
        <f t="shared" si="0"/>
        <v>15812.843424103734</v>
      </c>
    </row>
    <row r="36" spans="1:2" x14ac:dyDescent="0.25">
      <c r="A36" s="5">
        <v>1033</v>
      </c>
      <c r="B36" s="5">
        <f t="shared" si="0"/>
        <v>567386.8747829888</v>
      </c>
    </row>
    <row r="37" spans="1:2" x14ac:dyDescent="0.25">
      <c r="A37" s="5">
        <v>138</v>
      </c>
      <c r="B37" s="5">
        <f t="shared" si="0"/>
        <v>20092.815549539275</v>
      </c>
    </row>
    <row r="38" spans="1:2" x14ac:dyDescent="0.25">
      <c r="A38" s="5">
        <v>921</v>
      </c>
      <c r="B38" s="5">
        <f t="shared" si="0"/>
        <v>411202.67966103757</v>
      </c>
    </row>
    <row r="39" spans="1:2" x14ac:dyDescent="0.25">
      <c r="A39" s="5">
        <v>377</v>
      </c>
      <c r="B39" s="5">
        <f t="shared" si="0"/>
        <v>9457.7319258458829</v>
      </c>
    </row>
    <row r="40" spans="1:2" x14ac:dyDescent="0.25">
      <c r="A40" s="5">
        <v>70</v>
      </c>
      <c r="B40" s="5">
        <f t="shared" si="0"/>
        <v>43994.697082640327</v>
      </c>
    </row>
    <row r="41" spans="1:2" x14ac:dyDescent="0.25">
      <c r="A41" s="5">
        <v>134</v>
      </c>
      <c r="B41" s="5">
        <f t="shared" si="0"/>
        <v>21242.80858089816</v>
      </c>
    </row>
    <row r="42" spans="1:2" x14ac:dyDescent="0.25">
      <c r="A42" s="5">
        <v>83</v>
      </c>
      <c r="B42" s="5">
        <f t="shared" si="0"/>
        <v>38710.219730723948</v>
      </c>
    </row>
    <row r="43" spans="1:2" x14ac:dyDescent="0.25">
      <c r="A43" s="5">
        <v>117</v>
      </c>
      <c r="B43" s="5">
        <f t="shared" si="0"/>
        <v>26487.278964173423</v>
      </c>
    </row>
    <row r="44" spans="1:2" x14ac:dyDescent="0.25">
      <c r="A44" s="5">
        <v>73</v>
      </c>
      <c r="B44" s="5">
        <f t="shared" si="0"/>
        <v>42745.202309121159</v>
      </c>
    </row>
    <row r="45" spans="1:2" x14ac:dyDescent="0.25">
      <c r="A45" s="5">
        <v>235</v>
      </c>
      <c r="B45" s="5">
        <f t="shared" si="0"/>
        <v>2002.484539086309</v>
      </c>
    </row>
    <row r="46" spans="1:2" x14ac:dyDescent="0.25">
      <c r="A46" s="5">
        <v>156</v>
      </c>
      <c r="B46" s="5">
        <f t="shared" si="0"/>
        <v>15313.846908424292</v>
      </c>
    </row>
    <row r="47" spans="1:2" x14ac:dyDescent="0.25">
      <c r="A47" s="5">
        <v>401</v>
      </c>
      <c r="B47" s="5">
        <f t="shared" si="0"/>
        <v>14701.773737692572</v>
      </c>
    </row>
    <row r="48" spans="1:2" x14ac:dyDescent="0.25">
      <c r="A48" s="5">
        <v>154</v>
      </c>
      <c r="B48" s="5">
        <f t="shared" si="0"/>
        <v>15812.843424103734</v>
      </c>
    </row>
    <row r="49" spans="1:2" x14ac:dyDescent="0.25">
      <c r="A49" s="5">
        <v>245</v>
      </c>
      <c r="B49" s="5">
        <f t="shared" si="0"/>
        <v>1207.501960689096</v>
      </c>
    </row>
    <row r="50" spans="1:2" x14ac:dyDescent="0.25">
      <c r="A50" s="5">
        <v>224</v>
      </c>
      <c r="B50" s="5">
        <f t="shared" si="0"/>
        <v>3107.9653753232433</v>
      </c>
    </row>
    <row r="51" spans="1:2" x14ac:dyDescent="0.25">
      <c r="A51" s="5">
        <v>351</v>
      </c>
      <c r="B51" s="5">
        <f t="shared" si="0"/>
        <v>5076.6866296786375</v>
      </c>
    </row>
    <row r="52" spans="1:2" x14ac:dyDescent="0.25">
      <c r="A52" s="5">
        <v>78</v>
      </c>
      <c r="B52" s="5">
        <f t="shared" si="0"/>
        <v>40702.711019922557</v>
      </c>
    </row>
    <row r="53" spans="1:2" x14ac:dyDescent="0.25">
      <c r="A53" s="5">
        <v>848</v>
      </c>
      <c r="B53" s="5">
        <f t="shared" si="0"/>
        <v>322909.05248333723</v>
      </c>
    </row>
    <row r="54" spans="1:2" x14ac:dyDescent="0.25">
      <c r="A54" s="5">
        <v>351</v>
      </c>
      <c r="B54" s="5">
        <f t="shared" si="0"/>
        <v>5076.6866296786375</v>
      </c>
    </row>
    <row r="55" spans="1:2" x14ac:dyDescent="0.25">
      <c r="A55" s="5">
        <v>61</v>
      </c>
      <c r="B55" s="5">
        <f t="shared" si="0"/>
        <v>47851.181403197814</v>
      </c>
    </row>
    <row r="56" spans="1:2" x14ac:dyDescent="0.25">
      <c r="A56" s="5">
        <v>109</v>
      </c>
      <c r="B56" s="5">
        <f t="shared" si="0"/>
        <v>29155.265026891193</v>
      </c>
    </row>
    <row r="57" spans="1:2" x14ac:dyDescent="0.25">
      <c r="A57" s="5">
        <v>68</v>
      </c>
      <c r="B57" s="5">
        <f t="shared" si="0"/>
        <v>44837.693598319769</v>
      </c>
    </row>
    <row r="58" spans="1:2" x14ac:dyDescent="0.25">
      <c r="A58" s="5">
        <v>98</v>
      </c>
      <c r="B58" s="5">
        <f t="shared" si="0"/>
        <v>33032.745863128126</v>
      </c>
    </row>
    <row r="59" spans="1:2" x14ac:dyDescent="0.25">
      <c r="A59" s="5">
        <v>135</v>
      </c>
      <c r="B59" s="5">
        <f t="shared" si="0"/>
        <v>20952.310323058438</v>
      </c>
    </row>
    <row r="60" spans="1:2" x14ac:dyDescent="0.25">
      <c r="A60" s="5">
        <v>575</v>
      </c>
      <c r="B60" s="5">
        <f t="shared" si="0"/>
        <v>87173.076873581071</v>
      </c>
    </row>
    <row r="61" spans="1:2" x14ac:dyDescent="0.25">
      <c r="A61" s="5">
        <v>598</v>
      </c>
      <c r="B61" s="5">
        <f t="shared" si="0"/>
        <v>101283.61694326748</v>
      </c>
    </row>
    <row r="62" spans="1:2" x14ac:dyDescent="0.25">
      <c r="A62" s="5">
        <v>93</v>
      </c>
      <c r="B62" s="5">
        <f t="shared" si="0"/>
        <v>34875.237152326736</v>
      </c>
    </row>
    <row r="63" spans="1:2" x14ac:dyDescent="0.25">
      <c r="A63" s="5">
        <v>261</v>
      </c>
      <c r="B63" s="5">
        <f t="shared" si="0"/>
        <v>351.52983525355506</v>
      </c>
    </row>
    <row r="64" spans="1:2" x14ac:dyDescent="0.25">
      <c r="A64" s="5">
        <v>190</v>
      </c>
      <c r="B64" s="5">
        <f t="shared" si="0"/>
        <v>8054.9061418737674</v>
      </c>
    </row>
    <row r="65" spans="1:2" x14ac:dyDescent="0.25">
      <c r="A65" s="5">
        <v>80</v>
      </c>
      <c r="B65" s="5">
        <f t="shared" si="0"/>
        <v>39899.714504243115</v>
      </c>
    </row>
    <row r="66" spans="1:2" x14ac:dyDescent="0.25">
      <c r="A66" s="5">
        <v>47</v>
      </c>
      <c r="B66" s="5">
        <f t="shared" si="0"/>
        <v>54172.157012953918</v>
      </c>
    </row>
    <row r="67" spans="1:2" x14ac:dyDescent="0.25">
      <c r="A67" s="5">
        <v>88</v>
      </c>
      <c r="B67" s="5">
        <f t="shared" ref="B67:B130" si="1">(ABS(A67-$E$2))^2</f>
        <v>36767.728441525338</v>
      </c>
    </row>
    <row r="68" spans="1:2" x14ac:dyDescent="0.25">
      <c r="A68" s="5">
        <v>391</v>
      </c>
      <c r="B68" s="5">
        <f t="shared" si="1"/>
        <v>12376.756316089786</v>
      </c>
    </row>
    <row r="69" spans="1:2" x14ac:dyDescent="0.25">
      <c r="A69" s="5">
        <v>483</v>
      </c>
      <c r="B69" s="5">
        <f t="shared" si="1"/>
        <v>41310.916594835428</v>
      </c>
    </row>
    <row r="70" spans="1:2" x14ac:dyDescent="0.25">
      <c r="A70" s="5">
        <v>220</v>
      </c>
      <c r="B70" s="5">
        <f t="shared" si="1"/>
        <v>3569.9584066821285</v>
      </c>
    </row>
    <row r="71" spans="1:2" x14ac:dyDescent="0.25">
      <c r="A71" s="5">
        <v>319</v>
      </c>
      <c r="B71" s="5">
        <f t="shared" si="1"/>
        <v>1540.6308805497194</v>
      </c>
    </row>
    <row r="72" spans="1:2" x14ac:dyDescent="0.25">
      <c r="A72" s="5">
        <v>553</v>
      </c>
      <c r="B72" s="5">
        <f t="shared" si="1"/>
        <v>74666.03854605493</v>
      </c>
    </row>
    <row r="73" spans="1:2" x14ac:dyDescent="0.25">
      <c r="A73" s="5">
        <v>454</v>
      </c>
      <c r="B73" s="5">
        <f t="shared" si="1"/>
        <v>30363.366072187342</v>
      </c>
    </row>
    <row r="74" spans="1:2" x14ac:dyDescent="0.25">
      <c r="A74" s="5">
        <v>146</v>
      </c>
      <c r="B74" s="5">
        <f t="shared" si="1"/>
        <v>17888.829486821505</v>
      </c>
    </row>
    <row r="75" spans="1:2" x14ac:dyDescent="0.25">
      <c r="A75" s="5">
        <v>179</v>
      </c>
      <c r="B75" s="5">
        <f t="shared" si="1"/>
        <v>10150.386978110702</v>
      </c>
    </row>
    <row r="76" spans="1:2" x14ac:dyDescent="0.25">
      <c r="A76" s="5">
        <v>126</v>
      </c>
      <c r="B76" s="5">
        <f t="shared" si="1"/>
        <v>23638.794643615933</v>
      </c>
    </row>
    <row r="77" spans="1:2" x14ac:dyDescent="0.25">
      <c r="A77" s="5">
        <v>107</v>
      </c>
      <c r="B77" s="5">
        <f t="shared" si="1"/>
        <v>29842.261542570635</v>
      </c>
    </row>
    <row r="78" spans="1:2" x14ac:dyDescent="0.25">
      <c r="A78" s="5">
        <v>218</v>
      </c>
      <c r="B78" s="5">
        <f t="shared" si="1"/>
        <v>3812.9549223615713</v>
      </c>
    </row>
    <row r="79" spans="1:2" x14ac:dyDescent="0.25">
      <c r="A79" s="5">
        <v>169</v>
      </c>
      <c r="B79" s="5">
        <f t="shared" si="1"/>
        <v>12265.369556507914</v>
      </c>
    </row>
    <row r="80" spans="1:2" x14ac:dyDescent="0.25">
      <c r="A80" s="5">
        <v>135</v>
      </c>
      <c r="B80" s="5">
        <f t="shared" si="1"/>
        <v>20952.310323058438</v>
      </c>
    </row>
    <row r="81" spans="1:2" x14ac:dyDescent="0.25">
      <c r="A81" s="5">
        <v>345</v>
      </c>
      <c r="B81" s="5">
        <f t="shared" si="1"/>
        <v>4257.6761767169655</v>
      </c>
    </row>
    <row r="82" spans="1:2" x14ac:dyDescent="0.25">
      <c r="A82" s="5">
        <v>245</v>
      </c>
      <c r="B82" s="5">
        <f t="shared" si="1"/>
        <v>1207.501960689096</v>
      </c>
    </row>
    <row r="83" spans="1:2" x14ac:dyDescent="0.25">
      <c r="A83" s="5">
        <v>615</v>
      </c>
      <c r="B83" s="5">
        <f t="shared" si="1"/>
        <v>112393.14655999221</v>
      </c>
    </row>
    <row r="84" spans="1:2" x14ac:dyDescent="0.25">
      <c r="A84" s="5">
        <v>356</v>
      </c>
      <c r="B84" s="5">
        <f t="shared" si="1"/>
        <v>5814.1953404800315</v>
      </c>
    </row>
    <row r="85" spans="1:2" x14ac:dyDescent="0.25">
      <c r="A85" s="5">
        <v>81</v>
      </c>
      <c r="B85" s="5">
        <f t="shared" si="1"/>
        <v>39501.21624640339</v>
      </c>
    </row>
    <row r="86" spans="1:2" x14ac:dyDescent="0.25">
      <c r="A86" s="5">
        <v>352</v>
      </c>
      <c r="B86" s="5">
        <f t="shared" si="1"/>
        <v>5220.1883718389163</v>
      </c>
    </row>
    <row r="87" spans="1:2" x14ac:dyDescent="0.25">
      <c r="A87" s="5">
        <v>455</v>
      </c>
      <c r="B87" s="5">
        <f t="shared" si="1"/>
        <v>30712.867814347621</v>
      </c>
    </row>
    <row r="88" spans="1:2" x14ac:dyDescent="0.25">
      <c r="A88" s="5">
        <v>121</v>
      </c>
      <c r="B88" s="5">
        <f t="shared" si="1"/>
        <v>25201.285932814539</v>
      </c>
    </row>
    <row r="89" spans="1:2" x14ac:dyDescent="0.25">
      <c r="A89" s="5">
        <v>121</v>
      </c>
      <c r="B89" s="5">
        <f t="shared" si="1"/>
        <v>25201.285932814539</v>
      </c>
    </row>
    <row r="90" spans="1:2" x14ac:dyDescent="0.25">
      <c r="A90" s="5">
        <v>286</v>
      </c>
      <c r="B90" s="5">
        <f t="shared" si="1"/>
        <v>39.073389260522454</v>
      </c>
    </row>
    <row r="91" spans="1:2" x14ac:dyDescent="0.25">
      <c r="A91" s="5">
        <v>277</v>
      </c>
      <c r="B91" s="5">
        <f t="shared" si="1"/>
        <v>7.5577098180141968</v>
      </c>
    </row>
    <row r="92" spans="1:2" x14ac:dyDescent="0.25">
      <c r="A92" s="5">
        <v>398</v>
      </c>
      <c r="B92" s="5">
        <f t="shared" si="1"/>
        <v>13983.268511211736</v>
      </c>
    </row>
    <row r="93" spans="1:2" x14ac:dyDescent="0.25">
      <c r="A93" s="5">
        <v>273</v>
      </c>
      <c r="B93" s="5">
        <f t="shared" si="1"/>
        <v>45.550741176899415</v>
      </c>
    </row>
    <row r="94" spans="1:2" x14ac:dyDescent="0.25">
      <c r="A94" s="5">
        <v>141</v>
      </c>
      <c r="B94" s="5">
        <f t="shared" si="1"/>
        <v>19251.320776020111</v>
      </c>
    </row>
    <row r="95" spans="1:2" x14ac:dyDescent="0.25">
      <c r="A95" s="5">
        <v>75</v>
      </c>
      <c r="B95" s="5">
        <f t="shared" si="1"/>
        <v>41922.205793441717</v>
      </c>
    </row>
    <row r="96" spans="1:2" x14ac:dyDescent="0.25">
      <c r="A96" s="5">
        <v>24</v>
      </c>
      <c r="B96" s="5">
        <f t="shared" si="1"/>
        <v>65407.616943267501</v>
      </c>
    </row>
    <row r="97" spans="1:2" x14ac:dyDescent="0.25">
      <c r="A97" s="5">
        <v>25</v>
      </c>
      <c r="B97" s="5">
        <f t="shared" si="1"/>
        <v>64897.118685427784</v>
      </c>
    </row>
    <row r="98" spans="1:2" x14ac:dyDescent="0.25">
      <c r="A98" s="5">
        <v>28</v>
      </c>
      <c r="B98" s="5">
        <f t="shared" si="1"/>
        <v>63377.623911908617</v>
      </c>
    </row>
    <row r="99" spans="1:2" x14ac:dyDescent="0.25">
      <c r="A99" s="5">
        <v>572</v>
      </c>
      <c r="B99" s="5">
        <f t="shared" si="1"/>
        <v>85410.571647100223</v>
      </c>
    </row>
    <row r="100" spans="1:2" x14ac:dyDescent="0.25">
      <c r="A100" s="5">
        <v>62</v>
      </c>
      <c r="B100" s="5">
        <f t="shared" si="1"/>
        <v>47414.683145358096</v>
      </c>
    </row>
    <row r="101" spans="1:2" x14ac:dyDescent="0.25">
      <c r="A101" s="5">
        <v>264</v>
      </c>
      <c r="B101" s="5">
        <f t="shared" si="1"/>
        <v>248.03506173439115</v>
      </c>
    </row>
    <row r="102" spans="1:2" x14ac:dyDescent="0.25">
      <c r="A102" s="5">
        <v>333</v>
      </c>
      <c r="B102" s="5">
        <f t="shared" si="1"/>
        <v>2835.6552707936212</v>
      </c>
    </row>
    <row r="103" spans="1:2" x14ac:dyDescent="0.25">
      <c r="A103" s="5">
        <v>404</v>
      </c>
      <c r="B103" s="5">
        <f t="shared" si="1"/>
        <v>15438.278964173409</v>
      </c>
    </row>
    <row r="104" spans="1:2" x14ac:dyDescent="0.25">
      <c r="A104" s="5">
        <v>335</v>
      </c>
      <c r="B104" s="5">
        <f t="shared" si="1"/>
        <v>3052.6587551141783</v>
      </c>
    </row>
    <row r="105" spans="1:2" x14ac:dyDescent="0.25">
      <c r="A105" s="5">
        <v>283</v>
      </c>
      <c r="B105" s="5">
        <f t="shared" si="1"/>
        <v>10.56816277968637</v>
      </c>
    </row>
    <row r="106" spans="1:2" x14ac:dyDescent="0.25">
      <c r="A106" s="5">
        <v>418</v>
      </c>
      <c r="B106" s="5">
        <f t="shared" si="1"/>
        <v>19113.303354417309</v>
      </c>
    </row>
    <row r="107" spans="1:2" x14ac:dyDescent="0.25">
      <c r="A107" s="5">
        <v>599</v>
      </c>
      <c r="B107" s="5">
        <f t="shared" si="1"/>
        <v>101921.11868542775</v>
      </c>
    </row>
    <row r="108" spans="1:2" x14ac:dyDescent="0.25">
      <c r="A108" s="5">
        <v>849</v>
      </c>
      <c r="B108" s="5">
        <f t="shared" si="1"/>
        <v>324046.55422549747</v>
      </c>
    </row>
    <row r="109" spans="1:2" x14ac:dyDescent="0.25">
      <c r="A109" s="5">
        <v>575</v>
      </c>
      <c r="B109" s="5">
        <f t="shared" si="1"/>
        <v>87173.076873581071</v>
      </c>
    </row>
    <row r="110" spans="1:2" x14ac:dyDescent="0.25">
      <c r="A110" s="5">
        <v>288</v>
      </c>
      <c r="B110" s="5">
        <f t="shared" si="1"/>
        <v>68.076873581079852</v>
      </c>
    </row>
    <row r="111" spans="1:2" x14ac:dyDescent="0.25">
      <c r="A111" s="5">
        <v>25</v>
      </c>
      <c r="B111" s="5">
        <f t="shared" si="1"/>
        <v>64897.118685427784</v>
      </c>
    </row>
    <row r="112" spans="1:2" x14ac:dyDescent="0.25">
      <c r="A112" s="5">
        <v>25</v>
      </c>
      <c r="B112" s="5">
        <f t="shared" si="1"/>
        <v>64897.118685427784</v>
      </c>
    </row>
    <row r="113" spans="1:2" x14ac:dyDescent="0.25">
      <c r="A113" s="5">
        <v>25</v>
      </c>
      <c r="B113" s="5">
        <f t="shared" si="1"/>
        <v>64897.118685427784</v>
      </c>
    </row>
    <row r="114" spans="1:2" x14ac:dyDescent="0.25">
      <c r="A114" s="5">
        <v>25</v>
      </c>
      <c r="B114" s="5">
        <f t="shared" si="1"/>
        <v>64897.118685427784</v>
      </c>
    </row>
    <row r="115" spans="1:2" x14ac:dyDescent="0.25">
      <c r="A115" s="5">
        <v>269</v>
      </c>
      <c r="B115" s="5">
        <f t="shared" si="1"/>
        <v>115.54377253578464</v>
      </c>
    </row>
    <row r="116" spans="1:2" x14ac:dyDescent="0.25">
      <c r="A116" s="5">
        <v>564</v>
      </c>
      <c r="B116" s="5">
        <f t="shared" si="1"/>
        <v>80798.557709817993</v>
      </c>
    </row>
    <row r="117" spans="1:2" x14ac:dyDescent="0.25">
      <c r="A117" s="5">
        <v>331</v>
      </c>
      <c r="B117" s="5">
        <f t="shared" si="1"/>
        <v>2626.6517864730636</v>
      </c>
    </row>
    <row r="118" spans="1:2" x14ac:dyDescent="0.25">
      <c r="A118" s="5">
        <v>140</v>
      </c>
      <c r="B118" s="5">
        <f t="shared" si="1"/>
        <v>19529.819033859832</v>
      </c>
    </row>
    <row r="119" spans="1:2" x14ac:dyDescent="0.25">
      <c r="A119" s="5">
        <v>148</v>
      </c>
      <c r="B119" s="5">
        <f t="shared" si="1"/>
        <v>17357.832971142063</v>
      </c>
    </row>
    <row r="120" spans="1:2" x14ac:dyDescent="0.25">
      <c r="A120" s="5">
        <v>466</v>
      </c>
      <c r="B120" s="5">
        <f t="shared" si="1"/>
        <v>34689.386978110684</v>
      </c>
    </row>
    <row r="121" spans="1:2" x14ac:dyDescent="0.25">
      <c r="A121" s="5">
        <v>605</v>
      </c>
      <c r="B121" s="5">
        <f t="shared" si="1"/>
        <v>105788.12913838943</v>
      </c>
    </row>
    <row r="122" spans="1:2" x14ac:dyDescent="0.25">
      <c r="A122" s="5">
        <v>453</v>
      </c>
      <c r="B122" s="5">
        <f t="shared" si="1"/>
        <v>30015.864330027063</v>
      </c>
    </row>
    <row r="123" spans="1:2" x14ac:dyDescent="0.25">
      <c r="A123" s="5">
        <v>296</v>
      </c>
      <c r="B123" s="5">
        <f t="shared" si="1"/>
        <v>264.0908108633094</v>
      </c>
    </row>
    <row r="124" spans="1:2" x14ac:dyDescent="0.25">
      <c r="A124" s="5">
        <v>147</v>
      </c>
      <c r="B124" s="5">
        <f t="shared" si="1"/>
        <v>17622.331228981784</v>
      </c>
    </row>
    <row r="125" spans="1:2" x14ac:dyDescent="0.25">
      <c r="A125" s="5">
        <v>58</v>
      </c>
      <c r="B125" s="5">
        <f t="shared" si="1"/>
        <v>49172.676176716981</v>
      </c>
    </row>
    <row r="126" spans="1:2" x14ac:dyDescent="0.25">
      <c r="A126" s="5">
        <v>193</v>
      </c>
      <c r="B126" s="5">
        <f t="shared" si="1"/>
        <v>7525.4113683546038</v>
      </c>
    </row>
    <row r="127" spans="1:2" x14ac:dyDescent="0.25">
      <c r="A127" s="5">
        <v>71</v>
      </c>
      <c r="B127" s="5">
        <f t="shared" si="1"/>
        <v>43576.198824800602</v>
      </c>
    </row>
    <row r="128" spans="1:2" x14ac:dyDescent="0.25">
      <c r="A128" s="5">
        <v>748</v>
      </c>
      <c r="B128" s="5">
        <f t="shared" si="1"/>
        <v>219258.87826730928</v>
      </c>
    </row>
    <row r="129" spans="1:2" x14ac:dyDescent="0.25">
      <c r="A129" s="5">
        <v>578</v>
      </c>
      <c r="B129" s="5">
        <f t="shared" si="1"/>
        <v>88953.582100061903</v>
      </c>
    </row>
    <row r="130" spans="1:2" x14ac:dyDescent="0.25">
      <c r="A130" s="5">
        <v>123</v>
      </c>
      <c r="B130" s="5">
        <f t="shared" si="1"/>
        <v>24570.289417135096</v>
      </c>
    </row>
    <row r="131" spans="1:2" x14ac:dyDescent="0.25">
      <c r="A131" s="5">
        <v>127</v>
      </c>
      <c r="B131" s="5">
        <f t="shared" ref="B131:B194" si="2">(ABS(A131-$E$2))^2</f>
        <v>23332.296385776212</v>
      </c>
    </row>
    <row r="132" spans="1:2" x14ac:dyDescent="0.25">
      <c r="A132" s="5">
        <v>262</v>
      </c>
      <c r="B132" s="5">
        <f t="shared" si="2"/>
        <v>315.03157741383376</v>
      </c>
    </row>
    <row r="133" spans="1:2" x14ac:dyDescent="0.25">
      <c r="A133" s="5">
        <v>126</v>
      </c>
      <c r="B133" s="5">
        <f t="shared" si="2"/>
        <v>23638.794643615933</v>
      </c>
    </row>
    <row r="134" spans="1:2" x14ac:dyDescent="0.25">
      <c r="A134" s="5">
        <v>154</v>
      </c>
      <c r="B134" s="5">
        <f t="shared" si="2"/>
        <v>15812.843424103734</v>
      </c>
    </row>
    <row r="135" spans="1:2" x14ac:dyDescent="0.25">
      <c r="A135" s="5">
        <v>100</v>
      </c>
      <c r="B135" s="5">
        <f t="shared" si="2"/>
        <v>32309.749347448684</v>
      </c>
    </row>
    <row r="136" spans="1:2" x14ac:dyDescent="0.25">
      <c r="A136" s="5">
        <v>203</v>
      </c>
      <c r="B136" s="5">
        <f t="shared" si="2"/>
        <v>5890.428789957391</v>
      </c>
    </row>
    <row r="137" spans="1:2" x14ac:dyDescent="0.25">
      <c r="A137" s="5">
        <v>57</v>
      </c>
      <c r="B137" s="5">
        <f t="shared" si="2"/>
        <v>49617.174434556699</v>
      </c>
    </row>
    <row r="138" spans="1:2" x14ac:dyDescent="0.25">
      <c r="A138" s="5">
        <v>57</v>
      </c>
      <c r="B138" s="5">
        <f t="shared" si="2"/>
        <v>49617.174434556699</v>
      </c>
    </row>
    <row r="139" spans="1:2" x14ac:dyDescent="0.25">
      <c r="A139" s="5">
        <v>60</v>
      </c>
      <c r="B139" s="5">
        <f t="shared" si="2"/>
        <v>48289.679661037539</v>
      </c>
    </row>
    <row r="140" spans="1:2" x14ac:dyDescent="0.25">
      <c r="A140" s="5">
        <v>661</v>
      </c>
      <c r="B140" s="5">
        <f t="shared" si="2"/>
        <v>145352.22669936504</v>
      </c>
    </row>
    <row r="141" spans="1:2" x14ac:dyDescent="0.25">
      <c r="A141" s="5">
        <v>95</v>
      </c>
      <c r="B141" s="5">
        <f t="shared" si="2"/>
        <v>34132.240636647293</v>
      </c>
    </row>
    <row r="142" spans="1:2" x14ac:dyDescent="0.25">
      <c r="A142" s="5">
        <v>170</v>
      </c>
      <c r="B142" s="5">
        <f t="shared" si="2"/>
        <v>12044.871298668193</v>
      </c>
    </row>
    <row r="143" spans="1:2" x14ac:dyDescent="0.25">
      <c r="A143" s="5">
        <v>245</v>
      </c>
      <c r="B143" s="5">
        <f t="shared" si="2"/>
        <v>1207.501960689096</v>
      </c>
    </row>
    <row r="144" spans="1:2" x14ac:dyDescent="0.25">
      <c r="A144" s="5">
        <v>333</v>
      </c>
      <c r="B144" s="5">
        <f t="shared" si="2"/>
        <v>2835.6552707936212</v>
      </c>
    </row>
    <row r="145" spans="1:2" x14ac:dyDescent="0.25">
      <c r="A145" s="5">
        <v>541</v>
      </c>
      <c r="B145" s="5">
        <f t="shared" si="2"/>
        <v>68252.017640131584</v>
      </c>
    </row>
    <row r="146" spans="1:2" x14ac:dyDescent="0.25">
      <c r="A146" s="5">
        <v>156</v>
      </c>
      <c r="B146" s="5">
        <f t="shared" si="2"/>
        <v>15313.846908424292</v>
      </c>
    </row>
    <row r="147" spans="1:2" x14ac:dyDescent="0.25">
      <c r="A147" s="5">
        <v>205</v>
      </c>
      <c r="B147" s="5">
        <f t="shared" si="2"/>
        <v>5587.4322742779477</v>
      </c>
    </row>
    <row r="148" spans="1:2" x14ac:dyDescent="0.25">
      <c r="A148" s="5">
        <v>239</v>
      </c>
      <c r="B148" s="5">
        <f t="shared" si="2"/>
        <v>1660.4915077274238</v>
      </c>
    </row>
    <row r="149" spans="1:2" x14ac:dyDescent="0.25">
      <c r="A149" s="5">
        <v>372</v>
      </c>
      <c r="B149" s="5">
        <f t="shared" si="2"/>
        <v>8510.2232150444906</v>
      </c>
    </row>
    <row r="150" spans="1:2" x14ac:dyDescent="0.25">
      <c r="A150" s="5">
        <v>112</v>
      </c>
      <c r="B150" s="5">
        <f t="shared" si="2"/>
        <v>28139.770253372029</v>
      </c>
    </row>
    <row r="151" spans="1:2" x14ac:dyDescent="0.25">
      <c r="A151" s="5">
        <v>256</v>
      </c>
      <c r="B151" s="5">
        <f t="shared" si="2"/>
        <v>564.02112445216164</v>
      </c>
    </row>
    <row r="152" spans="1:2" x14ac:dyDescent="0.25">
      <c r="A152" s="5">
        <v>72</v>
      </c>
      <c r="B152" s="5">
        <f t="shared" si="2"/>
        <v>43159.700566960884</v>
      </c>
    </row>
    <row r="153" spans="1:2" x14ac:dyDescent="0.25">
      <c r="A153" s="5">
        <v>460</v>
      </c>
      <c r="B153" s="5">
        <f t="shared" si="2"/>
        <v>32490.376525149015</v>
      </c>
    </row>
    <row r="154" spans="1:2" x14ac:dyDescent="0.25">
      <c r="A154" s="5">
        <v>424</v>
      </c>
      <c r="B154" s="5">
        <f t="shared" si="2"/>
        <v>20808.313807378981</v>
      </c>
    </row>
    <row r="155" spans="1:2" x14ac:dyDescent="0.25">
      <c r="A155" s="5">
        <v>325</v>
      </c>
      <c r="B155" s="5">
        <f t="shared" si="2"/>
        <v>2047.6413335113916</v>
      </c>
    </row>
    <row r="156" spans="1:2" x14ac:dyDescent="0.25">
      <c r="A156" s="5">
        <v>364</v>
      </c>
      <c r="B156" s="5">
        <f t="shared" si="2"/>
        <v>7098.2092777622611</v>
      </c>
    </row>
    <row r="157" spans="1:2" x14ac:dyDescent="0.25">
      <c r="A157" s="5">
        <v>544</v>
      </c>
      <c r="B157" s="5">
        <f t="shared" si="2"/>
        <v>69828.522866612431</v>
      </c>
    </row>
    <row r="158" spans="1:2" x14ac:dyDescent="0.25">
      <c r="A158" s="5">
        <v>823</v>
      </c>
      <c r="B158" s="5">
        <f t="shared" si="2"/>
        <v>295121.50892933022</v>
      </c>
    </row>
    <row r="159" spans="1:2" x14ac:dyDescent="0.25">
      <c r="A159" s="5">
        <v>345</v>
      </c>
      <c r="B159" s="5">
        <f t="shared" si="2"/>
        <v>4257.6761767169655</v>
      </c>
    </row>
    <row r="160" spans="1:2" x14ac:dyDescent="0.25">
      <c r="A160" s="5">
        <v>118</v>
      </c>
      <c r="B160" s="5">
        <f t="shared" si="2"/>
        <v>26162.780706333702</v>
      </c>
    </row>
    <row r="161" spans="1:2" x14ac:dyDescent="0.25">
      <c r="A161" s="5">
        <v>559</v>
      </c>
      <c r="B161" s="5">
        <f t="shared" si="2"/>
        <v>77981.04899901661</v>
      </c>
    </row>
    <row r="162" spans="1:2" x14ac:dyDescent="0.25">
      <c r="A162" s="5">
        <v>134</v>
      </c>
      <c r="B162" s="5">
        <f t="shared" si="2"/>
        <v>21242.80858089816</v>
      </c>
    </row>
    <row r="163" spans="1:2" x14ac:dyDescent="0.25">
      <c r="A163" s="5">
        <v>149</v>
      </c>
      <c r="B163" s="5">
        <f t="shared" si="2"/>
        <v>17095.334713302342</v>
      </c>
    </row>
    <row r="164" spans="1:2" x14ac:dyDescent="0.25">
      <c r="A164" s="5">
        <v>69</v>
      </c>
      <c r="B164" s="5">
        <f t="shared" si="2"/>
        <v>44415.195340480044</v>
      </c>
    </row>
    <row r="165" spans="1:2" x14ac:dyDescent="0.25">
      <c r="A165" s="5">
        <v>97</v>
      </c>
      <c r="B165" s="5">
        <f t="shared" si="2"/>
        <v>33397.244120967851</v>
      </c>
    </row>
    <row r="166" spans="1:2" x14ac:dyDescent="0.25">
      <c r="A166" s="5">
        <v>917</v>
      </c>
      <c r="B166" s="5">
        <f t="shared" si="2"/>
        <v>406088.67269239645</v>
      </c>
    </row>
    <row r="167" spans="1:2" x14ac:dyDescent="0.25">
      <c r="A167" s="5">
        <v>512</v>
      </c>
      <c r="B167" s="5">
        <f t="shared" si="2"/>
        <v>53940.467117483509</v>
      </c>
    </row>
    <row r="168" spans="1:2" x14ac:dyDescent="0.25">
      <c r="A168" s="5">
        <v>575</v>
      </c>
      <c r="B168" s="5">
        <f t="shared" si="2"/>
        <v>87173.076873581071</v>
      </c>
    </row>
    <row r="169" spans="1:2" x14ac:dyDescent="0.25">
      <c r="A169" s="5">
        <v>157</v>
      </c>
      <c r="B169" s="5">
        <f t="shared" si="2"/>
        <v>15067.34865058457</v>
      </c>
    </row>
    <row r="170" spans="1:2" x14ac:dyDescent="0.25">
      <c r="A170" s="5">
        <v>199</v>
      </c>
      <c r="B170" s="5">
        <f t="shared" si="2"/>
        <v>6520.4218213162758</v>
      </c>
    </row>
    <row r="171" spans="1:2" x14ac:dyDescent="0.25">
      <c r="A171" s="5">
        <v>893</v>
      </c>
      <c r="B171" s="5">
        <f t="shared" si="2"/>
        <v>376076.63088054978</v>
      </c>
    </row>
    <row r="172" spans="1:2" x14ac:dyDescent="0.25">
      <c r="A172" s="5">
        <v>264</v>
      </c>
      <c r="B172" s="5">
        <f t="shared" si="2"/>
        <v>248.03506173439115</v>
      </c>
    </row>
    <row r="173" spans="1:2" x14ac:dyDescent="0.25">
      <c r="A173" s="5">
        <v>289</v>
      </c>
      <c r="B173" s="5">
        <f t="shared" si="2"/>
        <v>85.578615741358547</v>
      </c>
    </row>
    <row r="174" spans="1:2" x14ac:dyDescent="0.25">
      <c r="A174" s="5">
        <v>200</v>
      </c>
      <c r="B174" s="5">
        <f t="shared" si="2"/>
        <v>6359.9235634765546</v>
      </c>
    </row>
    <row r="175" spans="1:2" x14ac:dyDescent="0.25">
      <c r="A175" s="5">
        <v>299</v>
      </c>
      <c r="B175" s="5">
        <f t="shared" si="2"/>
        <v>370.59603734414549</v>
      </c>
    </row>
    <row r="176" spans="1:2" x14ac:dyDescent="0.25">
      <c r="A176" s="5">
        <v>172</v>
      </c>
      <c r="B176" s="5">
        <f t="shared" si="2"/>
        <v>11609.874782988751</v>
      </c>
    </row>
    <row r="177" spans="1:2" x14ac:dyDescent="0.25">
      <c r="A177" s="5">
        <v>329</v>
      </c>
      <c r="B177" s="5">
        <f t="shared" si="2"/>
        <v>2425.6483021525064</v>
      </c>
    </row>
    <row r="178" spans="1:2" x14ac:dyDescent="0.25">
      <c r="A178" s="5">
        <v>100</v>
      </c>
      <c r="B178" s="5">
        <f t="shared" si="2"/>
        <v>32309.749347448684</v>
      </c>
    </row>
    <row r="179" spans="1:2" x14ac:dyDescent="0.25">
      <c r="A179" s="5">
        <v>127</v>
      </c>
      <c r="B179" s="5">
        <f t="shared" si="2"/>
        <v>23332.296385776212</v>
      </c>
    </row>
    <row r="180" spans="1:2" x14ac:dyDescent="0.25">
      <c r="A180" s="5">
        <v>157</v>
      </c>
      <c r="B180" s="5">
        <f t="shared" si="2"/>
        <v>15067.34865058457</v>
      </c>
    </row>
    <row r="181" spans="1:2" x14ac:dyDescent="0.25">
      <c r="A181" s="5">
        <v>60</v>
      </c>
      <c r="B181" s="5">
        <f t="shared" si="2"/>
        <v>48289.679661037539</v>
      </c>
    </row>
    <row r="182" spans="1:2" x14ac:dyDescent="0.25">
      <c r="A182" s="5">
        <v>85</v>
      </c>
      <c r="B182" s="5">
        <f t="shared" si="2"/>
        <v>37927.223215044505</v>
      </c>
    </row>
    <row r="183" spans="1:2" x14ac:dyDescent="0.25">
      <c r="A183" s="5">
        <v>218</v>
      </c>
      <c r="B183" s="5">
        <f t="shared" si="2"/>
        <v>3812.9549223615713</v>
      </c>
    </row>
    <row r="184" spans="1:2" x14ac:dyDescent="0.25">
      <c r="A184" s="5">
        <v>483</v>
      </c>
      <c r="B184" s="5">
        <f t="shared" si="2"/>
        <v>41310.916594835428</v>
      </c>
    </row>
    <row r="185" spans="1:2" x14ac:dyDescent="0.25">
      <c r="A185" s="5">
        <v>197</v>
      </c>
      <c r="B185" s="5">
        <f t="shared" si="2"/>
        <v>6847.4183369957182</v>
      </c>
    </row>
    <row r="186" spans="1:2" x14ac:dyDescent="0.25">
      <c r="A186" s="5">
        <v>167</v>
      </c>
      <c r="B186" s="5">
        <f t="shared" si="2"/>
        <v>12712.366072187358</v>
      </c>
    </row>
    <row r="187" spans="1:2" x14ac:dyDescent="0.25">
      <c r="A187" s="5">
        <v>815</v>
      </c>
      <c r="B187" s="5">
        <f t="shared" si="2"/>
        <v>286493.49499204801</v>
      </c>
    </row>
    <row r="188" spans="1:2" x14ac:dyDescent="0.25">
      <c r="A188" s="5">
        <v>672</v>
      </c>
      <c r="B188" s="5">
        <f t="shared" si="2"/>
        <v>153860.7458631281</v>
      </c>
    </row>
    <row r="189" spans="1:2" x14ac:dyDescent="0.25">
      <c r="A189" s="5">
        <v>128</v>
      </c>
      <c r="B189" s="5">
        <f t="shared" si="2"/>
        <v>23027.79812793649</v>
      </c>
    </row>
    <row r="190" spans="1:2" x14ac:dyDescent="0.25">
      <c r="A190" s="5">
        <v>234</v>
      </c>
      <c r="B190" s="5">
        <f t="shared" si="2"/>
        <v>2092.9827969260305</v>
      </c>
    </row>
    <row r="191" spans="1:2" x14ac:dyDescent="0.25">
      <c r="A191" s="5">
        <v>289</v>
      </c>
      <c r="B191" s="5">
        <f t="shared" si="2"/>
        <v>85.578615741358547</v>
      </c>
    </row>
    <row r="192" spans="1:2" x14ac:dyDescent="0.25">
      <c r="A192" s="5">
        <v>204</v>
      </c>
      <c r="B192" s="5">
        <f t="shared" si="2"/>
        <v>5737.9305321176698</v>
      </c>
    </row>
    <row r="193" spans="1:2" x14ac:dyDescent="0.25">
      <c r="A193" s="5">
        <v>105</v>
      </c>
      <c r="B193" s="5">
        <f t="shared" si="2"/>
        <v>30537.258058250078</v>
      </c>
    </row>
    <row r="194" spans="1:2" x14ac:dyDescent="0.25">
      <c r="A194" s="5">
        <v>110</v>
      </c>
      <c r="B194" s="5">
        <f t="shared" si="2"/>
        <v>28814.766769051472</v>
      </c>
    </row>
    <row r="195" spans="1:2" x14ac:dyDescent="0.25">
      <c r="A195" s="5">
        <v>114</v>
      </c>
      <c r="B195" s="5">
        <f t="shared" ref="B195:B258" si="3">(ABS(A195-$E$2))^2</f>
        <v>27472.773737692587</v>
      </c>
    </row>
    <row r="196" spans="1:2" x14ac:dyDescent="0.25">
      <c r="A196" s="5">
        <v>148</v>
      </c>
      <c r="B196" s="5">
        <f t="shared" si="3"/>
        <v>17357.832971142063</v>
      </c>
    </row>
    <row r="197" spans="1:2" x14ac:dyDescent="0.25">
      <c r="A197" s="5">
        <v>545</v>
      </c>
      <c r="B197" s="5">
        <f t="shared" si="3"/>
        <v>70358.024608772699</v>
      </c>
    </row>
    <row r="198" spans="1:2" x14ac:dyDescent="0.25">
      <c r="A198" s="5">
        <v>305</v>
      </c>
      <c r="B198" s="5">
        <f t="shared" si="3"/>
        <v>637.60649030581772</v>
      </c>
    </row>
    <row r="199" spans="1:2" x14ac:dyDescent="0.25">
      <c r="A199" s="5">
        <v>242</v>
      </c>
      <c r="B199" s="5">
        <f t="shared" si="3"/>
        <v>1424.9967342082598</v>
      </c>
    </row>
    <row r="200" spans="1:2" x14ac:dyDescent="0.25">
      <c r="A200" s="5">
        <v>635</v>
      </c>
      <c r="B200" s="5">
        <f t="shared" si="3"/>
        <v>126203.18140319778</v>
      </c>
    </row>
    <row r="201" spans="1:2" x14ac:dyDescent="0.25">
      <c r="A201" s="5">
        <v>135</v>
      </c>
      <c r="B201" s="5">
        <f t="shared" si="3"/>
        <v>20952.310323058438</v>
      </c>
    </row>
    <row r="202" spans="1:2" x14ac:dyDescent="0.25">
      <c r="A202" s="5">
        <v>253</v>
      </c>
      <c r="B202" s="5">
        <f t="shared" si="3"/>
        <v>715.51589797132556</v>
      </c>
    </row>
    <row r="203" spans="1:2" x14ac:dyDescent="0.25">
      <c r="A203" s="5">
        <v>88</v>
      </c>
      <c r="B203" s="5">
        <f t="shared" si="3"/>
        <v>36767.728441525338</v>
      </c>
    </row>
    <row r="204" spans="1:2" x14ac:dyDescent="0.25">
      <c r="A204" s="5">
        <v>217</v>
      </c>
      <c r="B204" s="5">
        <f t="shared" si="3"/>
        <v>3937.4531802012925</v>
      </c>
    </row>
    <row r="205" spans="1:2" x14ac:dyDescent="0.25">
      <c r="A205" s="5">
        <v>195</v>
      </c>
      <c r="B205" s="5">
        <f t="shared" si="3"/>
        <v>7182.4148526751615</v>
      </c>
    </row>
    <row r="206" spans="1:2" x14ac:dyDescent="0.25">
      <c r="A206" s="5">
        <v>511</v>
      </c>
      <c r="B206" s="5">
        <f t="shared" si="3"/>
        <v>53476.965375323227</v>
      </c>
    </row>
    <row r="207" spans="1:2" x14ac:dyDescent="0.25">
      <c r="A207" s="5">
        <v>25</v>
      </c>
      <c r="B207" s="5">
        <f t="shared" si="3"/>
        <v>64897.118685427784</v>
      </c>
    </row>
    <row r="208" spans="1:2" x14ac:dyDescent="0.25">
      <c r="A208" s="5">
        <v>963</v>
      </c>
      <c r="B208" s="5">
        <f t="shared" si="3"/>
        <v>466831.75283176929</v>
      </c>
    </row>
    <row r="209" spans="1:2" x14ac:dyDescent="0.25">
      <c r="A209" s="5">
        <v>36</v>
      </c>
      <c r="B209" s="5">
        <f t="shared" si="3"/>
        <v>59413.637849190847</v>
      </c>
    </row>
    <row r="210" spans="1:2" x14ac:dyDescent="0.25">
      <c r="A210" s="5">
        <v>25</v>
      </c>
      <c r="B210" s="5">
        <f t="shared" si="3"/>
        <v>64897.118685427784</v>
      </c>
    </row>
    <row r="211" spans="1:2" x14ac:dyDescent="0.25">
      <c r="A211" s="5">
        <v>25</v>
      </c>
      <c r="B211" s="5">
        <f t="shared" si="3"/>
        <v>64897.118685427784</v>
      </c>
    </row>
    <row r="212" spans="1:2" x14ac:dyDescent="0.25">
      <c r="A212" s="5">
        <v>25</v>
      </c>
      <c r="B212" s="5">
        <f t="shared" si="3"/>
        <v>64897.118685427784</v>
      </c>
    </row>
    <row r="213" spans="1:2" x14ac:dyDescent="0.25">
      <c r="A213" s="5">
        <v>28</v>
      </c>
      <c r="B213" s="5">
        <f t="shared" si="3"/>
        <v>63377.623911908617</v>
      </c>
    </row>
    <row r="214" spans="1:2" x14ac:dyDescent="0.25">
      <c r="A214" s="5">
        <v>25</v>
      </c>
      <c r="B214" s="5">
        <f t="shared" si="3"/>
        <v>64897.118685427784</v>
      </c>
    </row>
    <row r="215" spans="1:2" x14ac:dyDescent="0.25">
      <c r="A215" s="5">
        <v>25</v>
      </c>
      <c r="B215" s="5">
        <f t="shared" si="3"/>
        <v>64897.118685427784</v>
      </c>
    </row>
    <row r="216" spans="1:2" x14ac:dyDescent="0.25">
      <c r="A216" s="5">
        <v>25</v>
      </c>
      <c r="B216" s="5">
        <f t="shared" si="3"/>
        <v>64897.118685427784</v>
      </c>
    </row>
    <row r="217" spans="1:2" x14ac:dyDescent="0.25">
      <c r="A217" s="5">
        <v>30</v>
      </c>
      <c r="B217" s="5">
        <f t="shared" si="3"/>
        <v>62374.627396229174</v>
      </c>
    </row>
    <row r="218" spans="1:2" x14ac:dyDescent="0.25">
      <c r="A218" s="5">
        <v>25</v>
      </c>
      <c r="B218" s="5">
        <f t="shared" si="3"/>
        <v>64897.118685427784</v>
      </c>
    </row>
    <row r="219" spans="1:2" x14ac:dyDescent="0.25">
      <c r="A219" s="5">
        <v>25</v>
      </c>
      <c r="B219" s="5">
        <f t="shared" si="3"/>
        <v>64897.118685427784</v>
      </c>
    </row>
    <row r="220" spans="1:2" x14ac:dyDescent="0.25">
      <c r="A220" s="5">
        <v>25</v>
      </c>
      <c r="B220" s="5">
        <f t="shared" si="3"/>
        <v>64897.118685427784</v>
      </c>
    </row>
    <row r="221" spans="1:2" x14ac:dyDescent="0.25">
      <c r="A221" s="5">
        <v>147</v>
      </c>
      <c r="B221" s="5">
        <f t="shared" si="3"/>
        <v>17622.331228981784</v>
      </c>
    </row>
    <row r="222" spans="1:2" x14ac:dyDescent="0.25">
      <c r="A222" s="5">
        <v>80</v>
      </c>
      <c r="B222" s="5">
        <f t="shared" si="3"/>
        <v>39899.714504243115</v>
      </c>
    </row>
    <row r="223" spans="1:2" x14ac:dyDescent="0.25">
      <c r="A223" s="5">
        <v>245</v>
      </c>
      <c r="B223" s="5">
        <f t="shared" si="3"/>
        <v>1207.501960689096</v>
      </c>
    </row>
    <row r="224" spans="1:2" x14ac:dyDescent="0.25">
      <c r="A224" s="5">
        <v>321</v>
      </c>
      <c r="B224" s="5">
        <f t="shared" si="3"/>
        <v>1701.6343648702768</v>
      </c>
    </row>
    <row r="225" spans="1:2" x14ac:dyDescent="0.25">
      <c r="A225" s="5">
        <v>249</v>
      </c>
      <c r="B225" s="5">
        <f t="shared" si="3"/>
        <v>945.50892933021078</v>
      </c>
    </row>
    <row r="226" spans="1:2" x14ac:dyDescent="0.25">
      <c r="A226" s="5">
        <v>233</v>
      </c>
      <c r="B226" s="5">
        <f t="shared" si="3"/>
        <v>2185.4810547657517</v>
      </c>
    </row>
    <row r="227" spans="1:2" x14ac:dyDescent="0.25">
      <c r="A227" s="5">
        <v>194</v>
      </c>
      <c r="B227" s="5">
        <f t="shared" si="3"/>
        <v>7352.9131105148826</v>
      </c>
    </row>
    <row r="228" spans="1:2" x14ac:dyDescent="0.25">
      <c r="A228" s="5">
        <v>71</v>
      </c>
      <c r="B228" s="5">
        <f t="shared" si="3"/>
        <v>43576.198824800602</v>
      </c>
    </row>
    <row r="229" spans="1:2" x14ac:dyDescent="0.25">
      <c r="A229" s="5">
        <v>178</v>
      </c>
      <c r="B229" s="5">
        <f t="shared" si="3"/>
        <v>10352.885235950424</v>
      </c>
    </row>
    <row r="230" spans="1:2" x14ac:dyDescent="0.25">
      <c r="A230" s="5">
        <v>202</v>
      </c>
      <c r="B230" s="5">
        <f t="shared" si="3"/>
        <v>6044.9270477971122</v>
      </c>
    </row>
    <row r="231" spans="1:2" x14ac:dyDescent="0.25">
      <c r="A231" s="5">
        <v>70</v>
      </c>
      <c r="B231" s="5">
        <f t="shared" si="3"/>
        <v>43994.697082640327</v>
      </c>
    </row>
    <row r="232" spans="1:2" x14ac:dyDescent="0.25">
      <c r="A232" s="5">
        <v>101</v>
      </c>
      <c r="B232" s="5">
        <f t="shared" si="3"/>
        <v>31951.251089608963</v>
      </c>
    </row>
    <row r="233" spans="1:2" x14ac:dyDescent="0.25">
      <c r="A233" s="5">
        <v>105</v>
      </c>
      <c r="B233" s="5">
        <f t="shared" si="3"/>
        <v>30537.258058250078</v>
      </c>
    </row>
    <row r="234" spans="1:2" x14ac:dyDescent="0.25">
      <c r="A234" s="5">
        <v>94</v>
      </c>
      <c r="B234" s="5">
        <f t="shared" si="3"/>
        <v>34502.738894487011</v>
      </c>
    </row>
    <row r="235" spans="1:2" x14ac:dyDescent="0.25">
      <c r="A235" s="5">
        <v>306</v>
      </c>
      <c r="B235" s="5">
        <f t="shared" si="3"/>
        <v>689.10823246609641</v>
      </c>
    </row>
    <row r="236" spans="1:2" x14ac:dyDescent="0.25">
      <c r="A236" s="5">
        <v>94</v>
      </c>
      <c r="B236" s="5">
        <f t="shared" si="3"/>
        <v>34502.738894487011</v>
      </c>
    </row>
    <row r="237" spans="1:2" x14ac:dyDescent="0.25">
      <c r="A237" s="5">
        <v>20</v>
      </c>
      <c r="B237" s="5">
        <f t="shared" si="3"/>
        <v>67469.609974626394</v>
      </c>
    </row>
    <row r="238" spans="1:2" x14ac:dyDescent="0.25">
      <c r="A238" s="5">
        <v>124</v>
      </c>
      <c r="B238" s="5">
        <f t="shared" si="3"/>
        <v>24257.791159295375</v>
      </c>
    </row>
    <row r="239" spans="1:2" x14ac:dyDescent="0.25">
      <c r="A239" s="5">
        <v>61</v>
      </c>
      <c r="B239" s="5">
        <f t="shared" si="3"/>
        <v>47851.181403197814</v>
      </c>
    </row>
    <row r="240" spans="1:2" x14ac:dyDescent="0.25">
      <c r="A240" s="5">
        <v>142</v>
      </c>
      <c r="B240" s="5">
        <f t="shared" si="3"/>
        <v>18974.82251818039</v>
      </c>
    </row>
    <row r="241" spans="1:2" x14ac:dyDescent="0.25">
      <c r="A241" s="5">
        <v>393</v>
      </c>
      <c r="B241" s="5">
        <f t="shared" si="3"/>
        <v>12825.759800410342</v>
      </c>
    </row>
    <row r="242" spans="1:2" x14ac:dyDescent="0.25">
      <c r="A242" s="5">
        <v>167</v>
      </c>
      <c r="B242" s="5">
        <f t="shared" si="3"/>
        <v>12712.366072187358</v>
      </c>
    </row>
    <row r="243" spans="1:2" x14ac:dyDescent="0.25">
      <c r="A243" s="5">
        <v>217</v>
      </c>
      <c r="B243" s="5">
        <f t="shared" si="3"/>
        <v>3937.4531802012925</v>
      </c>
    </row>
    <row r="244" spans="1:2" x14ac:dyDescent="0.25">
      <c r="A244" s="5">
        <v>170</v>
      </c>
      <c r="B244" s="5">
        <f t="shared" si="3"/>
        <v>12044.871298668193</v>
      </c>
    </row>
    <row r="245" spans="1:2" x14ac:dyDescent="0.25">
      <c r="A245" s="5">
        <v>836</v>
      </c>
      <c r="B245" s="5">
        <f t="shared" si="3"/>
        <v>309415.03157741384</v>
      </c>
    </row>
    <row r="246" spans="1:2" x14ac:dyDescent="0.25">
      <c r="A246" s="5">
        <v>371</v>
      </c>
      <c r="B246" s="5">
        <f t="shared" si="3"/>
        <v>8326.7214728842118</v>
      </c>
    </row>
    <row r="247" spans="1:2" x14ac:dyDescent="0.25">
      <c r="A247" s="5">
        <v>88</v>
      </c>
      <c r="B247" s="5">
        <f t="shared" si="3"/>
        <v>36767.728441525338</v>
      </c>
    </row>
    <row r="248" spans="1:2" x14ac:dyDescent="0.25">
      <c r="A248" s="5">
        <v>243</v>
      </c>
      <c r="B248" s="5">
        <f t="shared" si="3"/>
        <v>1350.4984763685386</v>
      </c>
    </row>
    <row r="249" spans="1:2" x14ac:dyDescent="0.25">
      <c r="A249" s="5">
        <v>119</v>
      </c>
      <c r="B249" s="5">
        <f t="shared" si="3"/>
        <v>25840.282448493981</v>
      </c>
    </row>
    <row r="250" spans="1:2" x14ac:dyDescent="0.25">
      <c r="A250" s="5">
        <v>414</v>
      </c>
      <c r="B250" s="5">
        <f t="shared" si="3"/>
        <v>18023.296385776197</v>
      </c>
    </row>
    <row r="251" spans="1:2" x14ac:dyDescent="0.25">
      <c r="A251" s="5">
        <v>402</v>
      </c>
      <c r="B251" s="5">
        <f t="shared" si="3"/>
        <v>14945.275479852851</v>
      </c>
    </row>
    <row r="252" spans="1:2" x14ac:dyDescent="0.25">
      <c r="A252" s="5">
        <v>148</v>
      </c>
      <c r="B252" s="5">
        <f t="shared" si="3"/>
        <v>17357.832971142063</v>
      </c>
    </row>
    <row r="253" spans="1:2" x14ac:dyDescent="0.25">
      <c r="A253" s="5">
        <v>335</v>
      </c>
      <c r="B253" s="5">
        <f t="shared" si="3"/>
        <v>3052.6587551141783</v>
      </c>
    </row>
    <row r="254" spans="1:2" x14ac:dyDescent="0.25">
      <c r="A254" s="5">
        <v>1569</v>
      </c>
      <c r="B254" s="5">
        <f t="shared" si="3"/>
        <v>1662167.8085808982</v>
      </c>
    </row>
    <row r="255" spans="1:2" x14ac:dyDescent="0.25">
      <c r="A255" s="5">
        <v>28</v>
      </c>
      <c r="B255" s="5">
        <f t="shared" si="3"/>
        <v>63377.623911908617</v>
      </c>
    </row>
    <row r="256" spans="1:2" x14ac:dyDescent="0.25">
      <c r="A256" s="5">
        <v>608</v>
      </c>
      <c r="B256" s="5">
        <f t="shared" si="3"/>
        <v>107748.63436487026</v>
      </c>
    </row>
    <row r="257" spans="1:2" x14ac:dyDescent="0.25">
      <c r="A257" s="5">
        <v>598</v>
      </c>
      <c r="B257" s="5">
        <f t="shared" si="3"/>
        <v>101283.61694326748</v>
      </c>
    </row>
    <row r="258" spans="1:2" x14ac:dyDescent="0.25">
      <c r="A258" s="5">
        <v>558</v>
      </c>
      <c r="B258" s="5">
        <f t="shared" si="3"/>
        <v>77423.547256856327</v>
      </c>
    </row>
    <row r="259" spans="1:2" x14ac:dyDescent="0.25">
      <c r="A259" s="5">
        <v>293</v>
      </c>
      <c r="B259" s="5">
        <f t="shared" ref="B259:B322" si="4">(ABS(A259-$E$2))^2</f>
        <v>175.58558438247331</v>
      </c>
    </row>
    <row r="260" spans="1:2" x14ac:dyDescent="0.25">
      <c r="A260" s="5">
        <v>501</v>
      </c>
      <c r="B260" s="5">
        <f t="shared" si="4"/>
        <v>48951.947953720439</v>
      </c>
    </row>
    <row r="261" spans="1:2" x14ac:dyDescent="0.25">
      <c r="A261" s="5">
        <v>74</v>
      </c>
      <c r="B261" s="5">
        <f t="shared" si="4"/>
        <v>42332.704051281442</v>
      </c>
    </row>
    <row r="262" spans="1:2" x14ac:dyDescent="0.25">
      <c r="A262" s="5">
        <v>72</v>
      </c>
      <c r="B262" s="5">
        <f t="shared" si="4"/>
        <v>43159.700566960884</v>
      </c>
    </row>
    <row r="263" spans="1:2" x14ac:dyDescent="0.25">
      <c r="A263" s="5">
        <v>118</v>
      </c>
      <c r="B263" s="5">
        <f t="shared" si="4"/>
        <v>26162.780706333702</v>
      </c>
    </row>
    <row r="264" spans="1:2" x14ac:dyDescent="0.25">
      <c r="A264" s="5">
        <v>193</v>
      </c>
      <c r="B264" s="5">
        <f t="shared" si="4"/>
        <v>7525.4113683546038</v>
      </c>
    </row>
    <row r="265" spans="1:2" x14ac:dyDescent="0.25">
      <c r="A265" s="5">
        <v>973</v>
      </c>
      <c r="B265" s="5">
        <f t="shared" si="4"/>
        <v>480596.77025337209</v>
      </c>
    </row>
    <row r="266" spans="1:2" x14ac:dyDescent="0.25">
      <c r="A266" s="5">
        <v>431</v>
      </c>
      <c r="B266" s="5">
        <f t="shared" si="4"/>
        <v>22876.826002500933</v>
      </c>
    </row>
    <row r="267" spans="1:2" x14ac:dyDescent="0.25">
      <c r="A267" s="5">
        <v>792</v>
      </c>
      <c r="B267" s="5">
        <f t="shared" si="4"/>
        <v>262400.95492236159</v>
      </c>
    </row>
    <row r="268" spans="1:2" x14ac:dyDescent="0.25">
      <c r="A268" s="5">
        <v>459</v>
      </c>
      <c r="B268" s="5">
        <f t="shared" si="4"/>
        <v>32130.874782988736</v>
      </c>
    </row>
    <row r="269" spans="1:2" x14ac:dyDescent="0.25">
      <c r="A269" s="5">
        <v>460</v>
      </c>
      <c r="B269" s="5">
        <f t="shared" si="4"/>
        <v>32490.376525149015</v>
      </c>
    </row>
    <row r="270" spans="1:2" x14ac:dyDescent="0.25">
      <c r="A270" s="5">
        <v>606</v>
      </c>
      <c r="B270" s="5">
        <f t="shared" si="4"/>
        <v>106439.63088054971</v>
      </c>
    </row>
    <row r="271" spans="1:2" x14ac:dyDescent="0.25">
      <c r="A271" s="5">
        <v>272</v>
      </c>
      <c r="B271" s="5">
        <f t="shared" si="4"/>
        <v>60.048999016620719</v>
      </c>
    </row>
    <row r="272" spans="1:2" x14ac:dyDescent="0.25">
      <c r="A272" s="5">
        <v>150</v>
      </c>
      <c r="B272" s="5">
        <f t="shared" si="4"/>
        <v>16834.836455462621</v>
      </c>
    </row>
    <row r="273" spans="1:2" x14ac:dyDescent="0.25">
      <c r="A273" s="5">
        <v>203</v>
      </c>
      <c r="B273" s="5">
        <f t="shared" si="4"/>
        <v>5890.428789957391</v>
      </c>
    </row>
    <row r="274" spans="1:2" x14ac:dyDescent="0.25">
      <c r="A274" s="5">
        <v>448</v>
      </c>
      <c r="B274" s="5">
        <f t="shared" si="4"/>
        <v>28308.355619225673</v>
      </c>
    </row>
    <row r="275" spans="1:2" x14ac:dyDescent="0.25">
      <c r="A275" s="5">
        <v>128</v>
      </c>
      <c r="B275" s="5">
        <f t="shared" si="4"/>
        <v>23027.79812793649</v>
      </c>
    </row>
    <row r="276" spans="1:2" x14ac:dyDescent="0.25">
      <c r="A276" s="5">
        <v>345</v>
      </c>
      <c r="B276" s="5">
        <f t="shared" si="4"/>
        <v>4257.6761767169655</v>
      </c>
    </row>
    <row r="277" spans="1:2" x14ac:dyDescent="0.25">
      <c r="A277" s="5">
        <v>672</v>
      </c>
      <c r="B277" s="5">
        <f t="shared" si="4"/>
        <v>153860.7458631281</v>
      </c>
    </row>
    <row r="278" spans="1:2" x14ac:dyDescent="0.25">
      <c r="A278" s="5">
        <v>234</v>
      </c>
      <c r="B278" s="5">
        <f t="shared" si="4"/>
        <v>2092.9827969260305</v>
      </c>
    </row>
    <row r="279" spans="1:2" x14ac:dyDescent="0.25">
      <c r="A279" s="5">
        <v>202</v>
      </c>
      <c r="B279" s="5">
        <f t="shared" si="4"/>
        <v>6044.9270477971122</v>
      </c>
    </row>
    <row r="280" spans="1:2" x14ac:dyDescent="0.25">
      <c r="A280" s="5">
        <v>145</v>
      </c>
      <c r="B280" s="5">
        <f t="shared" si="4"/>
        <v>18157.327744661226</v>
      </c>
    </row>
    <row r="281" spans="1:2" x14ac:dyDescent="0.25">
      <c r="A281" s="5">
        <v>80</v>
      </c>
      <c r="B281" s="5">
        <f t="shared" si="4"/>
        <v>39899.714504243115</v>
      </c>
    </row>
    <row r="282" spans="1:2" x14ac:dyDescent="0.25">
      <c r="A282" s="5">
        <v>590</v>
      </c>
      <c r="B282" s="5">
        <f t="shared" si="4"/>
        <v>96255.603005985249</v>
      </c>
    </row>
    <row r="283" spans="1:2" x14ac:dyDescent="0.25">
      <c r="A283" s="5">
        <v>671</v>
      </c>
      <c r="B283" s="5">
        <f t="shared" si="4"/>
        <v>153077.24412096781</v>
      </c>
    </row>
    <row r="284" spans="1:2" x14ac:dyDescent="0.25">
      <c r="A284" s="5">
        <v>339</v>
      </c>
      <c r="B284" s="5">
        <f t="shared" si="4"/>
        <v>3510.6657237552931</v>
      </c>
    </row>
    <row r="285" spans="1:2" x14ac:dyDescent="0.25">
      <c r="A285" s="5">
        <v>228</v>
      </c>
      <c r="B285" s="5">
        <f t="shared" si="4"/>
        <v>2677.9723439643581</v>
      </c>
    </row>
    <row r="286" spans="1:2" x14ac:dyDescent="0.25">
      <c r="A286" s="5">
        <v>418</v>
      </c>
      <c r="B286" s="5">
        <f t="shared" si="4"/>
        <v>19113.303354417309</v>
      </c>
    </row>
    <row r="287" spans="1:2" x14ac:dyDescent="0.25">
      <c r="A287" s="5">
        <v>456</v>
      </c>
      <c r="B287" s="5">
        <f t="shared" si="4"/>
        <v>31064.3695565079</v>
      </c>
    </row>
    <row r="288" spans="1:2" x14ac:dyDescent="0.25">
      <c r="A288" s="5">
        <v>865</v>
      </c>
      <c r="B288" s="5">
        <f t="shared" si="4"/>
        <v>342518.58210006193</v>
      </c>
    </row>
    <row r="289" spans="1:2" x14ac:dyDescent="0.25">
      <c r="A289" s="5">
        <v>143</v>
      </c>
      <c r="B289" s="5">
        <f t="shared" si="4"/>
        <v>18700.324260340669</v>
      </c>
    </row>
    <row r="290" spans="1:2" x14ac:dyDescent="0.25">
      <c r="A290" s="5">
        <v>195</v>
      </c>
      <c r="B290" s="5">
        <f t="shared" si="4"/>
        <v>7182.4148526751615</v>
      </c>
    </row>
    <row r="291" spans="1:2" x14ac:dyDescent="0.25">
      <c r="A291" s="5">
        <v>157</v>
      </c>
      <c r="B291" s="5">
        <f t="shared" si="4"/>
        <v>15067.34865058457</v>
      </c>
    </row>
    <row r="292" spans="1:2" x14ac:dyDescent="0.25">
      <c r="A292" s="5">
        <v>190</v>
      </c>
      <c r="B292" s="5">
        <f t="shared" si="4"/>
        <v>8054.9061418737674</v>
      </c>
    </row>
    <row r="293" spans="1:2" x14ac:dyDescent="0.25">
      <c r="A293" s="5">
        <v>200</v>
      </c>
      <c r="B293" s="5">
        <f t="shared" si="4"/>
        <v>6359.9235634765546</v>
      </c>
    </row>
    <row r="294" spans="1:2" x14ac:dyDescent="0.25">
      <c r="A294" s="5">
        <v>187</v>
      </c>
      <c r="B294" s="5">
        <f t="shared" si="4"/>
        <v>8602.400915392931</v>
      </c>
    </row>
    <row r="295" spans="1:2" x14ac:dyDescent="0.25">
      <c r="A295" s="5">
        <v>72</v>
      </c>
      <c r="B295" s="5">
        <f t="shared" si="4"/>
        <v>43159.700566960884</v>
      </c>
    </row>
    <row r="296" spans="1:2" x14ac:dyDescent="0.25">
      <c r="A296" s="5">
        <v>116</v>
      </c>
      <c r="B296" s="5">
        <f t="shared" si="4"/>
        <v>26813.777222013145</v>
      </c>
    </row>
    <row r="297" spans="1:2" x14ac:dyDescent="0.25">
      <c r="A297" s="5">
        <v>143</v>
      </c>
      <c r="B297" s="5">
        <f t="shared" si="4"/>
        <v>18700.324260340669</v>
      </c>
    </row>
    <row r="298" spans="1:2" x14ac:dyDescent="0.25">
      <c r="A298" s="5">
        <v>270</v>
      </c>
      <c r="B298" s="5">
        <f t="shared" si="4"/>
        <v>95.045514696063336</v>
      </c>
    </row>
    <row r="299" spans="1:2" x14ac:dyDescent="0.25">
      <c r="A299" s="5">
        <v>164</v>
      </c>
      <c r="B299" s="5">
        <f t="shared" si="4"/>
        <v>13397.860845706522</v>
      </c>
    </row>
    <row r="300" spans="1:2" x14ac:dyDescent="0.25">
      <c r="A300" s="5">
        <v>289</v>
      </c>
      <c r="B300" s="5">
        <f t="shared" si="4"/>
        <v>85.578615741358547</v>
      </c>
    </row>
    <row r="301" spans="1:2" x14ac:dyDescent="0.25">
      <c r="A301" s="5">
        <v>458</v>
      </c>
      <c r="B301" s="5">
        <f t="shared" si="4"/>
        <v>31773.373040828457</v>
      </c>
    </row>
    <row r="302" spans="1:2" x14ac:dyDescent="0.25">
      <c r="A302" s="5">
        <v>459</v>
      </c>
      <c r="B302" s="5">
        <f t="shared" si="4"/>
        <v>32130.874782988736</v>
      </c>
    </row>
    <row r="303" spans="1:2" x14ac:dyDescent="0.25">
      <c r="A303" s="5">
        <v>459</v>
      </c>
      <c r="B303" s="5">
        <f t="shared" si="4"/>
        <v>32130.874782988736</v>
      </c>
    </row>
    <row r="304" spans="1:2" x14ac:dyDescent="0.25">
      <c r="A304" s="5">
        <v>459</v>
      </c>
      <c r="B304" s="5">
        <f t="shared" si="4"/>
        <v>32130.874782988736</v>
      </c>
    </row>
    <row r="305" spans="1:2" x14ac:dyDescent="0.25">
      <c r="A305" s="5">
        <v>459</v>
      </c>
      <c r="B305" s="5">
        <f t="shared" si="4"/>
        <v>32130.874782988736</v>
      </c>
    </row>
    <row r="306" spans="1:2" x14ac:dyDescent="0.25">
      <c r="A306" s="5">
        <v>317</v>
      </c>
      <c r="B306" s="5">
        <f t="shared" si="4"/>
        <v>1387.6273962291621</v>
      </c>
    </row>
    <row r="307" spans="1:2" x14ac:dyDescent="0.25">
      <c r="A307" s="5">
        <v>405</v>
      </c>
      <c r="B307" s="5">
        <f t="shared" si="4"/>
        <v>15687.780706333688</v>
      </c>
    </row>
    <row r="308" spans="1:2" x14ac:dyDescent="0.25">
      <c r="A308" s="5">
        <v>447</v>
      </c>
      <c r="B308" s="5">
        <f t="shared" si="4"/>
        <v>27972.853877065394</v>
      </c>
    </row>
    <row r="309" spans="1:2" x14ac:dyDescent="0.25">
      <c r="A309" s="5">
        <v>457</v>
      </c>
      <c r="B309" s="5">
        <f t="shared" si="4"/>
        <v>31417.871298668178</v>
      </c>
    </row>
    <row r="310" spans="1:2" x14ac:dyDescent="0.25">
      <c r="A310" s="5">
        <v>513</v>
      </c>
      <c r="B310" s="5">
        <f t="shared" si="4"/>
        <v>54405.968859643785</v>
      </c>
    </row>
    <row r="311" spans="1:2" x14ac:dyDescent="0.25">
      <c r="A311" s="5">
        <v>431</v>
      </c>
      <c r="B311" s="5">
        <f t="shared" si="4"/>
        <v>22876.826002500933</v>
      </c>
    </row>
    <row r="312" spans="1:2" x14ac:dyDescent="0.25">
      <c r="A312" s="5">
        <v>427</v>
      </c>
      <c r="B312" s="5">
        <f t="shared" si="4"/>
        <v>21682.819033859818</v>
      </c>
    </row>
    <row r="313" spans="1:2" x14ac:dyDescent="0.25">
      <c r="A313" s="5">
        <v>496</v>
      </c>
      <c r="B313" s="5">
        <f t="shared" si="4"/>
        <v>46764.439242919048</v>
      </c>
    </row>
    <row r="314" spans="1:2" x14ac:dyDescent="0.25">
      <c r="A314" s="5">
        <v>333</v>
      </c>
      <c r="B314" s="5">
        <f t="shared" si="4"/>
        <v>2835.6552707936212</v>
      </c>
    </row>
    <row r="315" spans="1:2" x14ac:dyDescent="0.25">
      <c r="A315" s="5">
        <v>532</v>
      </c>
      <c r="B315" s="5">
        <f t="shared" si="4"/>
        <v>63630.501960689078</v>
      </c>
    </row>
    <row r="316" spans="1:2" x14ac:dyDescent="0.25">
      <c r="A316" s="5">
        <v>648</v>
      </c>
      <c r="B316" s="5">
        <f t="shared" si="4"/>
        <v>135608.70405128141</v>
      </c>
    </row>
    <row r="317" spans="1:2" x14ac:dyDescent="0.25">
      <c r="A317" s="5">
        <v>296</v>
      </c>
      <c r="B317" s="5">
        <f t="shared" si="4"/>
        <v>264.0908108633094</v>
      </c>
    </row>
    <row r="318" spans="1:2" x14ac:dyDescent="0.25">
      <c r="A318" s="5">
        <v>255</v>
      </c>
      <c r="B318" s="5">
        <f t="shared" si="4"/>
        <v>612.51938229188295</v>
      </c>
    </row>
    <row r="319" spans="1:2" x14ac:dyDescent="0.25">
      <c r="A319" s="5">
        <v>190</v>
      </c>
      <c r="B319" s="5">
        <f t="shared" si="4"/>
        <v>8054.9061418737674</v>
      </c>
    </row>
    <row r="320" spans="1:2" x14ac:dyDescent="0.25">
      <c r="A320" s="5">
        <v>292</v>
      </c>
      <c r="B320" s="5">
        <f t="shared" si="4"/>
        <v>150.08384222219462</v>
      </c>
    </row>
    <row r="321" spans="1:2" x14ac:dyDescent="0.25">
      <c r="A321" s="5">
        <v>254</v>
      </c>
      <c r="B321" s="5">
        <f t="shared" si="4"/>
        <v>663.01764013160425</v>
      </c>
    </row>
    <row r="322" spans="1:2" x14ac:dyDescent="0.25">
      <c r="A322" s="5">
        <v>518</v>
      </c>
      <c r="B322" s="5">
        <f t="shared" si="4"/>
        <v>56763.477570445182</v>
      </c>
    </row>
    <row r="323" spans="1:2" x14ac:dyDescent="0.25">
      <c r="A323" s="5">
        <v>104</v>
      </c>
      <c r="B323" s="5">
        <f t="shared" ref="B323:B386" si="5">(ABS(A323-$E$2))^2</f>
        <v>30887.756316089799</v>
      </c>
    </row>
    <row r="324" spans="1:2" x14ac:dyDescent="0.25">
      <c r="A324" s="5">
        <v>362</v>
      </c>
      <c r="B324" s="5">
        <f t="shared" si="5"/>
        <v>6765.2057934417035</v>
      </c>
    </row>
    <row r="325" spans="1:2" x14ac:dyDescent="0.25">
      <c r="A325" s="5">
        <v>25</v>
      </c>
      <c r="B325" s="5">
        <f t="shared" si="5"/>
        <v>64897.118685427784</v>
      </c>
    </row>
    <row r="326" spans="1:2" x14ac:dyDescent="0.25">
      <c r="A326" s="5">
        <v>30</v>
      </c>
      <c r="B326" s="5">
        <f t="shared" si="5"/>
        <v>62374.627396229174</v>
      </c>
    </row>
    <row r="327" spans="1:2" x14ac:dyDescent="0.25">
      <c r="A327" s="5">
        <v>232</v>
      </c>
      <c r="B327" s="5">
        <f t="shared" si="5"/>
        <v>2279.9793126054728</v>
      </c>
    </row>
    <row r="328" spans="1:2" x14ac:dyDescent="0.25">
      <c r="A328" s="5">
        <v>618</v>
      </c>
      <c r="B328" s="5">
        <f t="shared" si="5"/>
        <v>114413.65178647306</v>
      </c>
    </row>
    <row r="329" spans="1:2" x14ac:dyDescent="0.25">
      <c r="A329" s="5">
        <v>213</v>
      </c>
      <c r="B329" s="5">
        <f t="shared" si="5"/>
        <v>4455.4462115601773</v>
      </c>
    </row>
    <row r="330" spans="1:2" x14ac:dyDescent="0.25">
      <c r="A330" s="5">
        <v>263</v>
      </c>
      <c r="B330" s="5">
        <f t="shared" si="5"/>
        <v>280.53331957411245</v>
      </c>
    </row>
    <row r="331" spans="1:2" x14ac:dyDescent="0.25">
      <c r="A331" s="5">
        <v>395</v>
      </c>
      <c r="B331" s="5">
        <f t="shared" si="5"/>
        <v>13282.7632847309</v>
      </c>
    </row>
    <row r="332" spans="1:2" x14ac:dyDescent="0.25">
      <c r="A332" s="5">
        <v>689</v>
      </c>
      <c r="B332" s="5">
        <f t="shared" si="5"/>
        <v>167486.27547985283</v>
      </c>
    </row>
    <row r="333" spans="1:2" x14ac:dyDescent="0.25">
      <c r="A333" s="5">
        <v>157</v>
      </c>
      <c r="B333" s="5">
        <f t="shared" si="5"/>
        <v>15067.34865058457</v>
      </c>
    </row>
    <row r="334" spans="1:2" x14ac:dyDescent="0.25">
      <c r="A334" s="5">
        <v>140</v>
      </c>
      <c r="B334" s="5">
        <f t="shared" si="5"/>
        <v>19529.819033859832</v>
      </c>
    </row>
    <row r="335" spans="1:2" x14ac:dyDescent="0.25">
      <c r="A335" s="5">
        <v>1354</v>
      </c>
      <c r="B335" s="5">
        <f t="shared" si="5"/>
        <v>1154014.9340164382</v>
      </c>
    </row>
    <row r="336" spans="1:2" x14ac:dyDescent="0.25">
      <c r="A336" s="5">
        <v>1274</v>
      </c>
      <c r="B336" s="5">
        <f t="shared" si="5"/>
        <v>988534.79464361595</v>
      </c>
    </row>
    <row r="337" spans="1:2" x14ac:dyDescent="0.25">
      <c r="A337" s="5">
        <v>126</v>
      </c>
      <c r="B337" s="5">
        <f t="shared" si="5"/>
        <v>23638.794643615933</v>
      </c>
    </row>
    <row r="338" spans="1:2" x14ac:dyDescent="0.25">
      <c r="A338" s="5">
        <v>170</v>
      </c>
      <c r="B338" s="5">
        <f t="shared" si="5"/>
        <v>12044.871298668193</v>
      </c>
    </row>
    <row r="339" spans="1:2" x14ac:dyDescent="0.25">
      <c r="A339" s="5">
        <v>231</v>
      </c>
      <c r="B339" s="5">
        <f t="shared" si="5"/>
        <v>2376.477570445194</v>
      </c>
    </row>
    <row r="340" spans="1:2" x14ac:dyDescent="0.25">
      <c r="A340" s="5">
        <v>142</v>
      </c>
      <c r="B340" s="5">
        <f t="shared" si="5"/>
        <v>18974.82251818039</v>
      </c>
    </row>
    <row r="341" spans="1:2" x14ac:dyDescent="0.25">
      <c r="A341" s="5">
        <v>205</v>
      </c>
      <c r="B341" s="5">
        <f t="shared" si="5"/>
        <v>5587.4322742779477</v>
      </c>
    </row>
    <row r="342" spans="1:2" x14ac:dyDescent="0.25">
      <c r="A342" s="5">
        <v>137</v>
      </c>
      <c r="B342" s="5">
        <f t="shared" si="5"/>
        <v>20377.313807378996</v>
      </c>
    </row>
    <row r="343" spans="1:2" x14ac:dyDescent="0.25">
      <c r="A343" s="5">
        <v>62</v>
      </c>
      <c r="B343" s="5">
        <f t="shared" si="5"/>
        <v>47414.683145358096</v>
      </c>
    </row>
    <row r="344" spans="1:2" x14ac:dyDescent="0.25">
      <c r="A344" s="5">
        <v>236</v>
      </c>
      <c r="B344" s="5">
        <f t="shared" si="5"/>
        <v>1913.9862812465876</v>
      </c>
    </row>
    <row r="345" spans="1:2" x14ac:dyDescent="0.25">
      <c r="A345" s="5">
        <v>818</v>
      </c>
      <c r="B345" s="5">
        <f t="shared" si="5"/>
        <v>289714.00021852885</v>
      </c>
    </row>
    <row r="346" spans="1:2" x14ac:dyDescent="0.25">
      <c r="A346" s="5">
        <v>716</v>
      </c>
      <c r="B346" s="5">
        <f t="shared" si="5"/>
        <v>190314.82251818036</v>
      </c>
    </row>
    <row r="347" spans="1:2" x14ac:dyDescent="0.25">
      <c r="A347" s="5">
        <v>25</v>
      </c>
      <c r="B347" s="5">
        <f t="shared" si="5"/>
        <v>64897.118685427784</v>
      </c>
    </row>
    <row r="348" spans="1:2" x14ac:dyDescent="0.25">
      <c r="A348" s="5">
        <v>25</v>
      </c>
      <c r="B348" s="5">
        <f t="shared" si="5"/>
        <v>64897.118685427784</v>
      </c>
    </row>
    <row r="349" spans="1:2" x14ac:dyDescent="0.25">
      <c r="A349" s="5">
        <v>36</v>
      </c>
      <c r="B349" s="5">
        <f t="shared" si="5"/>
        <v>59413.637849190847</v>
      </c>
    </row>
    <row r="350" spans="1:2" x14ac:dyDescent="0.25">
      <c r="A350" s="5">
        <v>963</v>
      </c>
      <c r="B350" s="5">
        <f t="shared" si="5"/>
        <v>466831.75283176929</v>
      </c>
    </row>
    <row r="351" spans="1:2" x14ac:dyDescent="0.25">
      <c r="A351" s="5">
        <v>25</v>
      </c>
      <c r="B351" s="5">
        <f t="shared" si="5"/>
        <v>64897.118685427784</v>
      </c>
    </row>
    <row r="352" spans="1:2" x14ac:dyDescent="0.25">
      <c r="A352" s="5">
        <v>511</v>
      </c>
      <c r="B352" s="5">
        <f t="shared" si="5"/>
        <v>53476.965375323227</v>
      </c>
    </row>
    <row r="353" spans="1:2" x14ac:dyDescent="0.25">
      <c r="A353" s="5">
        <v>28</v>
      </c>
      <c r="B353" s="5">
        <f t="shared" si="5"/>
        <v>63377.623911908617</v>
      </c>
    </row>
    <row r="354" spans="1:2" x14ac:dyDescent="0.25">
      <c r="A354" s="5">
        <v>526</v>
      </c>
      <c r="B354" s="5">
        <f t="shared" si="5"/>
        <v>60639.491507727413</v>
      </c>
    </row>
    <row r="355" spans="1:2" x14ac:dyDescent="0.25">
      <c r="A355" s="5">
        <v>116</v>
      </c>
      <c r="B355" s="5">
        <f t="shared" si="5"/>
        <v>26813.777222013145</v>
      </c>
    </row>
    <row r="356" spans="1:2" x14ac:dyDescent="0.25">
      <c r="A356" s="5">
        <v>45</v>
      </c>
      <c r="B356" s="5">
        <f t="shared" si="5"/>
        <v>55107.15352863336</v>
      </c>
    </row>
    <row r="357" spans="1:2" x14ac:dyDescent="0.25">
      <c r="A357" s="5">
        <v>475</v>
      </c>
      <c r="B357" s="5">
        <f t="shared" si="5"/>
        <v>38122.902657553197</v>
      </c>
    </row>
    <row r="358" spans="1:2" x14ac:dyDescent="0.25">
      <c r="A358" s="5">
        <v>30</v>
      </c>
      <c r="B358" s="5">
        <f t="shared" si="5"/>
        <v>62374.627396229174</v>
      </c>
    </row>
    <row r="359" spans="1:2" x14ac:dyDescent="0.25">
      <c r="A359" s="5">
        <v>24</v>
      </c>
      <c r="B359" s="5">
        <f t="shared" si="5"/>
        <v>65407.616943267501</v>
      </c>
    </row>
    <row r="360" spans="1:2" x14ac:dyDescent="0.25">
      <c r="A360" s="5">
        <v>421</v>
      </c>
      <c r="B360" s="5">
        <f t="shared" si="5"/>
        <v>19951.808580898145</v>
      </c>
    </row>
    <row r="361" spans="1:2" x14ac:dyDescent="0.25">
      <c r="A361" s="5">
        <v>50</v>
      </c>
      <c r="B361" s="5">
        <f t="shared" si="5"/>
        <v>52784.662239434751</v>
      </c>
    </row>
    <row r="362" spans="1:2" x14ac:dyDescent="0.25">
      <c r="A362" s="5">
        <v>297</v>
      </c>
      <c r="B362" s="5">
        <f t="shared" si="5"/>
        <v>297.5925530235881</v>
      </c>
    </row>
    <row r="363" spans="1:2" x14ac:dyDescent="0.25">
      <c r="A363" s="5">
        <v>71</v>
      </c>
      <c r="B363" s="5">
        <f t="shared" si="5"/>
        <v>43576.198824800602</v>
      </c>
    </row>
    <row r="364" spans="1:2" x14ac:dyDescent="0.25">
      <c r="A364" s="5">
        <v>95</v>
      </c>
      <c r="B364" s="5">
        <f t="shared" si="5"/>
        <v>34132.240636647293</v>
      </c>
    </row>
    <row r="365" spans="1:2" x14ac:dyDescent="0.25">
      <c r="A365" s="5">
        <v>330</v>
      </c>
      <c r="B365" s="5">
        <f t="shared" si="5"/>
        <v>2525.1500443127852</v>
      </c>
    </row>
    <row r="366" spans="1:2" x14ac:dyDescent="0.25">
      <c r="A366" s="5">
        <v>479</v>
      </c>
      <c r="B366" s="5">
        <f t="shared" si="5"/>
        <v>39700.909626194312</v>
      </c>
    </row>
    <row r="367" spans="1:2" x14ac:dyDescent="0.25">
      <c r="A367" s="5">
        <v>222</v>
      </c>
      <c r="B367" s="5">
        <f t="shared" si="5"/>
        <v>3334.9618910026861</v>
      </c>
    </row>
    <row r="368" spans="1:2" x14ac:dyDescent="0.25">
      <c r="A368" s="5">
        <v>246</v>
      </c>
      <c r="B368" s="5">
        <f t="shared" si="5"/>
        <v>1139.0037028493746</v>
      </c>
    </row>
    <row r="369" spans="1:2" x14ac:dyDescent="0.25">
      <c r="A369" s="5">
        <v>284</v>
      </c>
      <c r="B369" s="5">
        <f t="shared" si="5"/>
        <v>18.069904939965063</v>
      </c>
    </row>
    <row r="370" spans="1:2" x14ac:dyDescent="0.25">
      <c r="A370" s="5">
        <v>106</v>
      </c>
      <c r="B370" s="5">
        <f t="shared" si="5"/>
        <v>30188.759800410357</v>
      </c>
    </row>
    <row r="371" spans="1:2" x14ac:dyDescent="0.25">
      <c r="A371" s="5">
        <v>135</v>
      </c>
      <c r="B371" s="5">
        <f t="shared" si="5"/>
        <v>20952.310323058438</v>
      </c>
    </row>
    <row r="372" spans="1:2" x14ac:dyDescent="0.25">
      <c r="A372" s="5">
        <v>457</v>
      </c>
      <c r="B372" s="5">
        <f t="shared" si="5"/>
        <v>31417.871298668178</v>
      </c>
    </row>
    <row r="373" spans="1:2" x14ac:dyDescent="0.25">
      <c r="A373" s="5">
        <v>521</v>
      </c>
      <c r="B373" s="5">
        <f t="shared" si="5"/>
        <v>58201.982796926015</v>
      </c>
    </row>
    <row r="374" spans="1:2" x14ac:dyDescent="0.25">
      <c r="A374" s="5">
        <v>286</v>
      </c>
      <c r="B374" s="5">
        <f t="shared" si="5"/>
        <v>39.073389260522454</v>
      </c>
    </row>
    <row r="375" spans="1:2" x14ac:dyDescent="0.25">
      <c r="A375" s="5">
        <v>330</v>
      </c>
      <c r="B375" s="5">
        <f t="shared" si="5"/>
        <v>2525.1500443127852</v>
      </c>
    </row>
    <row r="376" spans="1:2" x14ac:dyDescent="0.25">
      <c r="A376" s="5">
        <v>208</v>
      </c>
      <c r="B376" s="5">
        <f t="shared" si="5"/>
        <v>5147.9375007587842</v>
      </c>
    </row>
    <row r="377" spans="1:2" x14ac:dyDescent="0.25">
      <c r="A377" s="5">
        <v>244</v>
      </c>
      <c r="B377" s="5">
        <f t="shared" si="5"/>
        <v>1278.0002185288172</v>
      </c>
    </row>
    <row r="378" spans="1:2" x14ac:dyDescent="0.25">
      <c r="A378" s="5">
        <v>119</v>
      </c>
      <c r="B378" s="5">
        <f t="shared" si="5"/>
        <v>25840.282448493981</v>
      </c>
    </row>
    <row r="379" spans="1:2" x14ac:dyDescent="0.25">
      <c r="A379" s="5">
        <v>331</v>
      </c>
      <c r="B379" s="5">
        <f t="shared" si="5"/>
        <v>2626.6517864730636</v>
      </c>
    </row>
    <row r="380" spans="1:2" x14ac:dyDescent="0.25">
      <c r="A380" s="5">
        <v>129</v>
      </c>
      <c r="B380" s="5">
        <f t="shared" si="5"/>
        <v>22725.299870096766</v>
      </c>
    </row>
    <row r="381" spans="1:2" x14ac:dyDescent="0.25">
      <c r="A381" s="5">
        <v>122</v>
      </c>
      <c r="B381" s="5">
        <f t="shared" si="5"/>
        <v>24884.787674974817</v>
      </c>
    </row>
    <row r="382" spans="1:2" x14ac:dyDescent="0.25">
      <c r="A382" s="5">
        <v>39</v>
      </c>
      <c r="B382" s="5">
        <f t="shared" si="5"/>
        <v>57960.143075671687</v>
      </c>
    </row>
    <row r="383" spans="1:2" x14ac:dyDescent="0.25">
      <c r="A383" s="5">
        <v>79</v>
      </c>
      <c r="B383" s="5">
        <f t="shared" si="5"/>
        <v>40300.212762082832</v>
      </c>
    </row>
    <row r="384" spans="1:2" x14ac:dyDescent="0.25">
      <c r="A384" s="5">
        <v>248</v>
      </c>
      <c r="B384" s="5">
        <f t="shared" si="5"/>
        <v>1008.0071871699321</v>
      </c>
    </row>
    <row r="385" spans="1:2" x14ac:dyDescent="0.25">
      <c r="A385" s="5">
        <v>218</v>
      </c>
      <c r="B385" s="5">
        <f t="shared" si="5"/>
        <v>3812.9549223615713</v>
      </c>
    </row>
    <row r="386" spans="1:2" x14ac:dyDescent="0.25">
      <c r="A386" s="5">
        <v>414</v>
      </c>
      <c r="B386" s="5">
        <f t="shared" si="5"/>
        <v>18023.296385776197</v>
      </c>
    </row>
    <row r="387" spans="1:2" x14ac:dyDescent="0.25">
      <c r="A387" s="5">
        <v>146</v>
      </c>
      <c r="B387" s="5">
        <f t="shared" ref="B387:B450" si="6">(ABS(A387-$E$2))^2</f>
        <v>17888.829486821505</v>
      </c>
    </row>
    <row r="388" spans="1:2" x14ac:dyDescent="0.25">
      <c r="A388" s="5">
        <v>66</v>
      </c>
      <c r="B388" s="5">
        <f t="shared" si="6"/>
        <v>45688.690113999211</v>
      </c>
    </row>
    <row r="389" spans="1:2" x14ac:dyDescent="0.25">
      <c r="A389" s="5">
        <v>172</v>
      </c>
      <c r="B389" s="5">
        <f t="shared" si="6"/>
        <v>11609.874782988751</v>
      </c>
    </row>
    <row r="390" spans="1:2" x14ac:dyDescent="0.25">
      <c r="A390" s="5">
        <v>118</v>
      </c>
      <c r="B390" s="5">
        <f t="shared" si="6"/>
        <v>26162.780706333702</v>
      </c>
    </row>
    <row r="391" spans="1:2" x14ac:dyDescent="0.25">
      <c r="A391" s="5">
        <v>185</v>
      </c>
      <c r="B391" s="5">
        <f t="shared" si="6"/>
        <v>8977.3974310723734</v>
      </c>
    </row>
    <row r="392" spans="1:2" x14ac:dyDescent="0.25">
      <c r="A392" s="5">
        <v>131</v>
      </c>
      <c r="B392" s="5">
        <f t="shared" si="6"/>
        <v>22126.303354417323</v>
      </c>
    </row>
    <row r="393" spans="1:2" x14ac:dyDescent="0.25">
      <c r="A393" s="5">
        <v>90</v>
      </c>
      <c r="B393" s="5">
        <f t="shared" si="6"/>
        <v>36004.731925845896</v>
      </c>
    </row>
    <row r="394" spans="1:2" x14ac:dyDescent="0.25">
      <c r="A394" s="5">
        <v>180</v>
      </c>
      <c r="B394" s="5">
        <f t="shared" si="6"/>
        <v>9949.8887202709811</v>
      </c>
    </row>
    <row r="395" spans="1:2" x14ac:dyDescent="0.25">
      <c r="A395" s="5">
        <v>116</v>
      </c>
      <c r="B395" s="5">
        <f t="shared" si="6"/>
        <v>26813.777222013145</v>
      </c>
    </row>
    <row r="396" spans="1:2" x14ac:dyDescent="0.25">
      <c r="A396" s="5">
        <v>121</v>
      </c>
      <c r="B396" s="5">
        <f t="shared" si="6"/>
        <v>25201.285932814539</v>
      </c>
    </row>
    <row r="397" spans="1:2" x14ac:dyDescent="0.25">
      <c r="A397" s="5">
        <v>88</v>
      </c>
      <c r="B397" s="5">
        <f t="shared" si="6"/>
        <v>36767.728441525338</v>
      </c>
    </row>
    <row r="398" spans="1:2" x14ac:dyDescent="0.25">
      <c r="A398" s="5">
        <v>107</v>
      </c>
      <c r="B398" s="5">
        <f t="shared" si="6"/>
        <v>29842.261542570635</v>
      </c>
    </row>
    <row r="399" spans="1:2" x14ac:dyDescent="0.25">
      <c r="A399" s="5">
        <v>141</v>
      </c>
      <c r="B399" s="5">
        <f t="shared" si="6"/>
        <v>19251.320776020111</v>
      </c>
    </row>
    <row r="400" spans="1:2" x14ac:dyDescent="0.25">
      <c r="A400" s="5">
        <v>253</v>
      </c>
      <c r="B400" s="5">
        <f t="shared" si="6"/>
        <v>715.51589797132556</v>
      </c>
    </row>
    <row r="401" spans="1:2" x14ac:dyDescent="0.25">
      <c r="A401" s="5">
        <v>130</v>
      </c>
      <c r="B401" s="5">
        <f t="shared" si="6"/>
        <v>22424.801612257044</v>
      </c>
    </row>
    <row r="402" spans="1:2" x14ac:dyDescent="0.25">
      <c r="A402" s="5">
        <v>94</v>
      </c>
      <c r="B402" s="5">
        <f t="shared" si="6"/>
        <v>34502.738894487011</v>
      </c>
    </row>
    <row r="403" spans="1:2" x14ac:dyDescent="0.25">
      <c r="A403" s="5">
        <v>277</v>
      </c>
      <c r="B403" s="5">
        <f t="shared" si="6"/>
        <v>7.5577098180141968</v>
      </c>
    </row>
    <row r="404" spans="1:2" x14ac:dyDescent="0.25">
      <c r="A404" s="5">
        <v>96</v>
      </c>
      <c r="B404" s="5">
        <f t="shared" si="6"/>
        <v>33763.742378807568</v>
      </c>
    </row>
    <row r="405" spans="1:2" x14ac:dyDescent="0.25">
      <c r="A405" s="5">
        <v>208</v>
      </c>
      <c r="B405" s="5">
        <f t="shared" si="6"/>
        <v>5147.9375007587842</v>
      </c>
    </row>
    <row r="406" spans="1:2" x14ac:dyDescent="0.25">
      <c r="A406" s="5">
        <v>222</v>
      </c>
      <c r="B406" s="5">
        <f t="shared" si="6"/>
        <v>3334.9618910026861</v>
      </c>
    </row>
    <row r="407" spans="1:2" x14ac:dyDescent="0.25">
      <c r="A407" s="5">
        <v>108</v>
      </c>
      <c r="B407" s="5">
        <f t="shared" si="6"/>
        <v>29497.763284730914</v>
      </c>
    </row>
    <row r="408" spans="1:2" x14ac:dyDescent="0.25">
      <c r="A408" s="5">
        <v>106</v>
      </c>
      <c r="B408" s="5">
        <f t="shared" si="6"/>
        <v>30188.759800410357</v>
      </c>
    </row>
    <row r="409" spans="1:2" x14ac:dyDescent="0.25">
      <c r="A409" s="5">
        <v>67</v>
      </c>
      <c r="B409" s="5">
        <f t="shared" si="6"/>
        <v>45262.191856159487</v>
      </c>
    </row>
    <row r="410" spans="1:2" x14ac:dyDescent="0.25">
      <c r="A410" s="5">
        <v>635</v>
      </c>
      <c r="B410" s="5">
        <f t="shared" si="6"/>
        <v>126203.18140319778</v>
      </c>
    </row>
    <row r="411" spans="1:2" x14ac:dyDescent="0.25">
      <c r="A411" s="5">
        <v>329</v>
      </c>
      <c r="B411" s="5">
        <f t="shared" si="6"/>
        <v>2425.6483021525064</v>
      </c>
    </row>
    <row r="412" spans="1:2" x14ac:dyDescent="0.25">
      <c r="A412" s="5">
        <v>161</v>
      </c>
      <c r="B412" s="5">
        <f t="shared" si="6"/>
        <v>14101.355619225686</v>
      </c>
    </row>
    <row r="413" spans="1:2" x14ac:dyDescent="0.25">
      <c r="A413" s="5">
        <v>64</v>
      </c>
      <c r="B413" s="5">
        <f t="shared" si="6"/>
        <v>46547.686629678654</v>
      </c>
    </row>
    <row r="414" spans="1:2" x14ac:dyDescent="0.25">
      <c r="A414" s="5">
        <v>115</v>
      </c>
      <c r="B414" s="5">
        <f t="shared" si="6"/>
        <v>27142.275479852866</v>
      </c>
    </row>
    <row r="415" spans="1:2" x14ac:dyDescent="0.25">
      <c r="A415" s="5">
        <v>171</v>
      </c>
      <c r="B415" s="5">
        <f t="shared" si="6"/>
        <v>11826.373040828472</v>
      </c>
    </row>
    <row r="416" spans="1:2" x14ac:dyDescent="0.25">
      <c r="A416" s="5">
        <v>340</v>
      </c>
      <c r="B416" s="5">
        <f t="shared" si="6"/>
        <v>3630.1674659155719</v>
      </c>
    </row>
    <row r="417" spans="1:2" x14ac:dyDescent="0.25">
      <c r="A417" s="5">
        <v>1029</v>
      </c>
      <c r="B417" s="5">
        <f t="shared" si="6"/>
        <v>561376.86781434773</v>
      </c>
    </row>
    <row r="418" spans="1:2" x14ac:dyDescent="0.25">
      <c r="A418" s="5">
        <v>336</v>
      </c>
      <c r="B418" s="5">
        <f t="shared" si="6"/>
        <v>3164.1604972744572</v>
      </c>
    </row>
    <row r="419" spans="1:2" x14ac:dyDescent="0.25">
      <c r="A419" s="5">
        <v>268</v>
      </c>
      <c r="B419" s="5">
        <f t="shared" si="6"/>
        <v>138.04203037550593</v>
      </c>
    </row>
    <row r="420" spans="1:2" x14ac:dyDescent="0.25">
      <c r="A420" s="5">
        <v>524</v>
      </c>
      <c r="B420" s="5">
        <f t="shared" si="6"/>
        <v>59658.488023406855</v>
      </c>
    </row>
    <row r="421" spans="1:2" x14ac:dyDescent="0.25">
      <c r="A421" s="5">
        <v>520</v>
      </c>
      <c r="B421" s="5">
        <f t="shared" si="6"/>
        <v>57720.48105476574</v>
      </c>
    </row>
    <row r="422" spans="1:2" x14ac:dyDescent="0.25">
      <c r="A422" s="5">
        <v>516</v>
      </c>
      <c r="B422" s="5">
        <f t="shared" si="6"/>
        <v>55814.474086124625</v>
      </c>
    </row>
    <row r="423" spans="1:2" x14ac:dyDescent="0.25">
      <c r="A423" s="5">
        <v>309</v>
      </c>
      <c r="B423" s="5">
        <f t="shared" si="6"/>
        <v>855.6134589469325</v>
      </c>
    </row>
    <row r="424" spans="1:2" x14ac:dyDescent="0.25">
      <c r="A424" s="5">
        <v>289</v>
      </c>
      <c r="B424" s="5">
        <f t="shared" si="6"/>
        <v>85.578615741358547</v>
      </c>
    </row>
    <row r="425" spans="1:2" x14ac:dyDescent="0.25">
      <c r="A425" s="5">
        <v>499</v>
      </c>
      <c r="B425" s="5">
        <f t="shared" si="6"/>
        <v>48070.944469399881</v>
      </c>
    </row>
    <row r="426" spans="1:2" x14ac:dyDescent="0.25">
      <c r="A426" s="5">
        <v>919</v>
      </c>
      <c r="B426" s="5">
        <f t="shared" si="6"/>
        <v>408641.67617671698</v>
      </c>
    </row>
    <row r="427" spans="1:2" x14ac:dyDescent="0.25">
      <c r="A427" s="5">
        <v>273</v>
      </c>
      <c r="B427" s="5">
        <f t="shared" si="6"/>
        <v>45.550741176899415</v>
      </c>
    </row>
    <row r="428" spans="1:2" x14ac:dyDescent="0.25">
      <c r="A428" s="5">
        <v>901</v>
      </c>
      <c r="B428" s="5">
        <f t="shared" si="6"/>
        <v>385952.64481783198</v>
      </c>
    </row>
    <row r="429" spans="1:2" x14ac:dyDescent="0.25">
      <c r="A429" s="5">
        <v>364</v>
      </c>
      <c r="B429" s="5">
        <f t="shared" si="6"/>
        <v>7098.2092777622611</v>
      </c>
    </row>
    <row r="430" spans="1:2" x14ac:dyDescent="0.25">
      <c r="A430" s="5">
        <v>307</v>
      </c>
      <c r="B430" s="5">
        <f t="shared" si="6"/>
        <v>742.60997462637511</v>
      </c>
    </row>
    <row r="431" spans="1:2" x14ac:dyDescent="0.25">
      <c r="A431" s="5">
        <v>417</v>
      </c>
      <c r="B431" s="5">
        <f t="shared" si="6"/>
        <v>18837.80161225703</v>
      </c>
    </row>
    <row r="432" spans="1:2" x14ac:dyDescent="0.25">
      <c r="A432" s="5">
        <v>350</v>
      </c>
      <c r="B432" s="5">
        <f t="shared" si="6"/>
        <v>4935.1848875183587</v>
      </c>
    </row>
    <row r="433" spans="1:2" x14ac:dyDescent="0.25">
      <c r="A433" s="5">
        <v>287</v>
      </c>
      <c r="B433" s="5">
        <f t="shared" si="6"/>
        <v>52.575131420801149</v>
      </c>
    </row>
    <row r="434" spans="1:2" x14ac:dyDescent="0.25">
      <c r="A434" s="5">
        <v>272</v>
      </c>
      <c r="B434" s="5">
        <f t="shared" si="6"/>
        <v>60.048999016620719</v>
      </c>
    </row>
    <row r="435" spans="1:2" x14ac:dyDescent="0.25">
      <c r="A435" s="5">
        <v>563</v>
      </c>
      <c r="B435" s="5">
        <f t="shared" si="6"/>
        <v>80231.055967657725</v>
      </c>
    </row>
    <row r="436" spans="1:2" x14ac:dyDescent="0.25">
      <c r="A436" s="5">
        <v>216</v>
      </c>
      <c r="B436" s="5">
        <f t="shared" si="6"/>
        <v>4063.9514380410137</v>
      </c>
    </row>
    <row r="437" spans="1:2" x14ac:dyDescent="0.25">
      <c r="A437" s="5">
        <v>227</v>
      </c>
      <c r="B437" s="5">
        <f t="shared" si="6"/>
        <v>2782.4706018040793</v>
      </c>
    </row>
    <row r="438" spans="1:2" x14ac:dyDescent="0.25">
      <c r="A438" s="5">
        <v>336</v>
      </c>
      <c r="B438" s="5">
        <f t="shared" si="6"/>
        <v>3164.1604972744572</v>
      </c>
    </row>
    <row r="439" spans="1:2" x14ac:dyDescent="0.25">
      <c r="A439" s="5">
        <v>399</v>
      </c>
      <c r="B439" s="5">
        <f t="shared" si="6"/>
        <v>14220.770253372015</v>
      </c>
    </row>
    <row r="440" spans="1:2" x14ac:dyDescent="0.25">
      <c r="A440" s="5">
        <v>66</v>
      </c>
      <c r="B440" s="5">
        <f t="shared" si="6"/>
        <v>45688.690113999211</v>
      </c>
    </row>
    <row r="441" spans="1:2" x14ac:dyDescent="0.25">
      <c r="A441" s="5">
        <v>289</v>
      </c>
      <c r="B441" s="5">
        <f t="shared" si="6"/>
        <v>85.578615741358547</v>
      </c>
    </row>
    <row r="442" spans="1:2" x14ac:dyDescent="0.25">
      <c r="A442" s="5">
        <v>266</v>
      </c>
      <c r="B442" s="5">
        <f t="shared" si="6"/>
        <v>189.03854605494854</v>
      </c>
    </row>
    <row r="443" spans="1:2" x14ac:dyDescent="0.25">
      <c r="A443" s="5">
        <v>275</v>
      </c>
      <c r="B443" s="5">
        <f t="shared" si="6"/>
        <v>22.554225497456805</v>
      </c>
    </row>
    <row r="444" spans="1:2" x14ac:dyDescent="0.25">
      <c r="A444" s="5">
        <v>306</v>
      </c>
      <c r="B444" s="5">
        <f t="shared" si="6"/>
        <v>689.10823246609641</v>
      </c>
    </row>
    <row r="445" spans="1:2" x14ac:dyDescent="0.25">
      <c r="A445" s="5">
        <v>185</v>
      </c>
      <c r="B445" s="5">
        <f t="shared" si="6"/>
        <v>8977.3974310723734</v>
      </c>
    </row>
    <row r="446" spans="1:2" x14ac:dyDescent="0.25">
      <c r="A446" s="5">
        <v>242</v>
      </c>
      <c r="B446" s="5">
        <f t="shared" si="6"/>
        <v>1424.9967342082598</v>
      </c>
    </row>
    <row r="447" spans="1:2" x14ac:dyDescent="0.25">
      <c r="A447" s="5">
        <v>275</v>
      </c>
      <c r="B447" s="5">
        <f t="shared" si="6"/>
        <v>22.554225497456805</v>
      </c>
    </row>
    <row r="448" spans="1:2" x14ac:dyDescent="0.25">
      <c r="A448" s="5">
        <v>272</v>
      </c>
      <c r="B448" s="5">
        <f t="shared" si="6"/>
        <v>60.048999016620719</v>
      </c>
    </row>
    <row r="449" spans="1:2" x14ac:dyDescent="0.25">
      <c r="A449" s="5">
        <v>151</v>
      </c>
      <c r="B449" s="5">
        <f t="shared" si="6"/>
        <v>16576.338197622899</v>
      </c>
    </row>
    <row r="450" spans="1:2" x14ac:dyDescent="0.25">
      <c r="A450" s="5">
        <v>214</v>
      </c>
      <c r="B450" s="5">
        <f t="shared" si="6"/>
        <v>4322.9479537204561</v>
      </c>
    </row>
    <row r="451" spans="1:2" x14ac:dyDescent="0.25">
      <c r="A451" s="5">
        <v>258</v>
      </c>
      <c r="B451" s="5">
        <f t="shared" ref="B451:B514" si="7">(ABS(A451-$E$2))^2</f>
        <v>473.02460877271898</v>
      </c>
    </row>
    <row r="452" spans="1:2" x14ac:dyDescent="0.25">
      <c r="A452" s="5">
        <v>233</v>
      </c>
      <c r="B452" s="5">
        <f t="shared" si="7"/>
        <v>2185.4810547657517</v>
      </c>
    </row>
    <row r="453" spans="1:2" x14ac:dyDescent="0.25">
      <c r="A453" s="5">
        <v>196</v>
      </c>
      <c r="B453" s="5">
        <f t="shared" si="7"/>
        <v>7013.9165948354403</v>
      </c>
    </row>
    <row r="454" spans="1:2" x14ac:dyDescent="0.25">
      <c r="A454" s="5">
        <v>25</v>
      </c>
      <c r="B454" s="5">
        <f t="shared" si="7"/>
        <v>64897.118685427784</v>
      </c>
    </row>
    <row r="455" spans="1:2" x14ac:dyDescent="0.25">
      <c r="A455" s="5">
        <v>27</v>
      </c>
      <c r="B455" s="5">
        <f t="shared" si="7"/>
        <v>63882.122169748342</v>
      </c>
    </row>
    <row r="456" spans="1:2" x14ac:dyDescent="0.25">
      <c r="A456" s="5">
        <v>25</v>
      </c>
      <c r="B456" s="5">
        <f t="shared" si="7"/>
        <v>64897.118685427784</v>
      </c>
    </row>
    <row r="457" spans="1:2" x14ac:dyDescent="0.25">
      <c r="A457" s="5">
        <v>25</v>
      </c>
      <c r="B457" s="5">
        <f t="shared" si="7"/>
        <v>64897.118685427784</v>
      </c>
    </row>
    <row r="458" spans="1:2" x14ac:dyDescent="0.25">
      <c r="A458" s="5">
        <v>29</v>
      </c>
      <c r="B458" s="5">
        <f t="shared" si="7"/>
        <v>62875.125654068899</v>
      </c>
    </row>
    <row r="459" spans="1:2" x14ac:dyDescent="0.25">
      <c r="A459" s="5">
        <v>411</v>
      </c>
      <c r="B459" s="5">
        <f t="shared" si="7"/>
        <v>17226.791159295361</v>
      </c>
    </row>
    <row r="460" spans="1:2" x14ac:dyDescent="0.25">
      <c r="A460" s="5">
        <v>230</v>
      </c>
      <c r="B460" s="5">
        <f t="shared" si="7"/>
        <v>2474.9758282849157</v>
      </c>
    </row>
    <row r="461" spans="1:2" x14ac:dyDescent="0.25">
      <c r="A461" s="5">
        <v>308</v>
      </c>
      <c r="B461" s="5">
        <f t="shared" si="7"/>
        <v>798.1117167866538</v>
      </c>
    </row>
    <row r="462" spans="1:2" x14ac:dyDescent="0.25">
      <c r="A462" s="5">
        <v>71</v>
      </c>
      <c r="B462" s="5">
        <f t="shared" si="7"/>
        <v>43576.198824800602</v>
      </c>
    </row>
    <row r="463" spans="1:2" x14ac:dyDescent="0.25">
      <c r="A463" s="5">
        <v>88</v>
      </c>
      <c r="B463" s="5">
        <f t="shared" si="7"/>
        <v>36767.728441525338</v>
      </c>
    </row>
    <row r="464" spans="1:2" x14ac:dyDescent="0.25">
      <c r="A464" s="5">
        <v>132</v>
      </c>
      <c r="B464" s="5">
        <f t="shared" si="7"/>
        <v>21829.805096577602</v>
      </c>
    </row>
    <row r="465" spans="1:2" x14ac:dyDescent="0.25">
      <c r="A465" s="5">
        <v>67</v>
      </c>
      <c r="B465" s="5">
        <f t="shared" si="7"/>
        <v>45262.191856159487</v>
      </c>
    </row>
    <row r="466" spans="1:2" x14ac:dyDescent="0.25">
      <c r="A466" s="5">
        <v>71</v>
      </c>
      <c r="B466" s="5">
        <f t="shared" si="7"/>
        <v>43576.198824800602</v>
      </c>
    </row>
    <row r="467" spans="1:2" x14ac:dyDescent="0.25">
      <c r="A467" s="5">
        <v>258</v>
      </c>
      <c r="B467" s="5">
        <f t="shared" si="7"/>
        <v>473.02460877271898</v>
      </c>
    </row>
    <row r="468" spans="1:2" x14ac:dyDescent="0.25">
      <c r="A468" s="5">
        <v>97</v>
      </c>
      <c r="B468" s="5">
        <f t="shared" si="7"/>
        <v>33397.244120967851</v>
      </c>
    </row>
    <row r="469" spans="1:2" x14ac:dyDescent="0.25">
      <c r="A469" s="5">
        <v>432</v>
      </c>
      <c r="B469" s="5">
        <f t="shared" si="7"/>
        <v>23180.327744661212</v>
      </c>
    </row>
    <row r="470" spans="1:2" x14ac:dyDescent="0.25">
      <c r="A470" s="5">
        <v>820</v>
      </c>
      <c r="B470" s="5">
        <f t="shared" si="7"/>
        <v>291871.00370284938</v>
      </c>
    </row>
    <row r="471" spans="1:2" x14ac:dyDescent="0.25">
      <c r="A471" s="5">
        <v>427</v>
      </c>
      <c r="B471" s="5">
        <f t="shared" si="7"/>
        <v>21682.819033859818</v>
      </c>
    </row>
    <row r="472" spans="1:2" x14ac:dyDescent="0.25">
      <c r="A472" s="5">
        <v>189</v>
      </c>
      <c r="B472" s="5">
        <f t="shared" si="7"/>
        <v>8235.4043997134886</v>
      </c>
    </row>
    <row r="473" spans="1:2" x14ac:dyDescent="0.25">
      <c r="A473" s="5">
        <v>114</v>
      </c>
      <c r="B473" s="5">
        <f t="shared" si="7"/>
        <v>27472.773737692587</v>
      </c>
    </row>
    <row r="474" spans="1:2" x14ac:dyDescent="0.25">
      <c r="A474" s="5">
        <v>620</v>
      </c>
      <c r="B474" s="5">
        <f t="shared" si="7"/>
        <v>115770.65527079361</v>
      </c>
    </row>
    <row r="475" spans="1:2" x14ac:dyDescent="0.25">
      <c r="A475" s="5">
        <v>86</v>
      </c>
      <c r="B475" s="5">
        <f t="shared" si="7"/>
        <v>37538.72495720478</v>
      </c>
    </row>
    <row r="476" spans="1:2" x14ac:dyDescent="0.25">
      <c r="A476" s="5">
        <v>358</v>
      </c>
      <c r="B476" s="5">
        <f t="shared" si="7"/>
        <v>6123.1988248005882</v>
      </c>
    </row>
    <row r="477" spans="1:2" x14ac:dyDescent="0.25">
      <c r="A477" s="5">
        <v>619</v>
      </c>
      <c r="B477" s="5">
        <f t="shared" si="7"/>
        <v>115091.15352863332</v>
      </c>
    </row>
    <row r="478" spans="1:2" x14ac:dyDescent="0.25">
      <c r="A478" s="5">
        <v>154</v>
      </c>
      <c r="B478" s="5">
        <f t="shared" si="7"/>
        <v>15812.843424103734</v>
      </c>
    </row>
    <row r="479" spans="1:2" x14ac:dyDescent="0.25">
      <c r="A479" s="5">
        <v>185</v>
      </c>
      <c r="B479" s="5">
        <f t="shared" si="7"/>
        <v>8977.3974310723734</v>
      </c>
    </row>
    <row r="480" spans="1:2" x14ac:dyDescent="0.25">
      <c r="A480" s="5">
        <v>235</v>
      </c>
      <c r="B480" s="5">
        <f t="shared" si="7"/>
        <v>2002.484539086309</v>
      </c>
    </row>
    <row r="481" spans="1:2" x14ac:dyDescent="0.25">
      <c r="A481" s="5">
        <v>435</v>
      </c>
      <c r="B481" s="5">
        <f t="shared" si="7"/>
        <v>24102.832971142048</v>
      </c>
    </row>
    <row r="482" spans="1:2" x14ac:dyDescent="0.25">
      <c r="A482" s="5">
        <v>547</v>
      </c>
      <c r="B482" s="5">
        <f t="shared" si="7"/>
        <v>71423.028093093264</v>
      </c>
    </row>
    <row r="483" spans="1:2" x14ac:dyDescent="0.25">
      <c r="A483" s="5">
        <v>439</v>
      </c>
      <c r="B483" s="5">
        <f t="shared" si="7"/>
        <v>25360.839939783164</v>
      </c>
    </row>
    <row r="484" spans="1:2" x14ac:dyDescent="0.25">
      <c r="A484" s="5">
        <v>450</v>
      </c>
      <c r="B484" s="5">
        <f t="shared" si="7"/>
        <v>28985.359103546227</v>
      </c>
    </row>
    <row r="485" spans="1:2" x14ac:dyDescent="0.25">
      <c r="A485" s="5">
        <v>131</v>
      </c>
      <c r="B485" s="5">
        <f t="shared" si="7"/>
        <v>22126.303354417323</v>
      </c>
    </row>
    <row r="486" spans="1:2" x14ac:dyDescent="0.25">
      <c r="A486" s="5">
        <v>153</v>
      </c>
      <c r="B486" s="5">
        <f t="shared" si="7"/>
        <v>16065.341681943455</v>
      </c>
    </row>
    <row r="487" spans="1:2" x14ac:dyDescent="0.25">
      <c r="A487" s="5">
        <v>181</v>
      </c>
      <c r="B487" s="5">
        <f t="shared" si="7"/>
        <v>9751.3904624312599</v>
      </c>
    </row>
    <row r="488" spans="1:2" x14ac:dyDescent="0.25">
      <c r="A488" s="5">
        <v>75</v>
      </c>
      <c r="B488" s="5">
        <f t="shared" si="7"/>
        <v>41922.205793441717</v>
      </c>
    </row>
    <row r="489" spans="1:2" x14ac:dyDescent="0.25">
      <c r="A489" s="5">
        <v>108</v>
      </c>
      <c r="B489" s="5">
        <f t="shared" si="7"/>
        <v>29497.763284730914</v>
      </c>
    </row>
    <row r="490" spans="1:2" x14ac:dyDescent="0.25">
      <c r="A490" s="5">
        <v>234</v>
      </c>
      <c r="B490" s="5">
        <f t="shared" si="7"/>
        <v>2092.9827969260305</v>
      </c>
    </row>
    <row r="491" spans="1:2" x14ac:dyDescent="0.25">
      <c r="A491" s="5">
        <v>348</v>
      </c>
      <c r="B491" s="5">
        <f t="shared" si="7"/>
        <v>4658.181403197802</v>
      </c>
    </row>
    <row r="492" spans="1:2" x14ac:dyDescent="0.25">
      <c r="A492" s="5">
        <v>232</v>
      </c>
      <c r="B492" s="5">
        <f t="shared" si="7"/>
        <v>2279.9793126054728</v>
      </c>
    </row>
    <row r="493" spans="1:2" x14ac:dyDescent="0.25">
      <c r="A493" s="5">
        <v>304</v>
      </c>
      <c r="B493" s="5">
        <f t="shared" si="7"/>
        <v>588.10474814553902</v>
      </c>
    </row>
    <row r="494" spans="1:2" x14ac:dyDescent="0.25">
      <c r="A494" s="5">
        <v>675</v>
      </c>
      <c r="B494" s="5">
        <f t="shared" si="7"/>
        <v>156223.25108960894</v>
      </c>
    </row>
    <row r="495" spans="1:2" x14ac:dyDescent="0.25">
      <c r="A495" s="5">
        <v>437</v>
      </c>
      <c r="B495" s="5">
        <f t="shared" si="7"/>
        <v>24727.836455462606</v>
      </c>
    </row>
    <row r="496" spans="1:2" x14ac:dyDescent="0.25">
      <c r="A496" s="5">
        <v>587</v>
      </c>
      <c r="B496" s="5">
        <f t="shared" si="7"/>
        <v>94403.097779504416</v>
      </c>
    </row>
    <row r="497" spans="1:2" x14ac:dyDescent="0.25">
      <c r="A497" s="5">
        <v>423</v>
      </c>
      <c r="B497" s="5">
        <f t="shared" si="7"/>
        <v>20520.812065218703</v>
      </c>
    </row>
    <row r="498" spans="1:2" x14ac:dyDescent="0.25">
      <c r="A498" s="5">
        <v>746</v>
      </c>
      <c r="B498" s="5">
        <f t="shared" si="7"/>
        <v>217389.87478298871</v>
      </c>
    </row>
    <row r="499" spans="1:2" x14ac:dyDescent="0.25">
      <c r="A499" s="5">
        <v>379</v>
      </c>
      <c r="B499" s="5">
        <f t="shared" si="7"/>
        <v>9850.7354101664405</v>
      </c>
    </row>
    <row r="500" spans="1:2" x14ac:dyDescent="0.25">
      <c r="A500" s="5">
        <v>649</v>
      </c>
      <c r="B500" s="5">
        <f t="shared" si="7"/>
        <v>136346.20579344168</v>
      </c>
    </row>
    <row r="501" spans="1:2" x14ac:dyDescent="0.25">
      <c r="A501" s="5">
        <v>236</v>
      </c>
      <c r="B501" s="5">
        <f t="shared" si="7"/>
        <v>1913.9862812465876</v>
      </c>
    </row>
    <row r="502" spans="1:2" x14ac:dyDescent="0.25">
      <c r="A502" s="5">
        <v>537</v>
      </c>
      <c r="B502" s="5">
        <f t="shared" si="7"/>
        <v>66178.010671490469</v>
      </c>
    </row>
    <row r="503" spans="1:2" x14ac:dyDescent="0.25">
      <c r="A503" s="5">
        <v>90</v>
      </c>
      <c r="B503" s="5">
        <f t="shared" si="7"/>
        <v>36004.731925845896</v>
      </c>
    </row>
    <row r="504" spans="1:2" x14ac:dyDescent="0.25">
      <c r="A504" s="5">
        <v>239</v>
      </c>
      <c r="B504" s="5">
        <f t="shared" si="7"/>
        <v>1660.4915077274238</v>
      </c>
    </row>
    <row r="505" spans="1:2" x14ac:dyDescent="0.25">
      <c r="A505" s="5">
        <v>106</v>
      </c>
      <c r="B505" s="5">
        <f t="shared" si="7"/>
        <v>30188.759800410357</v>
      </c>
    </row>
    <row r="506" spans="1:2" x14ac:dyDescent="0.25">
      <c r="A506" s="5">
        <v>170</v>
      </c>
      <c r="B506" s="5">
        <f t="shared" si="7"/>
        <v>12044.871298668193</v>
      </c>
    </row>
    <row r="507" spans="1:2" x14ac:dyDescent="0.25">
      <c r="A507" s="5">
        <v>250</v>
      </c>
      <c r="B507" s="5">
        <f t="shared" si="7"/>
        <v>885.01067149048947</v>
      </c>
    </row>
    <row r="508" spans="1:2" x14ac:dyDescent="0.25">
      <c r="A508" s="5">
        <v>112</v>
      </c>
      <c r="B508" s="5">
        <f t="shared" si="7"/>
        <v>28139.770253372029</v>
      </c>
    </row>
    <row r="509" spans="1:2" x14ac:dyDescent="0.25">
      <c r="A509" s="5">
        <v>111</v>
      </c>
      <c r="B509" s="5">
        <f t="shared" si="7"/>
        <v>28476.268511211751</v>
      </c>
    </row>
    <row r="510" spans="1:2" x14ac:dyDescent="0.25">
      <c r="A510" s="5">
        <v>93</v>
      </c>
      <c r="B510" s="5">
        <f t="shared" si="7"/>
        <v>34875.237152326736</v>
      </c>
    </row>
    <row r="511" spans="1:2" x14ac:dyDescent="0.25">
      <c r="A511" s="5">
        <v>101</v>
      </c>
      <c r="B511" s="5">
        <f t="shared" si="7"/>
        <v>31951.251089608963</v>
      </c>
    </row>
    <row r="512" spans="1:2" x14ac:dyDescent="0.25">
      <c r="A512" s="5">
        <v>115</v>
      </c>
      <c r="B512" s="5">
        <f t="shared" si="7"/>
        <v>27142.275479852866</v>
      </c>
    </row>
    <row r="513" spans="1:2" x14ac:dyDescent="0.25">
      <c r="A513" s="5">
        <v>77</v>
      </c>
      <c r="B513" s="5">
        <f t="shared" si="7"/>
        <v>41107.209277762275</v>
      </c>
    </row>
    <row r="514" spans="1:2" x14ac:dyDescent="0.25">
      <c r="A514" s="5">
        <v>101</v>
      </c>
      <c r="B514" s="5">
        <f t="shared" si="7"/>
        <v>31951.251089608963</v>
      </c>
    </row>
    <row r="515" spans="1:2" x14ac:dyDescent="0.25">
      <c r="A515" s="5">
        <v>63</v>
      </c>
      <c r="B515" s="5">
        <f t="shared" ref="B515:B575" si="8">(ABS(A515-$E$2))^2</f>
        <v>46980.184887518371</v>
      </c>
    </row>
    <row r="516" spans="1:2" x14ac:dyDescent="0.25">
      <c r="A516" s="5">
        <v>94</v>
      </c>
      <c r="B516" s="5">
        <f t="shared" si="8"/>
        <v>34502.738894487011</v>
      </c>
    </row>
    <row r="517" spans="1:2" x14ac:dyDescent="0.25">
      <c r="A517" s="5">
        <v>210</v>
      </c>
      <c r="B517" s="5">
        <f t="shared" si="8"/>
        <v>4864.9409850793418</v>
      </c>
    </row>
    <row r="518" spans="1:2" x14ac:dyDescent="0.25">
      <c r="A518" s="5">
        <v>162</v>
      </c>
      <c r="B518" s="5">
        <f t="shared" si="8"/>
        <v>13864.857361385964</v>
      </c>
    </row>
    <row r="519" spans="1:2" x14ac:dyDescent="0.25">
      <c r="A519" s="5">
        <v>408</v>
      </c>
      <c r="B519" s="5">
        <f t="shared" si="8"/>
        <v>16448.285932814524</v>
      </c>
    </row>
    <row r="520" spans="1:2" x14ac:dyDescent="0.25">
      <c r="A520" s="5">
        <v>322</v>
      </c>
      <c r="B520" s="5">
        <f t="shared" si="8"/>
        <v>1785.1361070305554</v>
      </c>
    </row>
    <row r="521" spans="1:2" x14ac:dyDescent="0.25">
      <c r="A521" s="5">
        <v>130</v>
      </c>
      <c r="B521" s="5">
        <f t="shared" si="8"/>
        <v>22424.801612257044</v>
      </c>
    </row>
    <row r="522" spans="1:2" x14ac:dyDescent="0.25">
      <c r="A522" s="5">
        <v>92</v>
      </c>
      <c r="B522" s="5">
        <f t="shared" si="8"/>
        <v>35249.735410166453</v>
      </c>
    </row>
    <row r="523" spans="1:2" x14ac:dyDescent="0.25">
      <c r="A523" s="5">
        <v>504</v>
      </c>
      <c r="B523" s="5">
        <f t="shared" si="8"/>
        <v>50288.453180201279</v>
      </c>
    </row>
    <row r="524" spans="1:2" x14ac:dyDescent="0.25">
      <c r="A524" s="5">
        <v>307</v>
      </c>
      <c r="B524" s="5">
        <f t="shared" si="8"/>
        <v>742.60997462637511</v>
      </c>
    </row>
    <row r="525" spans="1:2" x14ac:dyDescent="0.25">
      <c r="A525" s="5">
        <v>365</v>
      </c>
      <c r="B525" s="5">
        <f t="shared" si="8"/>
        <v>7267.711019922539</v>
      </c>
    </row>
    <row r="526" spans="1:2" x14ac:dyDescent="0.25">
      <c r="A526" s="5">
        <v>355</v>
      </c>
      <c r="B526" s="5">
        <f t="shared" si="8"/>
        <v>5662.6935983197527</v>
      </c>
    </row>
    <row r="527" spans="1:2" x14ac:dyDescent="0.25">
      <c r="A527" s="5">
        <v>255</v>
      </c>
      <c r="B527" s="5">
        <f t="shared" si="8"/>
        <v>612.51938229188295</v>
      </c>
    </row>
    <row r="528" spans="1:2" x14ac:dyDescent="0.25">
      <c r="A528" s="5">
        <v>382</v>
      </c>
      <c r="B528" s="5">
        <f t="shared" si="8"/>
        <v>10455.240636647277</v>
      </c>
    </row>
    <row r="529" spans="1:2" x14ac:dyDescent="0.25">
      <c r="A529" s="5">
        <v>310</v>
      </c>
      <c r="B529" s="5">
        <f t="shared" si="8"/>
        <v>915.11520110721119</v>
      </c>
    </row>
    <row r="530" spans="1:2" x14ac:dyDescent="0.25">
      <c r="A530" s="5">
        <v>124</v>
      </c>
      <c r="B530" s="5">
        <f t="shared" si="8"/>
        <v>24257.791159295375</v>
      </c>
    </row>
    <row r="531" spans="1:2" x14ac:dyDescent="0.25">
      <c r="A531" s="5">
        <v>420</v>
      </c>
      <c r="B531" s="5">
        <f t="shared" si="8"/>
        <v>19670.306838737866</v>
      </c>
    </row>
    <row r="532" spans="1:2" x14ac:dyDescent="0.25">
      <c r="A532" s="5">
        <v>93</v>
      </c>
      <c r="B532" s="5">
        <f t="shared" si="8"/>
        <v>34875.237152326736</v>
      </c>
    </row>
    <row r="533" spans="1:2" x14ac:dyDescent="0.25">
      <c r="A533" s="5">
        <v>112</v>
      </c>
      <c r="B533" s="5">
        <f t="shared" si="8"/>
        <v>28139.770253372029</v>
      </c>
    </row>
    <row r="534" spans="1:2" x14ac:dyDescent="0.25">
      <c r="A534" s="5">
        <v>103</v>
      </c>
      <c r="B534" s="5">
        <f t="shared" si="8"/>
        <v>31240.25457392952</v>
      </c>
    </row>
    <row r="535" spans="1:2" x14ac:dyDescent="0.25">
      <c r="A535" s="5">
        <v>309</v>
      </c>
      <c r="B535" s="5">
        <f t="shared" si="8"/>
        <v>855.6134589469325</v>
      </c>
    </row>
    <row r="536" spans="1:2" x14ac:dyDescent="0.25">
      <c r="A536" s="5">
        <v>108</v>
      </c>
      <c r="B536" s="5">
        <f t="shared" si="8"/>
        <v>29497.763284730914</v>
      </c>
    </row>
    <row r="537" spans="1:2" x14ac:dyDescent="0.25">
      <c r="A537" s="5">
        <v>425</v>
      </c>
      <c r="B537" s="5">
        <f t="shared" si="8"/>
        <v>21097.81554953926</v>
      </c>
    </row>
    <row r="538" spans="1:2" x14ac:dyDescent="0.25">
      <c r="A538" s="5">
        <v>87</v>
      </c>
      <c r="B538" s="5">
        <f t="shared" si="8"/>
        <v>37152.226699365063</v>
      </c>
    </row>
    <row r="539" spans="1:2" x14ac:dyDescent="0.25">
      <c r="A539" s="5">
        <v>87</v>
      </c>
      <c r="B539" s="5">
        <f t="shared" si="8"/>
        <v>37152.226699365063</v>
      </c>
    </row>
    <row r="540" spans="1:2" x14ac:dyDescent="0.25">
      <c r="A540" s="5">
        <v>137</v>
      </c>
      <c r="B540" s="5">
        <f t="shared" si="8"/>
        <v>20377.313807378996</v>
      </c>
    </row>
    <row r="541" spans="1:2" x14ac:dyDescent="0.25">
      <c r="A541" s="5">
        <v>243</v>
      </c>
      <c r="B541" s="5">
        <f t="shared" si="8"/>
        <v>1350.4984763685386</v>
      </c>
    </row>
    <row r="542" spans="1:2" x14ac:dyDescent="0.25">
      <c r="A542" s="5">
        <v>599</v>
      </c>
      <c r="B542" s="5">
        <f t="shared" si="8"/>
        <v>101921.11868542775</v>
      </c>
    </row>
    <row r="543" spans="1:2" x14ac:dyDescent="0.25">
      <c r="A543" s="5">
        <v>137</v>
      </c>
      <c r="B543" s="5">
        <f t="shared" si="8"/>
        <v>20377.313807378996</v>
      </c>
    </row>
    <row r="544" spans="1:2" x14ac:dyDescent="0.25">
      <c r="A544" s="5">
        <v>70</v>
      </c>
      <c r="B544" s="5">
        <f t="shared" si="8"/>
        <v>43994.697082640327</v>
      </c>
    </row>
    <row r="545" spans="1:2" x14ac:dyDescent="0.25">
      <c r="A545" s="5">
        <v>97</v>
      </c>
      <c r="B545" s="5">
        <f t="shared" si="8"/>
        <v>33397.244120967851</v>
      </c>
    </row>
    <row r="546" spans="1:2" x14ac:dyDescent="0.25">
      <c r="A546" s="5">
        <v>192</v>
      </c>
      <c r="B546" s="5">
        <f t="shared" si="8"/>
        <v>7699.909626194325</v>
      </c>
    </row>
    <row r="547" spans="1:2" x14ac:dyDescent="0.25">
      <c r="A547" s="5">
        <v>418</v>
      </c>
      <c r="B547" s="5">
        <f t="shared" si="8"/>
        <v>19113.303354417309</v>
      </c>
    </row>
    <row r="548" spans="1:2" x14ac:dyDescent="0.25">
      <c r="A548" s="5">
        <v>269</v>
      </c>
      <c r="B548" s="5">
        <f t="shared" si="8"/>
        <v>115.54377253578464</v>
      </c>
    </row>
    <row r="549" spans="1:2" x14ac:dyDescent="0.25">
      <c r="A549" s="5">
        <v>100</v>
      </c>
      <c r="B549" s="5">
        <f t="shared" si="8"/>
        <v>32309.749347448684</v>
      </c>
    </row>
    <row r="550" spans="1:2" x14ac:dyDescent="0.25">
      <c r="A550" s="5">
        <v>667</v>
      </c>
      <c r="B550" s="5">
        <f t="shared" si="8"/>
        <v>149963.23715232671</v>
      </c>
    </row>
    <row r="551" spans="1:2" x14ac:dyDescent="0.25">
      <c r="A551" s="5">
        <v>487</v>
      </c>
      <c r="B551" s="5">
        <f t="shared" si="8"/>
        <v>42952.923563476543</v>
      </c>
    </row>
    <row r="552" spans="1:2" x14ac:dyDescent="0.25">
      <c r="A552" s="5">
        <v>305</v>
      </c>
      <c r="B552" s="5">
        <f t="shared" si="8"/>
        <v>637.60649030581772</v>
      </c>
    </row>
    <row r="553" spans="1:2" x14ac:dyDescent="0.25">
      <c r="A553" s="5">
        <v>82</v>
      </c>
      <c r="B553" s="5">
        <f t="shared" si="8"/>
        <v>39104.717988563665</v>
      </c>
    </row>
    <row r="554" spans="1:2" x14ac:dyDescent="0.25">
      <c r="A554" s="5">
        <v>213</v>
      </c>
      <c r="B554" s="5">
        <f t="shared" si="8"/>
        <v>4455.4462115601773</v>
      </c>
    </row>
    <row r="555" spans="1:2" x14ac:dyDescent="0.25">
      <c r="A555" s="5">
        <v>822</v>
      </c>
      <c r="B555" s="5">
        <f t="shared" si="8"/>
        <v>294036.00718716998</v>
      </c>
    </row>
    <row r="556" spans="1:2" x14ac:dyDescent="0.25">
      <c r="A556" s="5">
        <v>77</v>
      </c>
      <c r="B556" s="5">
        <f t="shared" si="8"/>
        <v>41107.209277762275</v>
      </c>
    </row>
    <row r="557" spans="1:2" x14ac:dyDescent="0.25">
      <c r="A557" s="5">
        <v>353</v>
      </c>
      <c r="B557" s="5">
        <f t="shared" si="8"/>
        <v>5365.6901139991951</v>
      </c>
    </row>
    <row r="558" spans="1:2" x14ac:dyDescent="0.25">
      <c r="A558" s="5">
        <v>210</v>
      </c>
      <c r="B558" s="5">
        <f t="shared" si="8"/>
        <v>4864.9409850793418</v>
      </c>
    </row>
    <row r="559" spans="1:2" x14ac:dyDescent="0.25">
      <c r="A559" s="5">
        <v>330</v>
      </c>
      <c r="B559" s="5">
        <f t="shared" si="8"/>
        <v>2525.1500443127852</v>
      </c>
    </row>
    <row r="560" spans="1:2" x14ac:dyDescent="0.25">
      <c r="A560" s="5">
        <v>69</v>
      </c>
      <c r="B560" s="5">
        <f t="shared" si="8"/>
        <v>44415.195340480044</v>
      </c>
    </row>
    <row r="561" spans="1:2" x14ac:dyDescent="0.25">
      <c r="A561" s="5">
        <v>178</v>
      </c>
      <c r="B561" s="5">
        <f t="shared" si="8"/>
        <v>10352.885235950424</v>
      </c>
    </row>
    <row r="562" spans="1:2" x14ac:dyDescent="0.25">
      <c r="A562" s="5">
        <v>642</v>
      </c>
      <c r="B562" s="5">
        <f t="shared" si="8"/>
        <v>131225.69359831975</v>
      </c>
    </row>
    <row r="563" spans="1:2" x14ac:dyDescent="0.25">
      <c r="A563" s="5">
        <v>313</v>
      </c>
      <c r="B563" s="5">
        <f t="shared" si="8"/>
        <v>1105.6204275880473</v>
      </c>
    </row>
    <row r="564" spans="1:2" x14ac:dyDescent="0.25">
      <c r="A564" s="5">
        <v>461</v>
      </c>
      <c r="B564" s="5">
        <f t="shared" si="8"/>
        <v>32851.878267309294</v>
      </c>
    </row>
    <row r="565" spans="1:2" x14ac:dyDescent="0.25">
      <c r="A565" s="5">
        <v>323</v>
      </c>
      <c r="B565" s="5">
        <f t="shared" si="8"/>
        <v>1870.6378491908342</v>
      </c>
    </row>
    <row r="566" spans="1:2" x14ac:dyDescent="0.25">
      <c r="A566" s="5">
        <v>541</v>
      </c>
      <c r="B566" s="5">
        <f t="shared" si="8"/>
        <v>68252.017640131584</v>
      </c>
    </row>
    <row r="567" spans="1:2" x14ac:dyDescent="0.25">
      <c r="A567" s="5">
        <v>265</v>
      </c>
      <c r="B567" s="5">
        <f t="shared" si="8"/>
        <v>217.53680389466984</v>
      </c>
    </row>
    <row r="568" spans="1:2" x14ac:dyDescent="0.25">
      <c r="A568" s="5">
        <v>314</v>
      </c>
      <c r="B568" s="5">
        <f t="shared" si="8"/>
        <v>1173.1221697483259</v>
      </c>
    </row>
    <row r="569" spans="1:2" x14ac:dyDescent="0.25">
      <c r="A569" s="5">
        <v>369</v>
      </c>
      <c r="B569" s="5">
        <f t="shared" si="8"/>
        <v>7965.7179885636542</v>
      </c>
    </row>
    <row r="570" spans="1:2" x14ac:dyDescent="0.25">
      <c r="A570" s="5">
        <v>507</v>
      </c>
      <c r="B570" s="5">
        <f t="shared" si="8"/>
        <v>51642.958406682112</v>
      </c>
    </row>
    <row r="571" spans="1:2" x14ac:dyDescent="0.25">
      <c r="A571" s="5">
        <v>164</v>
      </c>
      <c r="B571" s="5">
        <f t="shared" si="8"/>
        <v>13397.860845706522</v>
      </c>
    </row>
    <row r="572" spans="1:2" x14ac:dyDescent="0.25">
      <c r="A572" s="5">
        <v>176</v>
      </c>
      <c r="B572" s="5">
        <f t="shared" si="8"/>
        <v>10763.881751629866</v>
      </c>
    </row>
    <row r="573" spans="1:2" x14ac:dyDescent="0.25">
      <c r="A573" s="5">
        <v>153</v>
      </c>
      <c r="B573" s="5">
        <f t="shared" si="8"/>
        <v>16065.341681943455</v>
      </c>
    </row>
    <row r="574" spans="1:2" x14ac:dyDescent="0.25">
      <c r="A574" s="5">
        <v>105</v>
      </c>
      <c r="B574" s="5">
        <f t="shared" si="8"/>
        <v>30537.258058250078</v>
      </c>
    </row>
    <row r="575" spans="1:2" x14ac:dyDescent="0.25">
      <c r="A575" s="5">
        <v>391</v>
      </c>
      <c r="B575" s="5">
        <f t="shared" si="8"/>
        <v>12376.756316089786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60"/>
  <sheetViews>
    <sheetView workbookViewId="0"/>
  </sheetViews>
  <sheetFormatPr defaultRowHeight="15" x14ac:dyDescent="0.25"/>
  <cols>
    <col min="1" max="1" width="4.85546875" customWidth="1"/>
    <col min="3" max="3" width="10.85546875" bestFit="1" customWidth="1"/>
    <col min="4" max="4" width="12.85546875" bestFit="1" customWidth="1"/>
    <col min="5" max="5" width="8.85546875" bestFit="1" customWidth="1"/>
  </cols>
  <sheetData>
    <row r="1" spans="1:5" x14ac:dyDescent="0.25">
      <c r="A1" s="6" t="s">
        <v>9919</v>
      </c>
      <c r="C1" s="4" t="s">
        <v>9923</v>
      </c>
      <c r="D1" t="s">
        <v>9924</v>
      </c>
      <c r="E1" t="s">
        <v>9925</v>
      </c>
    </row>
    <row r="2" spans="1:5" x14ac:dyDescent="0.25">
      <c r="A2" s="6" t="s">
        <v>9920</v>
      </c>
      <c r="C2" t="s">
        <v>9922</v>
      </c>
      <c r="D2">
        <f>COUNTIF($A$1:$A$660,C2)</f>
        <v>119</v>
      </c>
      <c r="E2" s="8">
        <f>D2/COUNTA($A$1:$A$660)</f>
        <v>0.1803030303030303</v>
      </c>
    </row>
    <row r="3" spans="1:5" x14ac:dyDescent="0.25">
      <c r="A3" s="6" t="s">
        <v>9921</v>
      </c>
      <c r="C3" t="s">
        <v>9920</v>
      </c>
      <c r="D3" s="4">
        <f t="shared" ref="D3:D5" si="0">COUNTIF($A$1:$A$660,C3)</f>
        <v>138</v>
      </c>
      <c r="E3" s="8">
        <f t="shared" ref="E3:E5" si="1">D3/COUNTA($A$1:$A$660)</f>
        <v>0.20909090909090908</v>
      </c>
    </row>
    <row r="4" spans="1:5" x14ac:dyDescent="0.25">
      <c r="A4" s="6" t="s">
        <v>9922</v>
      </c>
      <c r="C4" t="s">
        <v>9921</v>
      </c>
      <c r="D4" s="4">
        <f t="shared" si="0"/>
        <v>193</v>
      </c>
      <c r="E4" s="8">
        <f t="shared" si="1"/>
        <v>0.29242424242424242</v>
      </c>
    </row>
    <row r="5" spans="1:5" x14ac:dyDescent="0.25">
      <c r="A5" s="6" t="s">
        <v>9920</v>
      </c>
      <c r="C5" t="s">
        <v>9919</v>
      </c>
      <c r="D5" s="4">
        <f t="shared" si="0"/>
        <v>210</v>
      </c>
      <c r="E5" s="8">
        <f t="shared" si="1"/>
        <v>0.31818181818181818</v>
      </c>
    </row>
    <row r="6" spans="1:5" x14ac:dyDescent="0.25">
      <c r="A6" s="6" t="s">
        <v>9921</v>
      </c>
    </row>
    <row r="7" spans="1:5" x14ac:dyDescent="0.25">
      <c r="A7" s="6" t="s">
        <v>9922</v>
      </c>
    </row>
    <row r="8" spans="1:5" x14ac:dyDescent="0.25">
      <c r="A8" s="6" t="s">
        <v>9922</v>
      </c>
    </row>
    <row r="9" spans="1:5" x14ac:dyDescent="0.25">
      <c r="A9" s="6" t="s">
        <v>9922</v>
      </c>
    </row>
    <row r="10" spans="1:5" x14ac:dyDescent="0.25">
      <c r="A10" s="6" t="s">
        <v>9922</v>
      </c>
    </row>
    <row r="11" spans="1:5" x14ac:dyDescent="0.25">
      <c r="A11" s="6" t="s">
        <v>9920</v>
      </c>
    </row>
    <row r="12" spans="1:5" x14ac:dyDescent="0.25">
      <c r="A12" s="6" t="s">
        <v>9921</v>
      </c>
    </row>
    <row r="13" spans="1:5" x14ac:dyDescent="0.25">
      <c r="A13" s="6" t="s">
        <v>9921</v>
      </c>
    </row>
    <row r="14" spans="1:5" x14ac:dyDescent="0.25">
      <c r="A14" s="6" t="s">
        <v>9922</v>
      </c>
    </row>
    <row r="15" spans="1:5" x14ac:dyDescent="0.25">
      <c r="A15" s="6" t="s">
        <v>9919</v>
      </c>
    </row>
    <row r="16" spans="1:5" x14ac:dyDescent="0.25">
      <c r="A16" s="6" t="s">
        <v>9922</v>
      </c>
    </row>
    <row r="17" spans="1:1" x14ac:dyDescent="0.25">
      <c r="A17" s="6" t="s">
        <v>9921</v>
      </c>
    </row>
    <row r="18" spans="1:1" x14ac:dyDescent="0.25">
      <c r="A18" s="6" t="s">
        <v>9920</v>
      </c>
    </row>
    <row r="19" spans="1:1" x14ac:dyDescent="0.25">
      <c r="A19" s="6" t="s">
        <v>9921</v>
      </c>
    </row>
    <row r="20" spans="1:1" x14ac:dyDescent="0.25">
      <c r="A20" s="6" t="s">
        <v>9919</v>
      </c>
    </row>
    <row r="21" spans="1:1" x14ac:dyDescent="0.25">
      <c r="A21" s="6" t="s">
        <v>9919</v>
      </c>
    </row>
    <row r="22" spans="1:1" x14ac:dyDescent="0.25">
      <c r="A22" s="6" t="s">
        <v>9921</v>
      </c>
    </row>
    <row r="23" spans="1:1" x14ac:dyDescent="0.25">
      <c r="A23" s="6" t="s">
        <v>9920</v>
      </c>
    </row>
    <row r="24" spans="1:1" x14ac:dyDescent="0.25">
      <c r="A24" s="6" t="s">
        <v>9919</v>
      </c>
    </row>
    <row r="25" spans="1:1" x14ac:dyDescent="0.25">
      <c r="A25" s="6" t="s">
        <v>9922</v>
      </c>
    </row>
    <row r="26" spans="1:1" x14ac:dyDescent="0.25">
      <c r="A26" s="6" t="s">
        <v>9921</v>
      </c>
    </row>
    <row r="27" spans="1:1" x14ac:dyDescent="0.25">
      <c r="A27" s="6" t="s">
        <v>9919</v>
      </c>
    </row>
    <row r="28" spans="1:1" x14ac:dyDescent="0.25">
      <c r="A28" s="6" t="s">
        <v>9921</v>
      </c>
    </row>
    <row r="29" spans="1:1" x14ac:dyDescent="0.25">
      <c r="A29" s="6" t="s">
        <v>9922</v>
      </c>
    </row>
    <row r="30" spans="1:1" x14ac:dyDescent="0.25">
      <c r="A30" s="6" t="s">
        <v>9921</v>
      </c>
    </row>
    <row r="31" spans="1:1" x14ac:dyDescent="0.25">
      <c r="A31" s="6" t="s">
        <v>9921</v>
      </c>
    </row>
    <row r="32" spans="1:1" x14ac:dyDescent="0.25">
      <c r="A32" s="6" t="s">
        <v>9922</v>
      </c>
    </row>
    <row r="33" spans="1:1" x14ac:dyDescent="0.25">
      <c r="A33" s="6" t="s">
        <v>9922</v>
      </c>
    </row>
    <row r="34" spans="1:1" x14ac:dyDescent="0.25">
      <c r="A34" s="6" t="s">
        <v>9921</v>
      </c>
    </row>
    <row r="35" spans="1:1" x14ac:dyDescent="0.25">
      <c r="A35" s="6" t="s">
        <v>9919</v>
      </c>
    </row>
    <row r="36" spans="1:1" x14ac:dyDescent="0.25">
      <c r="A36" s="6" t="s">
        <v>9920</v>
      </c>
    </row>
    <row r="37" spans="1:1" x14ac:dyDescent="0.25">
      <c r="A37" s="6" t="s">
        <v>9920</v>
      </c>
    </row>
    <row r="38" spans="1:1" x14ac:dyDescent="0.25">
      <c r="A38" s="6" t="s">
        <v>9920</v>
      </c>
    </row>
    <row r="39" spans="1:1" x14ac:dyDescent="0.25">
      <c r="A39" s="6" t="s">
        <v>9919</v>
      </c>
    </row>
    <row r="40" spans="1:1" x14ac:dyDescent="0.25">
      <c r="A40" s="6" t="s">
        <v>9921</v>
      </c>
    </row>
    <row r="41" spans="1:1" x14ac:dyDescent="0.25">
      <c r="A41" s="6" t="s">
        <v>9922</v>
      </c>
    </row>
    <row r="42" spans="1:1" x14ac:dyDescent="0.25">
      <c r="A42" s="6" t="s">
        <v>9921</v>
      </c>
    </row>
    <row r="43" spans="1:1" x14ac:dyDescent="0.25">
      <c r="A43" s="6" t="s">
        <v>9919</v>
      </c>
    </row>
    <row r="44" spans="1:1" x14ac:dyDescent="0.25">
      <c r="A44" s="6" t="s">
        <v>9921</v>
      </c>
    </row>
    <row r="45" spans="1:1" x14ac:dyDescent="0.25">
      <c r="A45" s="6" t="s">
        <v>9920</v>
      </c>
    </row>
    <row r="46" spans="1:1" x14ac:dyDescent="0.25">
      <c r="A46" s="6" t="s">
        <v>9920</v>
      </c>
    </row>
    <row r="47" spans="1:1" x14ac:dyDescent="0.25">
      <c r="A47" s="6" t="s">
        <v>9920</v>
      </c>
    </row>
    <row r="48" spans="1:1" x14ac:dyDescent="0.25">
      <c r="A48" s="6" t="s">
        <v>9921</v>
      </c>
    </row>
    <row r="49" spans="1:1" x14ac:dyDescent="0.25">
      <c r="A49" s="6" t="s">
        <v>9922</v>
      </c>
    </row>
    <row r="50" spans="1:1" x14ac:dyDescent="0.25">
      <c r="A50" s="6" t="s">
        <v>9919</v>
      </c>
    </row>
    <row r="51" spans="1:1" x14ac:dyDescent="0.25">
      <c r="A51" s="6" t="s">
        <v>9921</v>
      </c>
    </row>
    <row r="52" spans="1:1" x14ac:dyDescent="0.25">
      <c r="A52" s="6" t="s">
        <v>9921</v>
      </c>
    </row>
    <row r="53" spans="1:1" x14ac:dyDescent="0.25">
      <c r="A53" s="6" t="s">
        <v>9919</v>
      </c>
    </row>
    <row r="54" spans="1:1" x14ac:dyDescent="0.25">
      <c r="A54" s="6" t="s">
        <v>9919</v>
      </c>
    </row>
    <row r="55" spans="1:1" x14ac:dyDescent="0.25">
      <c r="A55" s="6" t="s">
        <v>9922</v>
      </c>
    </row>
    <row r="56" spans="1:1" x14ac:dyDescent="0.25">
      <c r="A56" s="6" t="s">
        <v>9922</v>
      </c>
    </row>
    <row r="57" spans="1:1" x14ac:dyDescent="0.25">
      <c r="A57" s="6" t="s">
        <v>9921</v>
      </c>
    </row>
    <row r="58" spans="1:1" x14ac:dyDescent="0.25">
      <c r="A58" s="6" t="s">
        <v>9919</v>
      </c>
    </row>
    <row r="59" spans="1:1" x14ac:dyDescent="0.25">
      <c r="A59" s="6" t="s">
        <v>9920</v>
      </c>
    </row>
    <row r="60" spans="1:1" x14ac:dyDescent="0.25">
      <c r="A60" s="6" t="s">
        <v>9919</v>
      </c>
    </row>
    <row r="61" spans="1:1" x14ac:dyDescent="0.25">
      <c r="A61" s="6" t="s">
        <v>9922</v>
      </c>
    </row>
    <row r="62" spans="1:1" x14ac:dyDescent="0.25">
      <c r="A62" s="6" t="s">
        <v>9922</v>
      </c>
    </row>
    <row r="63" spans="1:1" x14ac:dyDescent="0.25">
      <c r="A63" s="6" t="s">
        <v>9921</v>
      </c>
    </row>
    <row r="64" spans="1:1" x14ac:dyDescent="0.25">
      <c r="A64" s="6" t="s">
        <v>9921</v>
      </c>
    </row>
    <row r="65" spans="1:1" x14ac:dyDescent="0.25">
      <c r="A65" s="6" t="s">
        <v>9919</v>
      </c>
    </row>
    <row r="66" spans="1:1" x14ac:dyDescent="0.25">
      <c r="A66" s="6" t="s">
        <v>9922</v>
      </c>
    </row>
    <row r="67" spans="1:1" x14ac:dyDescent="0.25">
      <c r="A67" s="6" t="s">
        <v>9919</v>
      </c>
    </row>
    <row r="68" spans="1:1" x14ac:dyDescent="0.25">
      <c r="A68" s="6" t="s">
        <v>9921</v>
      </c>
    </row>
    <row r="69" spans="1:1" x14ac:dyDescent="0.25">
      <c r="A69" s="6" t="s">
        <v>9921</v>
      </c>
    </row>
    <row r="70" spans="1:1" x14ac:dyDescent="0.25">
      <c r="A70" s="6" t="s">
        <v>9921</v>
      </c>
    </row>
    <row r="71" spans="1:1" x14ac:dyDescent="0.25">
      <c r="A71" s="6" t="s">
        <v>9920</v>
      </c>
    </row>
    <row r="72" spans="1:1" x14ac:dyDescent="0.25">
      <c r="A72" s="6" t="s">
        <v>9920</v>
      </c>
    </row>
    <row r="73" spans="1:1" x14ac:dyDescent="0.25">
      <c r="A73" s="6" t="s">
        <v>9921</v>
      </c>
    </row>
    <row r="74" spans="1:1" x14ac:dyDescent="0.25">
      <c r="A74" s="6" t="s">
        <v>9921</v>
      </c>
    </row>
    <row r="75" spans="1:1" x14ac:dyDescent="0.25">
      <c r="A75" s="6" t="s">
        <v>9919</v>
      </c>
    </row>
    <row r="76" spans="1:1" x14ac:dyDescent="0.25">
      <c r="A76" s="6" t="s">
        <v>9921</v>
      </c>
    </row>
    <row r="77" spans="1:1" x14ac:dyDescent="0.25">
      <c r="A77" s="6" t="s">
        <v>9921</v>
      </c>
    </row>
    <row r="78" spans="1:1" x14ac:dyDescent="0.25">
      <c r="A78" s="6" t="s">
        <v>9919</v>
      </c>
    </row>
    <row r="79" spans="1:1" x14ac:dyDescent="0.25">
      <c r="A79" s="6" t="s">
        <v>9921</v>
      </c>
    </row>
    <row r="80" spans="1:1" x14ac:dyDescent="0.25">
      <c r="A80" s="6" t="s">
        <v>9922</v>
      </c>
    </row>
    <row r="81" spans="1:1" x14ac:dyDescent="0.25">
      <c r="A81" s="6" t="s">
        <v>9921</v>
      </c>
    </row>
    <row r="82" spans="1:1" x14ac:dyDescent="0.25">
      <c r="A82" s="6" t="s">
        <v>9922</v>
      </c>
    </row>
    <row r="83" spans="1:1" x14ac:dyDescent="0.25">
      <c r="A83" s="6" t="s">
        <v>9920</v>
      </c>
    </row>
    <row r="84" spans="1:1" x14ac:dyDescent="0.25">
      <c r="A84" s="6" t="s">
        <v>9920</v>
      </c>
    </row>
    <row r="85" spans="1:1" x14ac:dyDescent="0.25">
      <c r="A85" s="6" t="s">
        <v>9920</v>
      </c>
    </row>
    <row r="86" spans="1:1" x14ac:dyDescent="0.25">
      <c r="A86" s="6" t="s">
        <v>9922</v>
      </c>
    </row>
    <row r="87" spans="1:1" x14ac:dyDescent="0.25">
      <c r="A87" s="6" t="s">
        <v>9920</v>
      </c>
    </row>
    <row r="88" spans="1:1" x14ac:dyDescent="0.25">
      <c r="A88" s="6" t="s">
        <v>9920</v>
      </c>
    </row>
    <row r="89" spans="1:1" x14ac:dyDescent="0.25">
      <c r="A89" s="6" t="s">
        <v>9919</v>
      </c>
    </row>
    <row r="90" spans="1:1" x14ac:dyDescent="0.25">
      <c r="A90" s="6" t="s">
        <v>9921</v>
      </c>
    </row>
    <row r="91" spans="1:1" x14ac:dyDescent="0.25">
      <c r="A91" s="6" t="s">
        <v>9922</v>
      </c>
    </row>
    <row r="92" spans="1:1" x14ac:dyDescent="0.25">
      <c r="A92" s="6" t="s">
        <v>9921</v>
      </c>
    </row>
    <row r="93" spans="1:1" x14ac:dyDescent="0.25">
      <c r="A93" s="6" t="s">
        <v>9919</v>
      </c>
    </row>
    <row r="94" spans="1:1" x14ac:dyDescent="0.25">
      <c r="A94" s="6" t="s">
        <v>9920</v>
      </c>
    </row>
    <row r="95" spans="1:1" x14ac:dyDescent="0.25">
      <c r="A95" s="6" t="s">
        <v>9921</v>
      </c>
    </row>
    <row r="96" spans="1:1" x14ac:dyDescent="0.25">
      <c r="A96" s="6" t="s">
        <v>9921</v>
      </c>
    </row>
    <row r="97" spans="1:1" x14ac:dyDescent="0.25">
      <c r="A97" s="6" t="s">
        <v>9920</v>
      </c>
    </row>
    <row r="98" spans="1:1" x14ac:dyDescent="0.25">
      <c r="A98" s="6" t="s">
        <v>9920</v>
      </c>
    </row>
    <row r="99" spans="1:1" x14ac:dyDescent="0.25">
      <c r="A99" s="6" t="s">
        <v>9920</v>
      </c>
    </row>
    <row r="100" spans="1:1" x14ac:dyDescent="0.25">
      <c r="A100" s="6" t="s">
        <v>9921</v>
      </c>
    </row>
    <row r="101" spans="1:1" x14ac:dyDescent="0.25">
      <c r="A101" s="6" t="s">
        <v>9921</v>
      </c>
    </row>
    <row r="102" spans="1:1" x14ac:dyDescent="0.25">
      <c r="A102" s="6" t="s">
        <v>9919</v>
      </c>
    </row>
    <row r="103" spans="1:1" x14ac:dyDescent="0.25">
      <c r="A103" s="6" t="s">
        <v>9919</v>
      </c>
    </row>
    <row r="104" spans="1:1" x14ac:dyDescent="0.25">
      <c r="A104" s="6" t="s">
        <v>9921</v>
      </c>
    </row>
    <row r="105" spans="1:1" x14ac:dyDescent="0.25">
      <c r="A105" s="6" t="s">
        <v>9921</v>
      </c>
    </row>
    <row r="106" spans="1:1" x14ac:dyDescent="0.25">
      <c r="A106" s="6" t="s">
        <v>9919</v>
      </c>
    </row>
    <row r="107" spans="1:1" x14ac:dyDescent="0.25">
      <c r="A107" s="6" t="s">
        <v>9920</v>
      </c>
    </row>
    <row r="108" spans="1:1" x14ac:dyDescent="0.25">
      <c r="A108" s="6" t="s">
        <v>9921</v>
      </c>
    </row>
    <row r="109" spans="1:1" x14ac:dyDescent="0.25">
      <c r="A109" s="6" t="s">
        <v>9922</v>
      </c>
    </row>
    <row r="110" spans="1:1" x14ac:dyDescent="0.25">
      <c r="A110" s="6" t="s">
        <v>9922</v>
      </c>
    </row>
    <row r="111" spans="1:1" x14ac:dyDescent="0.25">
      <c r="A111" s="6" t="s">
        <v>9921</v>
      </c>
    </row>
    <row r="112" spans="1:1" x14ac:dyDescent="0.25">
      <c r="A112" s="6" t="s">
        <v>9919</v>
      </c>
    </row>
    <row r="113" spans="1:1" x14ac:dyDescent="0.25">
      <c r="A113" s="6" t="s">
        <v>9920</v>
      </c>
    </row>
    <row r="114" spans="1:1" x14ac:dyDescent="0.25">
      <c r="A114" s="6" t="s">
        <v>9921</v>
      </c>
    </row>
    <row r="115" spans="1:1" x14ac:dyDescent="0.25">
      <c r="A115" s="6" t="s">
        <v>9921</v>
      </c>
    </row>
    <row r="116" spans="1:1" x14ac:dyDescent="0.25">
      <c r="A116" s="6" t="s">
        <v>9922</v>
      </c>
    </row>
    <row r="117" spans="1:1" x14ac:dyDescent="0.25">
      <c r="A117" s="6" t="s">
        <v>9919</v>
      </c>
    </row>
    <row r="118" spans="1:1" x14ac:dyDescent="0.25">
      <c r="A118" s="6" t="s">
        <v>9921</v>
      </c>
    </row>
    <row r="119" spans="1:1" x14ac:dyDescent="0.25">
      <c r="A119" s="6" t="s">
        <v>9922</v>
      </c>
    </row>
    <row r="120" spans="1:1" x14ac:dyDescent="0.25">
      <c r="A120" s="6" t="s">
        <v>9920</v>
      </c>
    </row>
    <row r="121" spans="1:1" x14ac:dyDescent="0.25">
      <c r="A121" s="6" t="s">
        <v>9922</v>
      </c>
    </row>
    <row r="122" spans="1:1" x14ac:dyDescent="0.25">
      <c r="A122" s="6" t="s">
        <v>9920</v>
      </c>
    </row>
    <row r="123" spans="1:1" x14ac:dyDescent="0.25">
      <c r="A123" s="6" t="s">
        <v>9920</v>
      </c>
    </row>
    <row r="124" spans="1:1" x14ac:dyDescent="0.25">
      <c r="A124" s="6" t="s">
        <v>9920</v>
      </c>
    </row>
    <row r="125" spans="1:1" x14ac:dyDescent="0.25">
      <c r="A125" s="6" t="s">
        <v>9919</v>
      </c>
    </row>
    <row r="126" spans="1:1" x14ac:dyDescent="0.25">
      <c r="A126" s="6" t="s">
        <v>9919</v>
      </c>
    </row>
    <row r="127" spans="1:1" x14ac:dyDescent="0.25">
      <c r="A127" s="6" t="s">
        <v>9922</v>
      </c>
    </row>
    <row r="128" spans="1:1" x14ac:dyDescent="0.25">
      <c r="A128" s="6" t="s">
        <v>9922</v>
      </c>
    </row>
    <row r="129" spans="1:1" x14ac:dyDescent="0.25">
      <c r="A129" s="6" t="s">
        <v>9921</v>
      </c>
    </row>
    <row r="130" spans="1:1" x14ac:dyDescent="0.25">
      <c r="A130" s="6" t="s">
        <v>9922</v>
      </c>
    </row>
    <row r="131" spans="1:1" x14ac:dyDescent="0.25">
      <c r="A131" s="6" t="s">
        <v>9921</v>
      </c>
    </row>
    <row r="132" spans="1:1" x14ac:dyDescent="0.25">
      <c r="A132" s="6" t="s">
        <v>9919</v>
      </c>
    </row>
    <row r="133" spans="1:1" x14ac:dyDescent="0.25">
      <c r="A133" s="6" t="s">
        <v>9922</v>
      </c>
    </row>
    <row r="134" spans="1:1" x14ac:dyDescent="0.25">
      <c r="A134" s="6" t="s">
        <v>9920</v>
      </c>
    </row>
    <row r="135" spans="1:1" x14ac:dyDescent="0.25">
      <c r="A135" s="6" t="s">
        <v>9919</v>
      </c>
    </row>
    <row r="136" spans="1:1" x14ac:dyDescent="0.25">
      <c r="A136" s="6" t="s">
        <v>9921</v>
      </c>
    </row>
    <row r="137" spans="1:1" x14ac:dyDescent="0.25">
      <c r="A137" s="6" t="s">
        <v>9920</v>
      </c>
    </row>
    <row r="138" spans="1:1" x14ac:dyDescent="0.25">
      <c r="A138" s="6" t="s">
        <v>9921</v>
      </c>
    </row>
    <row r="139" spans="1:1" x14ac:dyDescent="0.25">
      <c r="A139" s="6" t="s">
        <v>9919</v>
      </c>
    </row>
    <row r="140" spans="1:1" x14ac:dyDescent="0.25">
      <c r="A140" s="6" t="s">
        <v>9921</v>
      </c>
    </row>
    <row r="141" spans="1:1" x14ac:dyDescent="0.25">
      <c r="A141" s="6" t="s">
        <v>9919</v>
      </c>
    </row>
    <row r="142" spans="1:1" x14ac:dyDescent="0.25">
      <c r="A142" s="6" t="s">
        <v>9919</v>
      </c>
    </row>
    <row r="143" spans="1:1" x14ac:dyDescent="0.25">
      <c r="A143" s="6" t="s">
        <v>9920</v>
      </c>
    </row>
    <row r="144" spans="1:1" x14ac:dyDescent="0.25">
      <c r="A144" s="6" t="s">
        <v>9920</v>
      </c>
    </row>
    <row r="145" spans="1:1" x14ac:dyDescent="0.25">
      <c r="A145" s="6" t="s">
        <v>9920</v>
      </c>
    </row>
    <row r="146" spans="1:1" x14ac:dyDescent="0.25">
      <c r="A146" s="6" t="s">
        <v>9919</v>
      </c>
    </row>
    <row r="147" spans="1:1" x14ac:dyDescent="0.25">
      <c r="A147" s="6" t="s">
        <v>9921</v>
      </c>
    </row>
    <row r="148" spans="1:1" x14ac:dyDescent="0.25">
      <c r="A148" s="6" t="s">
        <v>9921</v>
      </c>
    </row>
    <row r="149" spans="1:1" x14ac:dyDescent="0.25">
      <c r="A149" s="6" t="s">
        <v>9920</v>
      </c>
    </row>
    <row r="150" spans="1:1" x14ac:dyDescent="0.25">
      <c r="A150" s="6" t="s">
        <v>9920</v>
      </c>
    </row>
    <row r="151" spans="1:1" x14ac:dyDescent="0.25">
      <c r="A151" s="6" t="s">
        <v>9919</v>
      </c>
    </row>
    <row r="152" spans="1:1" x14ac:dyDescent="0.25">
      <c r="A152" s="6" t="s">
        <v>9919</v>
      </c>
    </row>
    <row r="153" spans="1:1" x14ac:dyDescent="0.25">
      <c r="A153" s="6" t="s">
        <v>9919</v>
      </c>
    </row>
    <row r="154" spans="1:1" x14ac:dyDescent="0.25">
      <c r="A154" s="6" t="s">
        <v>9922</v>
      </c>
    </row>
    <row r="155" spans="1:1" x14ac:dyDescent="0.25">
      <c r="A155" s="6" t="s">
        <v>9919</v>
      </c>
    </row>
    <row r="156" spans="1:1" x14ac:dyDescent="0.25">
      <c r="A156" s="6" t="s">
        <v>9919</v>
      </c>
    </row>
    <row r="157" spans="1:1" x14ac:dyDescent="0.25">
      <c r="A157" s="6" t="s">
        <v>9921</v>
      </c>
    </row>
    <row r="158" spans="1:1" x14ac:dyDescent="0.25">
      <c r="A158" s="6" t="s">
        <v>9919</v>
      </c>
    </row>
    <row r="159" spans="1:1" x14ac:dyDescent="0.25">
      <c r="A159" s="6" t="s">
        <v>9922</v>
      </c>
    </row>
    <row r="160" spans="1:1" x14ac:dyDescent="0.25">
      <c r="A160" s="6" t="s">
        <v>9920</v>
      </c>
    </row>
    <row r="161" spans="1:1" x14ac:dyDescent="0.25">
      <c r="A161" s="6" t="s">
        <v>9920</v>
      </c>
    </row>
    <row r="162" spans="1:1" x14ac:dyDescent="0.25">
      <c r="A162" s="6" t="s">
        <v>9920</v>
      </c>
    </row>
    <row r="163" spans="1:1" x14ac:dyDescent="0.25">
      <c r="A163" s="6" t="s">
        <v>9920</v>
      </c>
    </row>
    <row r="164" spans="1:1" x14ac:dyDescent="0.25">
      <c r="A164" s="6" t="s">
        <v>9920</v>
      </c>
    </row>
    <row r="165" spans="1:1" x14ac:dyDescent="0.25">
      <c r="A165" s="6" t="s">
        <v>9921</v>
      </c>
    </row>
    <row r="166" spans="1:1" x14ac:dyDescent="0.25">
      <c r="A166" s="6" t="s">
        <v>9919</v>
      </c>
    </row>
    <row r="167" spans="1:1" x14ac:dyDescent="0.25">
      <c r="A167" s="6" t="s">
        <v>9921</v>
      </c>
    </row>
    <row r="168" spans="1:1" x14ac:dyDescent="0.25">
      <c r="A168" s="6" t="s">
        <v>9919</v>
      </c>
    </row>
    <row r="169" spans="1:1" x14ac:dyDescent="0.25">
      <c r="A169" s="6" t="s">
        <v>9920</v>
      </c>
    </row>
    <row r="170" spans="1:1" x14ac:dyDescent="0.25">
      <c r="A170" s="6" t="s">
        <v>9919</v>
      </c>
    </row>
    <row r="171" spans="1:1" x14ac:dyDescent="0.25">
      <c r="A171" s="6" t="s">
        <v>9919</v>
      </c>
    </row>
    <row r="172" spans="1:1" x14ac:dyDescent="0.25">
      <c r="A172" s="6" t="s">
        <v>9920</v>
      </c>
    </row>
    <row r="173" spans="1:1" x14ac:dyDescent="0.25">
      <c r="A173" s="6" t="s">
        <v>9921</v>
      </c>
    </row>
    <row r="174" spans="1:1" x14ac:dyDescent="0.25">
      <c r="A174" s="6" t="s">
        <v>9921</v>
      </c>
    </row>
    <row r="175" spans="1:1" x14ac:dyDescent="0.25">
      <c r="A175" s="6" t="s">
        <v>9922</v>
      </c>
    </row>
    <row r="176" spans="1:1" x14ac:dyDescent="0.25">
      <c r="A176" s="6" t="s">
        <v>9920</v>
      </c>
    </row>
    <row r="177" spans="1:1" x14ac:dyDescent="0.25">
      <c r="A177" s="6" t="s">
        <v>9919</v>
      </c>
    </row>
    <row r="178" spans="1:1" x14ac:dyDescent="0.25">
      <c r="A178" s="6" t="s">
        <v>9922</v>
      </c>
    </row>
    <row r="179" spans="1:1" x14ac:dyDescent="0.25">
      <c r="A179" s="6" t="s">
        <v>9922</v>
      </c>
    </row>
    <row r="180" spans="1:1" x14ac:dyDescent="0.25">
      <c r="A180" s="6" t="s">
        <v>9919</v>
      </c>
    </row>
    <row r="181" spans="1:1" x14ac:dyDescent="0.25">
      <c r="A181" s="6" t="s">
        <v>9922</v>
      </c>
    </row>
    <row r="182" spans="1:1" x14ac:dyDescent="0.25">
      <c r="A182" s="6" t="s">
        <v>9922</v>
      </c>
    </row>
    <row r="183" spans="1:1" x14ac:dyDescent="0.25">
      <c r="A183" s="6" t="s">
        <v>9920</v>
      </c>
    </row>
    <row r="184" spans="1:1" x14ac:dyDescent="0.25">
      <c r="A184" s="6" t="s">
        <v>9919</v>
      </c>
    </row>
    <row r="185" spans="1:1" x14ac:dyDescent="0.25">
      <c r="A185" s="6" t="s">
        <v>9922</v>
      </c>
    </row>
    <row r="186" spans="1:1" x14ac:dyDescent="0.25">
      <c r="A186" s="6" t="s">
        <v>9920</v>
      </c>
    </row>
    <row r="187" spans="1:1" x14ac:dyDescent="0.25">
      <c r="A187" s="6" t="s">
        <v>9920</v>
      </c>
    </row>
    <row r="188" spans="1:1" x14ac:dyDescent="0.25">
      <c r="A188" s="6" t="s">
        <v>9922</v>
      </c>
    </row>
    <row r="189" spans="1:1" x14ac:dyDescent="0.25">
      <c r="A189" s="6" t="s">
        <v>9920</v>
      </c>
    </row>
    <row r="190" spans="1:1" x14ac:dyDescent="0.25">
      <c r="A190" s="6" t="s">
        <v>9920</v>
      </c>
    </row>
    <row r="191" spans="1:1" x14ac:dyDescent="0.25">
      <c r="A191" s="6" t="s">
        <v>9919</v>
      </c>
    </row>
    <row r="192" spans="1:1" x14ac:dyDescent="0.25">
      <c r="A192" s="6" t="s">
        <v>9919</v>
      </c>
    </row>
    <row r="193" spans="1:1" x14ac:dyDescent="0.25">
      <c r="A193" s="6" t="s">
        <v>9921</v>
      </c>
    </row>
    <row r="194" spans="1:1" x14ac:dyDescent="0.25">
      <c r="A194" s="6" t="s">
        <v>9922</v>
      </c>
    </row>
    <row r="195" spans="1:1" x14ac:dyDescent="0.25">
      <c r="A195" s="6" t="s">
        <v>9922</v>
      </c>
    </row>
    <row r="196" spans="1:1" x14ac:dyDescent="0.25">
      <c r="A196" s="6" t="s">
        <v>9919</v>
      </c>
    </row>
    <row r="197" spans="1:1" x14ac:dyDescent="0.25">
      <c r="A197" s="6" t="s">
        <v>9920</v>
      </c>
    </row>
    <row r="198" spans="1:1" x14ac:dyDescent="0.25">
      <c r="A198" s="6" t="s">
        <v>9921</v>
      </c>
    </row>
    <row r="199" spans="1:1" x14ac:dyDescent="0.25">
      <c r="A199" s="6" t="s">
        <v>9919</v>
      </c>
    </row>
    <row r="200" spans="1:1" x14ac:dyDescent="0.25">
      <c r="A200" s="6" t="s">
        <v>9920</v>
      </c>
    </row>
    <row r="201" spans="1:1" x14ac:dyDescent="0.25">
      <c r="A201" s="6" t="s">
        <v>9921</v>
      </c>
    </row>
    <row r="202" spans="1:1" x14ac:dyDescent="0.25">
      <c r="A202" s="6" t="s">
        <v>9922</v>
      </c>
    </row>
    <row r="203" spans="1:1" x14ac:dyDescent="0.25">
      <c r="A203" s="6" t="s">
        <v>9919</v>
      </c>
    </row>
    <row r="204" spans="1:1" x14ac:dyDescent="0.25">
      <c r="A204" s="6" t="s">
        <v>9919</v>
      </c>
    </row>
    <row r="205" spans="1:1" x14ac:dyDescent="0.25">
      <c r="A205" s="6" t="s">
        <v>9921</v>
      </c>
    </row>
    <row r="206" spans="1:1" x14ac:dyDescent="0.25">
      <c r="A206" s="6" t="s">
        <v>9922</v>
      </c>
    </row>
    <row r="207" spans="1:1" x14ac:dyDescent="0.25">
      <c r="A207" s="6" t="s">
        <v>9921</v>
      </c>
    </row>
    <row r="208" spans="1:1" x14ac:dyDescent="0.25">
      <c r="A208" s="6" t="s">
        <v>9919</v>
      </c>
    </row>
    <row r="209" spans="1:1" x14ac:dyDescent="0.25">
      <c r="A209" s="6" t="s">
        <v>9920</v>
      </c>
    </row>
    <row r="210" spans="1:1" x14ac:dyDescent="0.25">
      <c r="A210" s="6" t="s">
        <v>9920</v>
      </c>
    </row>
    <row r="211" spans="1:1" x14ac:dyDescent="0.25">
      <c r="A211" s="6" t="s">
        <v>9920</v>
      </c>
    </row>
    <row r="212" spans="1:1" x14ac:dyDescent="0.25">
      <c r="A212" s="6" t="s">
        <v>9921</v>
      </c>
    </row>
    <row r="213" spans="1:1" x14ac:dyDescent="0.25">
      <c r="A213" s="6" t="s">
        <v>9921</v>
      </c>
    </row>
    <row r="214" spans="1:1" x14ac:dyDescent="0.25">
      <c r="A214" s="6" t="s">
        <v>9919</v>
      </c>
    </row>
    <row r="215" spans="1:1" x14ac:dyDescent="0.25">
      <c r="A215" s="6" t="s">
        <v>9922</v>
      </c>
    </row>
    <row r="216" spans="1:1" x14ac:dyDescent="0.25">
      <c r="A216" s="6" t="s">
        <v>9921</v>
      </c>
    </row>
    <row r="217" spans="1:1" x14ac:dyDescent="0.25">
      <c r="A217" s="6" t="s">
        <v>9921</v>
      </c>
    </row>
    <row r="218" spans="1:1" x14ac:dyDescent="0.25">
      <c r="A218" s="6" t="s">
        <v>9922</v>
      </c>
    </row>
    <row r="219" spans="1:1" x14ac:dyDescent="0.25">
      <c r="A219" s="6" t="s">
        <v>9922</v>
      </c>
    </row>
    <row r="220" spans="1:1" x14ac:dyDescent="0.25">
      <c r="A220" s="6" t="s">
        <v>9921</v>
      </c>
    </row>
    <row r="221" spans="1:1" x14ac:dyDescent="0.25">
      <c r="A221" s="6" t="s">
        <v>9922</v>
      </c>
    </row>
    <row r="222" spans="1:1" x14ac:dyDescent="0.25">
      <c r="A222" s="6" t="s">
        <v>9922</v>
      </c>
    </row>
    <row r="223" spans="1:1" x14ac:dyDescent="0.25">
      <c r="A223" s="6" t="s">
        <v>9922</v>
      </c>
    </row>
    <row r="224" spans="1:1" x14ac:dyDescent="0.25">
      <c r="A224" s="6" t="s">
        <v>9922</v>
      </c>
    </row>
    <row r="225" spans="1:1" x14ac:dyDescent="0.25">
      <c r="A225" s="6" t="s">
        <v>9920</v>
      </c>
    </row>
    <row r="226" spans="1:1" x14ac:dyDescent="0.25">
      <c r="A226" s="6" t="s">
        <v>9919</v>
      </c>
    </row>
    <row r="227" spans="1:1" x14ac:dyDescent="0.25">
      <c r="A227" s="6" t="s">
        <v>9919</v>
      </c>
    </row>
    <row r="228" spans="1:1" x14ac:dyDescent="0.25">
      <c r="A228" s="6" t="s">
        <v>9921</v>
      </c>
    </row>
    <row r="229" spans="1:1" x14ac:dyDescent="0.25">
      <c r="A229" s="6" t="s">
        <v>9919</v>
      </c>
    </row>
    <row r="230" spans="1:1" x14ac:dyDescent="0.25">
      <c r="A230" s="6" t="s">
        <v>9922</v>
      </c>
    </row>
    <row r="231" spans="1:1" x14ac:dyDescent="0.25">
      <c r="A231" s="6" t="s">
        <v>9921</v>
      </c>
    </row>
    <row r="232" spans="1:1" x14ac:dyDescent="0.25">
      <c r="A232" s="6" t="s">
        <v>9922</v>
      </c>
    </row>
    <row r="233" spans="1:1" x14ac:dyDescent="0.25">
      <c r="A233" s="6" t="s">
        <v>9920</v>
      </c>
    </row>
    <row r="234" spans="1:1" x14ac:dyDescent="0.25">
      <c r="A234" s="6" t="s">
        <v>9919</v>
      </c>
    </row>
    <row r="235" spans="1:1" x14ac:dyDescent="0.25">
      <c r="A235" s="6" t="s">
        <v>9919</v>
      </c>
    </row>
    <row r="236" spans="1:1" x14ac:dyDescent="0.25">
      <c r="A236" s="6" t="s">
        <v>9920</v>
      </c>
    </row>
    <row r="237" spans="1:1" x14ac:dyDescent="0.25">
      <c r="A237" s="6" t="s">
        <v>9921</v>
      </c>
    </row>
    <row r="238" spans="1:1" x14ac:dyDescent="0.25">
      <c r="A238" s="6" t="s">
        <v>9922</v>
      </c>
    </row>
    <row r="239" spans="1:1" x14ac:dyDescent="0.25">
      <c r="A239" s="6" t="s">
        <v>9922</v>
      </c>
    </row>
    <row r="240" spans="1:1" x14ac:dyDescent="0.25">
      <c r="A240" s="6" t="s">
        <v>9921</v>
      </c>
    </row>
    <row r="241" spans="1:1" x14ac:dyDescent="0.25">
      <c r="A241" s="6" t="s">
        <v>9921</v>
      </c>
    </row>
    <row r="242" spans="1:1" x14ac:dyDescent="0.25">
      <c r="A242" s="6" t="s">
        <v>9920</v>
      </c>
    </row>
    <row r="243" spans="1:1" x14ac:dyDescent="0.25">
      <c r="A243" s="6" t="s">
        <v>9919</v>
      </c>
    </row>
    <row r="244" spans="1:1" x14ac:dyDescent="0.25">
      <c r="A244" s="6" t="s">
        <v>9921</v>
      </c>
    </row>
    <row r="245" spans="1:1" x14ac:dyDescent="0.25">
      <c r="A245" s="6" t="s">
        <v>9922</v>
      </c>
    </row>
    <row r="246" spans="1:1" x14ac:dyDescent="0.25">
      <c r="A246" s="6" t="s">
        <v>9921</v>
      </c>
    </row>
    <row r="247" spans="1:1" x14ac:dyDescent="0.25">
      <c r="A247" s="6" t="s">
        <v>9921</v>
      </c>
    </row>
    <row r="248" spans="1:1" x14ac:dyDescent="0.25">
      <c r="A248" s="6" t="s">
        <v>9920</v>
      </c>
    </row>
    <row r="249" spans="1:1" x14ac:dyDescent="0.25">
      <c r="A249" s="6" t="s">
        <v>9919</v>
      </c>
    </row>
    <row r="250" spans="1:1" x14ac:dyDescent="0.25">
      <c r="A250" s="6" t="s">
        <v>9921</v>
      </c>
    </row>
    <row r="251" spans="1:1" x14ac:dyDescent="0.25">
      <c r="A251" s="6" t="s">
        <v>9920</v>
      </c>
    </row>
    <row r="252" spans="1:1" x14ac:dyDescent="0.25">
      <c r="A252" s="6" t="s">
        <v>9921</v>
      </c>
    </row>
    <row r="253" spans="1:1" x14ac:dyDescent="0.25">
      <c r="A253" s="6" t="s">
        <v>9921</v>
      </c>
    </row>
    <row r="254" spans="1:1" x14ac:dyDescent="0.25">
      <c r="A254" s="6" t="s">
        <v>9920</v>
      </c>
    </row>
    <row r="255" spans="1:1" x14ac:dyDescent="0.25">
      <c r="A255" s="6" t="s">
        <v>9921</v>
      </c>
    </row>
    <row r="256" spans="1:1" x14ac:dyDescent="0.25">
      <c r="A256" s="6" t="s">
        <v>9919</v>
      </c>
    </row>
    <row r="257" spans="1:1" x14ac:dyDescent="0.25">
      <c r="A257" s="6" t="s">
        <v>9921</v>
      </c>
    </row>
    <row r="258" spans="1:1" x14ac:dyDescent="0.25">
      <c r="A258" s="6" t="s">
        <v>9920</v>
      </c>
    </row>
    <row r="259" spans="1:1" x14ac:dyDescent="0.25">
      <c r="A259" s="6" t="s">
        <v>9921</v>
      </c>
    </row>
    <row r="260" spans="1:1" x14ac:dyDescent="0.25">
      <c r="A260" s="6" t="s">
        <v>9921</v>
      </c>
    </row>
    <row r="261" spans="1:1" x14ac:dyDescent="0.25">
      <c r="A261" s="6" t="s">
        <v>9919</v>
      </c>
    </row>
    <row r="262" spans="1:1" x14ac:dyDescent="0.25">
      <c r="A262" s="6" t="s">
        <v>9921</v>
      </c>
    </row>
    <row r="263" spans="1:1" x14ac:dyDescent="0.25">
      <c r="A263" s="6" t="s">
        <v>9920</v>
      </c>
    </row>
    <row r="264" spans="1:1" x14ac:dyDescent="0.25">
      <c r="A264" s="6" t="s">
        <v>9922</v>
      </c>
    </row>
    <row r="265" spans="1:1" x14ac:dyDescent="0.25">
      <c r="A265" s="6" t="s">
        <v>9922</v>
      </c>
    </row>
    <row r="266" spans="1:1" x14ac:dyDescent="0.25">
      <c r="A266" s="6" t="s">
        <v>9921</v>
      </c>
    </row>
    <row r="267" spans="1:1" x14ac:dyDescent="0.25">
      <c r="A267" s="6" t="s">
        <v>9919</v>
      </c>
    </row>
    <row r="268" spans="1:1" x14ac:dyDescent="0.25">
      <c r="A268" s="6" t="s">
        <v>9919</v>
      </c>
    </row>
    <row r="269" spans="1:1" x14ac:dyDescent="0.25">
      <c r="A269" s="6" t="s">
        <v>9921</v>
      </c>
    </row>
    <row r="270" spans="1:1" x14ac:dyDescent="0.25">
      <c r="A270" s="6" t="s">
        <v>9919</v>
      </c>
    </row>
    <row r="271" spans="1:1" x14ac:dyDescent="0.25">
      <c r="A271" s="6" t="s">
        <v>9921</v>
      </c>
    </row>
    <row r="272" spans="1:1" x14ac:dyDescent="0.25">
      <c r="A272" s="6" t="s">
        <v>9920</v>
      </c>
    </row>
    <row r="273" spans="1:1" x14ac:dyDescent="0.25">
      <c r="A273" s="6" t="s">
        <v>9921</v>
      </c>
    </row>
    <row r="274" spans="1:1" x14ac:dyDescent="0.25">
      <c r="A274" s="6" t="s">
        <v>9921</v>
      </c>
    </row>
    <row r="275" spans="1:1" x14ac:dyDescent="0.25">
      <c r="A275" s="6" t="s">
        <v>9920</v>
      </c>
    </row>
    <row r="276" spans="1:1" x14ac:dyDescent="0.25">
      <c r="A276" s="6" t="s">
        <v>9921</v>
      </c>
    </row>
    <row r="277" spans="1:1" x14ac:dyDescent="0.25">
      <c r="A277" s="6" t="s">
        <v>9919</v>
      </c>
    </row>
    <row r="278" spans="1:1" x14ac:dyDescent="0.25">
      <c r="A278" s="6" t="s">
        <v>9921</v>
      </c>
    </row>
    <row r="279" spans="1:1" x14ac:dyDescent="0.25">
      <c r="A279" s="6" t="s">
        <v>9919</v>
      </c>
    </row>
    <row r="280" spans="1:1" x14ac:dyDescent="0.25">
      <c r="A280" s="6" t="s">
        <v>9922</v>
      </c>
    </row>
    <row r="281" spans="1:1" x14ac:dyDescent="0.25">
      <c r="A281" s="6" t="s">
        <v>9921</v>
      </c>
    </row>
    <row r="282" spans="1:1" x14ac:dyDescent="0.25">
      <c r="A282" s="6" t="s">
        <v>9920</v>
      </c>
    </row>
    <row r="283" spans="1:1" x14ac:dyDescent="0.25">
      <c r="A283" s="6" t="s">
        <v>9921</v>
      </c>
    </row>
    <row r="284" spans="1:1" x14ac:dyDescent="0.25">
      <c r="A284" s="6" t="s">
        <v>9919</v>
      </c>
    </row>
    <row r="285" spans="1:1" x14ac:dyDescent="0.25">
      <c r="A285" s="6" t="s">
        <v>9922</v>
      </c>
    </row>
    <row r="286" spans="1:1" x14ac:dyDescent="0.25">
      <c r="A286" s="6" t="s">
        <v>9921</v>
      </c>
    </row>
    <row r="287" spans="1:1" x14ac:dyDescent="0.25">
      <c r="A287" s="6" t="s">
        <v>9919</v>
      </c>
    </row>
    <row r="288" spans="1:1" x14ac:dyDescent="0.25">
      <c r="A288" s="6" t="s">
        <v>9922</v>
      </c>
    </row>
    <row r="289" spans="1:1" x14ac:dyDescent="0.25">
      <c r="A289" s="6" t="s">
        <v>9919</v>
      </c>
    </row>
    <row r="290" spans="1:1" x14ac:dyDescent="0.25">
      <c r="A290" s="6" t="s">
        <v>9919</v>
      </c>
    </row>
    <row r="291" spans="1:1" x14ac:dyDescent="0.25">
      <c r="A291" s="6" t="s">
        <v>9919</v>
      </c>
    </row>
    <row r="292" spans="1:1" x14ac:dyDescent="0.25">
      <c r="A292" s="6" t="s">
        <v>9921</v>
      </c>
    </row>
    <row r="293" spans="1:1" x14ac:dyDescent="0.25">
      <c r="A293" s="6" t="s">
        <v>9919</v>
      </c>
    </row>
    <row r="294" spans="1:1" x14ac:dyDescent="0.25">
      <c r="A294" s="6" t="s">
        <v>9919</v>
      </c>
    </row>
    <row r="295" spans="1:1" x14ac:dyDescent="0.25">
      <c r="A295" s="6" t="s">
        <v>9921</v>
      </c>
    </row>
    <row r="296" spans="1:1" x14ac:dyDescent="0.25">
      <c r="A296" s="6" t="s">
        <v>9922</v>
      </c>
    </row>
    <row r="297" spans="1:1" x14ac:dyDescent="0.25">
      <c r="A297" s="6" t="s">
        <v>9922</v>
      </c>
    </row>
    <row r="298" spans="1:1" x14ac:dyDescent="0.25">
      <c r="A298" s="6" t="s">
        <v>9922</v>
      </c>
    </row>
    <row r="299" spans="1:1" x14ac:dyDescent="0.25">
      <c r="A299" s="6" t="s">
        <v>9919</v>
      </c>
    </row>
    <row r="300" spans="1:1" x14ac:dyDescent="0.25">
      <c r="A300" s="6" t="s">
        <v>9919</v>
      </c>
    </row>
    <row r="301" spans="1:1" x14ac:dyDescent="0.25">
      <c r="A301" s="6" t="s">
        <v>9920</v>
      </c>
    </row>
    <row r="302" spans="1:1" x14ac:dyDescent="0.25">
      <c r="A302" s="6" t="s">
        <v>9921</v>
      </c>
    </row>
    <row r="303" spans="1:1" x14ac:dyDescent="0.25">
      <c r="A303" s="6" t="s">
        <v>9919</v>
      </c>
    </row>
    <row r="304" spans="1:1" x14ac:dyDescent="0.25">
      <c r="A304" s="6" t="s">
        <v>9921</v>
      </c>
    </row>
    <row r="305" spans="1:1" x14ac:dyDescent="0.25">
      <c r="A305" s="6" t="s">
        <v>9922</v>
      </c>
    </row>
    <row r="306" spans="1:1" x14ac:dyDescent="0.25">
      <c r="A306" s="6" t="s">
        <v>9919</v>
      </c>
    </row>
    <row r="307" spans="1:1" x14ac:dyDescent="0.25">
      <c r="A307" s="6" t="s">
        <v>9922</v>
      </c>
    </row>
    <row r="308" spans="1:1" x14ac:dyDescent="0.25">
      <c r="A308" s="6" t="s">
        <v>9922</v>
      </c>
    </row>
    <row r="309" spans="1:1" x14ac:dyDescent="0.25">
      <c r="A309" s="6" t="s">
        <v>9920</v>
      </c>
    </row>
    <row r="310" spans="1:1" x14ac:dyDescent="0.25">
      <c r="A310" s="6" t="s">
        <v>9921</v>
      </c>
    </row>
    <row r="311" spans="1:1" x14ac:dyDescent="0.25">
      <c r="A311" s="6" t="s">
        <v>9919</v>
      </c>
    </row>
    <row r="312" spans="1:1" x14ac:dyDescent="0.25">
      <c r="A312" s="6" t="s">
        <v>9919</v>
      </c>
    </row>
    <row r="313" spans="1:1" x14ac:dyDescent="0.25">
      <c r="A313" s="6" t="s">
        <v>9921</v>
      </c>
    </row>
    <row r="314" spans="1:1" x14ac:dyDescent="0.25">
      <c r="A314" s="6" t="s">
        <v>9922</v>
      </c>
    </row>
    <row r="315" spans="1:1" x14ac:dyDescent="0.25">
      <c r="A315" s="6" t="s">
        <v>9922</v>
      </c>
    </row>
    <row r="316" spans="1:1" x14ac:dyDescent="0.25">
      <c r="A316" s="6" t="s">
        <v>9921</v>
      </c>
    </row>
    <row r="317" spans="1:1" x14ac:dyDescent="0.25">
      <c r="A317" s="6" t="s">
        <v>9919</v>
      </c>
    </row>
    <row r="318" spans="1:1" x14ac:dyDescent="0.25">
      <c r="A318" s="6" t="s">
        <v>9922</v>
      </c>
    </row>
    <row r="319" spans="1:1" x14ac:dyDescent="0.25">
      <c r="A319" s="6" t="s">
        <v>9922</v>
      </c>
    </row>
    <row r="320" spans="1:1" x14ac:dyDescent="0.25">
      <c r="A320" s="6" t="s">
        <v>9922</v>
      </c>
    </row>
    <row r="321" spans="1:1" x14ac:dyDescent="0.25">
      <c r="A321" s="6" t="s">
        <v>9921</v>
      </c>
    </row>
    <row r="322" spans="1:1" x14ac:dyDescent="0.25">
      <c r="A322" s="6" t="s">
        <v>9919</v>
      </c>
    </row>
    <row r="323" spans="1:1" x14ac:dyDescent="0.25">
      <c r="A323" s="6" t="s">
        <v>9919</v>
      </c>
    </row>
    <row r="324" spans="1:1" x14ac:dyDescent="0.25">
      <c r="A324" s="6" t="s">
        <v>9919</v>
      </c>
    </row>
    <row r="325" spans="1:1" x14ac:dyDescent="0.25">
      <c r="A325" s="6" t="s">
        <v>9921</v>
      </c>
    </row>
    <row r="326" spans="1:1" x14ac:dyDescent="0.25">
      <c r="A326" s="6" t="s">
        <v>9919</v>
      </c>
    </row>
    <row r="327" spans="1:1" x14ac:dyDescent="0.25">
      <c r="A327" s="6" t="s">
        <v>9919</v>
      </c>
    </row>
    <row r="328" spans="1:1" x14ac:dyDescent="0.25">
      <c r="A328" s="6" t="s">
        <v>9921</v>
      </c>
    </row>
    <row r="329" spans="1:1" x14ac:dyDescent="0.25">
      <c r="A329" s="6" t="s">
        <v>9920</v>
      </c>
    </row>
    <row r="330" spans="1:1" x14ac:dyDescent="0.25">
      <c r="A330" s="6" t="s">
        <v>9919</v>
      </c>
    </row>
    <row r="331" spans="1:1" x14ac:dyDescent="0.25">
      <c r="A331" s="6" t="s">
        <v>9922</v>
      </c>
    </row>
    <row r="332" spans="1:1" x14ac:dyDescent="0.25">
      <c r="A332" s="6" t="s">
        <v>9919</v>
      </c>
    </row>
    <row r="333" spans="1:1" x14ac:dyDescent="0.25">
      <c r="A333" s="6" t="s">
        <v>9919</v>
      </c>
    </row>
    <row r="334" spans="1:1" x14ac:dyDescent="0.25">
      <c r="A334" s="6" t="s">
        <v>9919</v>
      </c>
    </row>
    <row r="335" spans="1:1" x14ac:dyDescent="0.25">
      <c r="A335" s="6" t="s">
        <v>9919</v>
      </c>
    </row>
    <row r="336" spans="1:1" x14ac:dyDescent="0.25">
      <c r="A336" s="6" t="s">
        <v>9921</v>
      </c>
    </row>
    <row r="337" spans="1:1" x14ac:dyDescent="0.25">
      <c r="A337" s="6" t="s">
        <v>9919</v>
      </c>
    </row>
    <row r="338" spans="1:1" x14ac:dyDescent="0.25">
      <c r="A338" s="6" t="s">
        <v>9921</v>
      </c>
    </row>
    <row r="339" spans="1:1" x14ac:dyDescent="0.25">
      <c r="A339" s="6" t="s">
        <v>9920</v>
      </c>
    </row>
    <row r="340" spans="1:1" x14ac:dyDescent="0.25">
      <c r="A340" s="6" t="s">
        <v>9921</v>
      </c>
    </row>
    <row r="341" spans="1:1" x14ac:dyDescent="0.25">
      <c r="A341" s="6" t="s">
        <v>9922</v>
      </c>
    </row>
    <row r="342" spans="1:1" x14ac:dyDescent="0.25">
      <c r="A342" s="6" t="s">
        <v>9922</v>
      </c>
    </row>
    <row r="343" spans="1:1" x14ac:dyDescent="0.25">
      <c r="A343" s="6" t="s">
        <v>9922</v>
      </c>
    </row>
    <row r="344" spans="1:1" x14ac:dyDescent="0.25">
      <c r="A344" s="6" t="s">
        <v>9922</v>
      </c>
    </row>
    <row r="345" spans="1:1" x14ac:dyDescent="0.25">
      <c r="A345" s="6" t="s">
        <v>9921</v>
      </c>
    </row>
    <row r="346" spans="1:1" x14ac:dyDescent="0.25">
      <c r="A346" s="6" t="s">
        <v>9922</v>
      </c>
    </row>
    <row r="347" spans="1:1" x14ac:dyDescent="0.25">
      <c r="A347" s="6" t="s">
        <v>9920</v>
      </c>
    </row>
    <row r="348" spans="1:1" x14ac:dyDescent="0.25">
      <c r="A348" s="6" t="s">
        <v>9921</v>
      </c>
    </row>
    <row r="349" spans="1:1" x14ac:dyDescent="0.25">
      <c r="A349" s="6" t="s">
        <v>9921</v>
      </c>
    </row>
    <row r="350" spans="1:1" x14ac:dyDescent="0.25">
      <c r="A350" s="6" t="s">
        <v>9920</v>
      </c>
    </row>
    <row r="351" spans="1:1" x14ac:dyDescent="0.25">
      <c r="A351" s="6" t="s">
        <v>9921</v>
      </c>
    </row>
    <row r="352" spans="1:1" x14ac:dyDescent="0.25">
      <c r="A352" s="6" t="s">
        <v>9920</v>
      </c>
    </row>
    <row r="353" spans="1:1" x14ac:dyDescent="0.25">
      <c r="A353" s="6" t="s">
        <v>9920</v>
      </c>
    </row>
    <row r="354" spans="1:1" x14ac:dyDescent="0.25">
      <c r="A354" s="6" t="s">
        <v>9919</v>
      </c>
    </row>
    <row r="355" spans="1:1" x14ac:dyDescent="0.25">
      <c r="A355" s="6" t="s">
        <v>9919</v>
      </c>
    </row>
    <row r="356" spans="1:1" x14ac:dyDescent="0.25">
      <c r="A356" s="6" t="s">
        <v>9919</v>
      </c>
    </row>
    <row r="357" spans="1:1" x14ac:dyDescent="0.25">
      <c r="A357" s="6" t="s">
        <v>9920</v>
      </c>
    </row>
    <row r="358" spans="1:1" x14ac:dyDescent="0.25">
      <c r="A358" s="6" t="s">
        <v>9921</v>
      </c>
    </row>
    <row r="359" spans="1:1" x14ac:dyDescent="0.25">
      <c r="A359" s="6" t="s">
        <v>9920</v>
      </c>
    </row>
    <row r="360" spans="1:1" x14ac:dyDescent="0.25">
      <c r="A360" s="6" t="s">
        <v>9920</v>
      </c>
    </row>
    <row r="361" spans="1:1" x14ac:dyDescent="0.25">
      <c r="A361" s="6" t="s">
        <v>9921</v>
      </c>
    </row>
    <row r="362" spans="1:1" x14ac:dyDescent="0.25">
      <c r="A362" s="6" t="s">
        <v>9921</v>
      </c>
    </row>
    <row r="363" spans="1:1" x14ac:dyDescent="0.25">
      <c r="A363" s="6" t="s">
        <v>9921</v>
      </c>
    </row>
    <row r="364" spans="1:1" x14ac:dyDescent="0.25">
      <c r="A364" s="6" t="s">
        <v>9919</v>
      </c>
    </row>
    <row r="365" spans="1:1" x14ac:dyDescent="0.25">
      <c r="A365" s="6" t="s">
        <v>9922</v>
      </c>
    </row>
    <row r="366" spans="1:1" x14ac:dyDescent="0.25">
      <c r="A366" s="6" t="s">
        <v>9921</v>
      </c>
    </row>
    <row r="367" spans="1:1" x14ac:dyDescent="0.25">
      <c r="A367" s="6" t="s">
        <v>9920</v>
      </c>
    </row>
    <row r="368" spans="1:1" x14ac:dyDescent="0.25">
      <c r="A368" s="6" t="s">
        <v>9919</v>
      </c>
    </row>
    <row r="369" spans="1:1" x14ac:dyDescent="0.25">
      <c r="A369" s="6" t="s">
        <v>9920</v>
      </c>
    </row>
    <row r="370" spans="1:1" x14ac:dyDescent="0.25">
      <c r="A370" s="6" t="s">
        <v>9920</v>
      </c>
    </row>
    <row r="371" spans="1:1" x14ac:dyDescent="0.25">
      <c r="A371" s="6" t="s">
        <v>9920</v>
      </c>
    </row>
    <row r="372" spans="1:1" x14ac:dyDescent="0.25">
      <c r="A372" s="6" t="s">
        <v>9920</v>
      </c>
    </row>
    <row r="373" spans="1:1" x14ac:dyDescent="0.25">
      <c r="A373" s="6" t="s">
        <v>9921</v>
      </c>
    </row>
    <row r="374" spans="1:1" x14ac:dyDescent="0.25">
      <c r="A374" s="6" t="s">
        <v>9921</v>
      </c>
    </row>
    <row r="375" spans="1:1" x14ac:dyDescent="0.25">
      <c r="A375" s="6" t="s">
        <v>9919</v>
      </c>
    </row>
    <row r="376" spans="1:1" x14ac:dyDescent="0.25">
      <c r="A376" s="6" t="s">
        <v>9921</v>
      </c>
    </row>
    <row r="377" spans="1:1" x14ac:dyDescent="0.25">
      <c r="A377" s="6" t="s">
        <v>9921</v>
      </c>
    </row>
    <row r="378" spans="1:1" x14ac:dyDescent="0.25">
      <c r="A378" s="6" t="s">
        <v>9919</v>
      </c>
    </row>
    <row r="379" spans="1:1" x14ac:dyDescent="0.25">
      <c r="A379" s="6" t="s">
        <v>9919</v>
      </c>
    </row>
    <row r="380" spans="1:1" x14ac:dyDescent="0.25">
      <c r="A380" s="6" t="s">
        <v>9922</v>
      </c>
    </row>
    <row r="381" spans="1:1" x14ac:dyDescent="0.25">
      <c r="A381" s="6" t="s">
        <v>9921</v>
      </c>
    </row>
    <row r="382" spans="1:1" x14ac:dyDescent="0.25">
      <c r="A382" s="6" t="s">
        <v>9920</v>
      </c>
    </row>
    <row r="383" spans="1:1" x14ac:dyDescent="0.25">
      <c r="A383" s="6" t="s">
        <v>9919</v>
      </c>
    </row>
    <row r="384" spans="1:1" x14ac:dyDescent="0.25">
      <c r="A384" s="6" t="s">
        <v>9921</v>
      </c>
    </row>
    <row r="385" spans="1:1" x14ac:dyDescent="0.25">
      <c r="A385" s="6" t="s">
        <v>9919</v>
      </c>
    </row>
    <row r="386" spans="1:1" x14ac:dyDescent="0.25">
      <c r="A386" s="6" t="s">
        <v>9920</v>
      </c>
    </row>
    <row r="387" spans="1:1" x14ac:dyDescent="0.25">
      <c r="A387" s="6" t="s">
        <v>9920</v>
      </c>
    </row>
    <row r="388" spans="1:1" x14ac:dyDescent="0.25">
      <c r="A388" s="6" t="s">
        <v>9921</v>
      </c>
    </row>
    <row r="389" spans="1:1" x14ac:dyDescent="0.25">
      <c r="A389" s="6" t="s">
        <v>9921</v>
      </c>
    </row>
    <row r="390" spans="1:1" x14ac:dyDescent="0.25">
      <c r="A390" s="6" t="s">
        <v>9919</v>
      </c>
    </row>
    <row r="391" spans="1:1" x14ac:dyDescent="0.25">
      <c r="A391" s="6" t="s">
        <v>9921</v>
      </c>
    </row>
    <row r="392" spans="1:1" x14ac:dyDescent="0.25">
      <c r="A392" s="6" t="s">
        <v>9922</v>
      </c>
    </row>
    <row r="393" spans="1:1" x14ac:dyDescent="0.25">
      <c r="A393" s="6" t="s">
        <v>9922</v>
      </c>
    </row>
    <row r="394" spans="1:1" x14ac:dyDescent="0.25">
      <c r="A394" s="6" t="s">
        <v>9922</v>
      </c>
    </row>
    <row r="395" spans="1:1" x14ac:dyDescent="0.25">
      <c r="A395" s="6" t="s">
        <v>9922</v>
      </c>
    </row>
    <row r="396" spans="1:1" x14ac:dyDescent="0.25">
      <c r="A396" s="6" t="s">
        <v>9921</v>
      </c>
    </row>
    <row r="397" spans="1:1" x14ac:dyDescent="0.25">
      <c r="A397" s="6" t="s">
        <v>9919</v>
      </c>
    </row>
    <row r="398" spans="1:1" x14ac:dyDescent="0.25">
      <c r="A398" s="6" t="s">
        <v>9921</v>
      </c>
    </row>
    <row r="399" spans="1:1" x14ac:dyDescent="0.25">
      <c r="A399" s="6" t="s">
        <v>9919</v>
      </c>
    </row>
    <row r="400" spans="1:1" x14ac:dyDescent="0.25">
      <c r="A400" s="6" t="s">
        <v>9921</v>
      </c>
    </row>
    <row r="401" spans="1:1" x14ac:dyDescent="0.25">
      <c r="A401" s="6" t="s">
        <v>9921</v>
      </c>
    </row>
    <row r="402" spans="1:1" x14ac:dyDescent="0.25">
      <c r="A402" s="6" t="s">
        <v>9919</v>
      </c>
    </row>
    <row r="403" spans="1:1" x14ac:dyDescent="0.25">
      <c r="A403" s="6" t="s">
        <v>9920</v>
      </c>
    </row>
    <row r="404" spans="1:1" x14ac:dyDescent="0.25">
      <c r="A404" s="6" t="s">
        <v>9919</v>
      </c>
    </row>
    <row r="405" spans="1:1" x14ac:dyDescent="0.25">
      <c r="A405" s="6" t="s">
        <v>9919</v>
      </c>
    </row>
    <row r="406" spans="1:1" x14ac:dyDescent="0.25">
      <c r="A406" s="6" t="s">
        <v>9921</v>
      </c>
    </row>
    <row r="407" spans="1:1" x14ac:dyDescent="0.25">
      <c r="A407" s="6" t="s">
        <v>9919</v>
      </c>
    </row>
    <row r="408" spans="1:1" x14ac:dyDescent="0.25">
      <c r="A408" s="6" t="s">
        <v>9919</v>
      </c>
    </row>
    <row r="409" spans="1:1" x14ac:dyDescent="0.25">
      <c r="A409" s="6" t="s">
        <v>9921</v>
      </c>
    </row>
    <row r="410" spans="1:1" x14ac:dyDescent="0.25">
      <c r="A410" s="6" t="s">
        <v>9920</v>
      </c>
    </row>
    <row r="411" spans="1:1" x14ac:dyDescent="0.25">
      <c r="A411" s="6" t="s">
        <v>9921</v>
      </c>
    </row>
    <row r="412" spans="1:1" x14ac:dyDescent="0.25">
      <c r="A412" s="6" t="s">
        <v>9921</v>
      </c>
    </row>
    <row r="413" spans="1:1" x14ac:dyDescent="0.25">
      <c r="A413" s="6" t="s">
        <v>9920</v>
      </c>
    </row>
    <row r="414" spans="1:1" x14ac:dyDescent="0.25">
      <c r="A414" s="6" t="s">
        <v>9919</v>
      </c>
    </row>
    <row r="415" spans="1:1" x14ac:dyDescent="0.25">
      <c r="A415" s="6" t="s">
        <v>9921</v>
      </c>
    </row>
    <row r="416" spans="1:1" x14ac:dyDescent="0.25">
      <c r="A416" s="6" t="s">
        <v>9919</v>
      </c>
    </row>
    <row r="417" spans="1:1" x14ac:dyDescent="0.25">
      <c r="A417" s="6" t="s">
        <v>9922</v>
      </c>
    </row>
    <row r="418" spans="1:1" x14ac:dyDescent="0.25">
      <c r="A418" s="6" t="s">
        <v>9921</v>
      </c>
    </row>
    <row r="419" spans="1:1" x14ac:dyDescent="0.25">
      <c r="A419" s="6" t="s">
        <v>9922</v>
      </c>
    </row>
    <row r="420" spans="1:1" x14ac:dyDescent="0.25">
      <c r="A420" s="6" t="s">
        <v>9922</v>
      </c>
    </row>
    <row r="421" spans="1:1" x14ac:dyDescent="0.25">
      <c r="A421" s="6" t="s">
        <v>9920</v>
      </c>
    </row>
    <row r="422" spans="1:1" x14ac:dyDescent="0.25">
      <c r="A422" s="6" t="s">
        <v>9919</v>
      </c>
    </row>
    <row r="423" spans="1:1" x14ac:dyDescent="0.25">
      <c r="A423" s="6" t="s">
        <v>9921</v>
      </c>
    </row>
    <row r="424" spans="1:1" x14ac:dyDescent="0.25">
      <c r="A424" s="6" t="s">
        <v>9921</v>
      </c>
    </row>
    <row r="425" spans="1:1" x14ac:dyDescent="0.25">
      <c r="A425" s="6" t="s">
        <v>9919</v>
      </c>
    </row>
    <row r="426" spans="1:1" x14ac:dyDescent="0.25">
      <c r="A426" s="6" t="s">
        <v>9920</v>
      </c>
    </row>
    <row r="427" spans="1:1" x14ac:dyDescent="0.25">
      <c r="A427" s="6" t="s">
        <v>9921</v>
      </c>
    </row>
    <row r="428" spans="1:1" x14ac:dyDescent="0.25">
      <c r="A428" s="6" t="s">
        <v>9919</v>
      </c>
    </row>
    <row r="429" spans="1:1" x14ac:dyDescent="0.25">
      <c r="A429" s="6" t="s">
        <v>9919</v>
      </c>
    </row>
    <row r="430" spans="1:1" x14ac:dyDescent="0.25">
      <c r="A430" s="6" t="s">
        <v>9921</v>
      </c>
    </row>
    <row r="431" spans="1:1" x14ac:dyDescent="0.25">
      <c r="A431" s="6" t="s">
        <v>9919</v>
      </c>
    </row>
    <row r="432" spans="1:1" x14ac:dyDescent="0.25">
      <c r="A432" s="6" t="s">
        <v>9919</v>
      </c>
    </row>
    <row r="433" spans="1:1" x14ac:dyDescent="0.25">
      <c r="A433" s="6" t="s">
        <v>9922</v>
      </c>
    </row>
    <row r="434" spans="1:1" x14ac:dyDescent="0.25">
      <c r="A434" s="6" t="s">
        <v>9919</v>
      </c>
    </row>
    <row r="435" spans="1:1" x14ac:dyDescent="0.25">
      <c r="A435" s="6" t="s">
        <v>9919</v>
      </c>
    </row>
    <row r="436" spans="1:1" x14ac:dyDescent="0.25">
      <c r="A436" s="6" t="s">
        <v>9921</v>
      </c>
    </row>
    <row r="437" spans="1:1" x14ac:dyDescent="0.25">
      <c r="A437" s="6" t="s">
        <v>9921</v>
      </c>
    </row>
    <row r="438" spans="1:1" x14ac:dyDescent="0.25">
      <c r="A438" s="6" t="s">
        <v>9919</v>
      </c>
    </row>
    <row r="439" spans="1:1" x14ac:dyDescent="0.25">
      <c r="A439" s="6" t="s">
        <v>9921</v>
      </c>
    </row>
    <row r="440" spans="1:1" x14ac:dyDescent="0.25">
      <c r="A440" s="6" t="s">
        <v>9919</v>
      </c>
    </row>
    <row r="441" spans="1:1" x14ac:dyDescent="0.25">
      <c r="A441" s="6" t="s">
        <v>9919</v>
      </c>
    </row>
    <row r="442" spans="1:1" x14ac:dyDescent="0.25">
      <c r="A442" s="6" t="s">
        <v>9921</v>
      </c>
    </row>
    <row r="443" spans="1:1" x14ac:dyDescent="0.25">
      <c r="A443" s="6" t="s">
        <v>9920</v>
      </c>
    </row>
    <row r="444" spans="1:1" x14ac:dyDescent="0.25">
      <c r="A444" s="6" t="s">
        <v>9920</v>
      </c>
    </row>
    <row r="445" spans="1:1" x14ac:dyDescent="0.25">
      <c r="A445" s="6" t="s">
        <v>9919</v>
      </c>
    </row>
    <row r="446" spans="1:1" x14ac:dyDescent="0.25">
      <c r="A446" s="6" t="s">
        <v>9920</v>
      </c>
    </row>
    <row r="447" spans="1:1" x14ac:dyDescent="0.25">
      <c r="A447" s="6" t="s">
        <v>9921</v>
      </c>
    </row>
    <row r="448" spans="1:1" x14ac:dyDescent="0.25">
      <c r="A448" s="6" t="s">
        <v>9921</v>
      </c>
    </row>
    <row r="449" spans="1:1" x14ac:dyDescent="0.25">
      <c r="A449" s="6" t="s">
        <v>9921</v>
      </c>
    </row>
    <row r="450" spans="1:1" x14ac:dyDescent="0.25">
      <c r="A450" s="6" t="s">
        <v>9919</v>
      </c>
    </row>
    <row r="451" spans="1:1" x14ac:dyDescent="0.25">
      <c r="A451" s="6" t="s">
        <v>9920</v>
      </c>
    </row>
    <row r="452" spans="1:1" x14ac:dyDescent="0.25">
      <c r="A452" s="6" t="s">
        <v>9919</v>
      </c>
    </row>
    <row r="453" spans="1:1" x14ac:dyDescent="0.25">
      <c r="A453" s="6" t="s">
        <v>9919</v>
      </c>
    </row>
    <row r="454" spans="1:1" x14ac:dyDescent="0.25">
      <c r="A454" s="6" t="s">
        <v>9919</v>
      </c>
    </row>
    <row r="455" spans="1:1" x14ac:dyDescent="0.25">
      <c r="A455" s="6" t="s">
        <v>9919</v>
      </c>
    </row>
    <row r="456" spans="1:1" x14ac:dyDescent="0.25">
      <c r="A456" s="6" t="s">
        <v>9921</v>
      </c>
    </row>
    <row r="457" spans="1:1" x14ac:dyDescent="0.25">
      <c r="A457" s="6" t="s">
        <v>9919</v>
      </c>
    </row>
    <row r="458" spans="1:1" x14ac:dyDescent="0.25">
      <c r="A458" s="6" t="s">
        <v>9920</v>
      </c>
    </row>
    <row r="459" spans="1:1" x14ac:dyDescent="0.25">
      <c r="A459" s="6" t="s">
        <v>9920</v>
      </c>
    </row>
    <row r="460" spans="1:1" x14ac:dyDescent="0.25">
      <c r="A460" s="6" t="s">
        <v>9921</v>
      </c>
    </row>
    <row r="461" spans="1:1" x14ac:dyDescent="0.25">
      <c r="A461" s="6" t="s">
        <v>9922</v>
      </c>
    </row>
    <row r="462" spans="1:1" x14ac:dyDescent="0.25">
      <c r="A462" s="6" t="s">
        <v>9920</v>
      </c>
    </row>
    <row r="463" spans="1:1" x14ac:dyDescent="0.25">
      <c r="A463" s="6" t="s">
        <v>9919</v>
      </c>
    </row>
    <row r="464" spans="1:1" x14ac:dyDescent="0.25">
      <c r="A464" s="6" t="s">
        <v>9919</v>
      </c>
    </row>
    <row r="465" spans="1:1" x14ac:dyDescent="0.25">
      <c r="A465" s="6" t="s">
        <v>9921</v>
      </c>
    </row>
    <row r="466" spans="1:1" x14ac:dyDescent="0.25">
      <c r="A466" s="6" t="s">
        <v>9919</v>
      </c>
    </row>
    <row r="467" spans="1:1" x14ac:dyDescent="0.25">
      <c r="A467" s="6" t="s">
        <v>9921</v>
      </c>
    </row>
    <row r="468" spans="1:1" x14ac:dyDescent="0.25">
      <c r="A468" s="6" t="s">
        <v>9919</v>
      </c>
    </row>
    <row r="469" spans="1:1" x14ac:dyDescent="0.25">
      <c r="A469" s="6" t="s">
        <v>9920</v>
      </c>
    </row>
    <row r="470" spans="1:1" x14ac:dyDescent="0.25">
      <c r="A470" s="6" t="s">
        <v>9922</v>
      </c>
    </row>
    <row r="471" spans="1:1" x14ac:dyDescent="0.25">
      <c r="A471" s="6" t="s">
        <v>9920</v>
      </c>
    </row>
    <row r="472" spans="1:1" x14ac:dyDescent="0.25">
      <c r="A472" s="6" t="s">
        <v>9922</v>
      </c>
    </row>
    <row r="473" spans="1:1" x14ac:dyDescent="0.25">
      <c r="A473" s="6" t="s">
        <v>9919</v>
      </c>
    </row>
    <row r="474" spans="1:1" x14ac:dyDescent="0.25">
      <c r="A474" s="6" t="s">
        <v>9921</v>
      </c>
    </row>
    <row r="475" spans="1:1" x14ac:dyDescent="0.25">
      <c r="A475" s="6" t="s">
        <v>9920</v>
      </c>
    </row>
    <row r="476" spans="1:1" x14ac:dyDescent="0.25">
      <c r="A476" s="6" t="s">
        <v>9920</v>
      </c>
    </row>
    <row r="477" spans="1:1" x14ac:dyDescent="0.25">
      <c r="A477" s="6" t="s">
        <v>9919</v>
      </c>
    </row>
    <row r="478" spans="1:1" x14ac:dyDescent="0.25">
      <c r="A478" s="6" t="s">
        <v>9921</v>
      </c>
    </row>
    <row r="479" spans="1:1" x14ac:dyDescent="0.25">
      <c r="A479" s="6" t="s">
        <v>9922</v>
      </c>
    </row>
    <row r="480" spans="1:1" x14ac:dyDescent="0.25">
      <c r="A480" s="6" t="s">
        <v>9919</v>
      </c>
    </row>
    <row r="481" spans="1:1" x14ac:dyDescent="0.25">
      <c r="A481" s="6" t="s">
        <v>9922</v>
      </c>
    </row>
    <row r="482" spans="1:1" x14ac:dyDescent="0.25">
      <c r="A482" s="6" t="s">
        <v>9919</v>
      </c>
    </row>
    <row r="483" spans="1:1" x14ac:dyDescent="0.25">
      <c r="A483" s="6" t="s">
        <v>9922</v>
      </c>
    </row>
    <row r="484" spans="1:1" x14ac:dyDescent="0.25">
      <c r="A484" s="6" t="s">
        <v>9920</v>
      </c>
    </row>
    <row r="485" spans="1:1" x14ac:dyDescent="0.25">
      <c r="A485" s="6" t="s">
        <v>9920</v>
      </c>
    </row>
    <row r="486" spans="1:1" x14ac:dyDescent="0.25">
      <c r="A486" s="6" t="s">
        <v>9920</v>
      </c>
    </row>
    <row r="487" spans="1:1" x14ac:dyDescent="0.25">
      <c r="A487" s="6" t="s">
        <v>9921</v>
      </c>
    </row>
    <row r="488" spans="1:1" x14ac:dyDescent="0.25">
      <c r="A488" s="6" t="s">
        <v>9920</v>
      </c>
    </row>
    <row r="489" spans="1:1" x14ac:dyDescent="0.25">
      <c r="A489" s="6" t="s">
        <v>9919</v>
      </c>
    </row>
    <row r="490" spans="1:1" x14ac:dyDescent="0.25">
      <c r="A490" s="6" t="s">
        <v>9921</v>
      </c>
    </row>
    <row r="491" spans="1:1" x14ac:dyDescent="0.25">
      <c r="A491" s="6" t="s">
        <v>9922</v>
      </c>
    </row>
    <row r="492" spans="1:1" x14ac:dyDescent="0.25">
      <c r="A492" s="6" t="s">
        <v>9920</v>
      </c>
    </row>
    <row r="493" spans="1:1" x14ac:dyDescent="0.25">
      <c r="A493" s="6" t="s">
        <v>9921</v>
      </c>
    </row>
    <row r="494" spans="1:1" x14ac:dyDescent="0.25">
      <c r="A494" s="6" t="s">
        <v>9921</v>
      </c>
    </row>
    <row r="495" spans="1:1" x14ac:dyDescent="0.25">
      <c r="A495" s="6" t="s">
        <v>9919</v>
      </c>
    </row>
    <row r="496" spans="1:1" x14ac:dyDescent="0.25">
      <c r="A496" s="6" t="s">
        <v>9921</v>
      </c>
    </row>
    <row r="497" spans="1:1" x14ac:dyDescent="0.25">
      <c r="A497" s="6" t="s">
        <v>9919</v>
      </c>
    </row>
    <row r="498" spans="1:1" x14ac:dyDescent="0.25">
      <c r="A498" s="6" t="s">
        <v>9919</v>
      </c>
    </row>
    <row r="499" spans="1:1" x14ac:dyDescent="0.25">
      <c r="A499" s="6" t="s">
        <v>9920</v>
      </c>
    </row>
    <row r="500" spans="1:1" x14ac:dyDescent="0.25">
      <c r="A500" s="6" t="s">
        <v>9919</v>
      </c>
    </row>
    <row r="501" spans="1:1" x14ac:dyDescent="0.25">
      <c r="A501" s="6" t="s">
        <v>9919</v>
      </c>
    </row>
    <row r="502" spans="1:1" x14ac:dyDescent="0.25">
      <c r="A502" s="6" t="s">
        <v>9922</v>
      </c>
    </row>
    <row r="503" spans="1:1" x14ac:dyDescent="0.25">
      <c r="A503" s="6" t="s">
        <v>9922</v>
      </c>
    </row>
    <row r="504" spans="1:1" x14ac:dyDescent="0.25">
      <c r="A504" s="6" t="s">
        <v>9919</v>
      </c>
    </row>
    <row r="505" spans="1:1" x14ac:dyDescent="0.25">
      <c r="A505" s="6" t="s">
        <v>9919</v>
      </c>
    </row>
    <row r="506" spans="1:1" x14ac:dyDescent="0.25">
      <c r="A506" s="6" t="s">
        <v>9921</v>
      </c>
    </row>
    <row r="507" spans="1:1" x14ac:dyDescent="0.25">
      <c r="A507" s="6" t="s">
        <v>9919</v>
      </c>
    </row>
    <row r="508" spans="1:1" x14ac:dyDescent="0.25">
      <c r="A508" s="6" t="s">
        <v>9921</v>
      </c>
    </row>
    <row r="509" spans="1:1" x14ac:dyDescent="0.25">
      <c r="A509" s="6" t="s">
        <v>9920</v>
      </c>
    </row>
    <row r="510" spans="1:1" x14ac:dyDescent="0.25">
      <c r="A510" s="6" t="s">
        <v>9919</v>
      </c>
    </row>
    <row r="511" spans="1:1" x14ac:dyDescent="0.25">
      <c r="A511" s="6" t="s">
        <v>9921</v>
      </c>
    </row>
    <row r="512" spans="1:1" x14ac:dyDescent="0.25">
      <c r="A512" s="6" t="s">
        <v>9919</v>
      </c>
    </row>
    <row r="513" spans="1:1" x14ac:dyDescent="0.25">
      <c r="A513" s="6" t="s">
        <v>9919</v>
      </c>
    </row>
    <row r="514" spans="1:1" x14ac:dyDescent="0.25">
      <c r="A514" s="6" t="s">
        <v>9919</v>
      </c>
    </row>
    <row r="515" spans="1:1" x14ac:dyDescent="0.25">
      <c r="A515" s="6" t="s">
        <v>9920</v>
      </c>
    </row>
    <row r="516" spans="1:1" x14ac:dyDescent="0.25">
      <c r="A516" s="6" t="s">
        <v>9920</v>
      </c>
    </row>
    <row r="517" spans="1:1" x14ac:dyDescent="0.25">
      <c r="A517" s="6" t="s">
        <v>9921</v>
      </c>
    </row>
    <row r="518" spans="1:1" x14ac:dyDescent="0.25">
      <c r="A518" s="6" t="s">
        <v>9919</v>
      </c>
    </row>
    <row r="519" spans="1:1" x14ac:dyDescent="0.25">
      <c r="A519" s="6" t="s">
        <v>9919</v>
      </c>
    </row>
    <row r="520" spans="1:1" x14ac:dyDescent="0.25">
      <c r="A520" s="6" t="s">
        <v>9921</v>
      </c>
    </row>
    <row r="521" spans="1:1" x14ac:dyDescent="0.25">
      <c r="A521" s="6" t="s">
        <v>9919</v>
      </c>
    </row>
    <row r="522" spans="1:1" x14ac:dyDescent="0.25">
      <c r="A522" s="6" t="s">
        <v>9919</v>
      </c>
    </row>
    <row r="523" spans="1:1" x14ac:dyDescent="0.25">
      <c r="A523" s="6" t="s">
        <v>9921</v>
      </c>
    </row>
    <row r="524" spans="1:1" x14ac:dyDescent="0.25">
      <c r="A524" s="6" t="s">
        <v>9919</v>
      </c>
    </row>
    <row r="525" spans="1:1" x14ac:dyDescent="0.25">
      <c r="A525" s="6" t="s">
        <v>9919</v>
      </c>
    </row>
    <row r="526" spans="1:1" x14ac:dyDescent="0.25">
      <c r="A526" s="6" t="s">
        <v>9919</v>
      </c>
    </row>
    <row r="527" spans="1:1" x14ac:dyDescent="0.25">
      <c r="A527" s="6" t="s">
        <v>9921</v>
      </c>
    </row>
    <row r="528" spans="1:1" x14ac:dyDescent="0.25">
      <c r="A528" s="6" t="s">
        <v>9919</v>
      </c>
    </row>
    <row r="529" spans="1:1" x14ac:dyDescent="0.25">
      <c r="A529" s="6" t="s">
        <v>9922</v>
      </c>
    </row>
    <row r="530" spans="1:1" x14ac:dyDescent="0.25">
      <c r="A530" s="6" t="s">
        <v>9919</v>
      </c>
    </row>
    <row r="531" spans="1:1" x14ac:dyDescent="0.25">
      <c r="A531" s="6" t="s">
        <v>9919</v>
      </c>
    </row>
    <row r="532" spans="1:1" x14ac:dyDescent="0.25">
      <c r="A532" s="6" t="s">
        <v>9922</v>
      </c>
    </row>
    <row r="533" spans="1:1" x14ac:dyDescent="0.25">
      <c r="A533" s="6" t="s">
        <v>9920</v>
      </c>
    </row>
    <row r="534" spans="1:1" x14ac:dyDescent="0.25">
      <c r="A534" s="6" t="s">
        <v>9919</v>
      </c>
    </row>
    <row r="535" spans="1:1" x14ac:dyDescent="0.25">
      <c r="A535" s="6" t="s">
        <v>9921</v>
      </c>
    </row>
    <row r="536" spans="1:1" x14ac:dyDescent="0.25">
      <c r="A536" s="6" t="s">
        <v>9919</v>
      </c>
    </row>
    <row r="537" spans="1:1" x14ac:dyDescent="0.25">
      <c r="A537" s="6" t="s">
        <v>9921</v>
      </c>
    </row>
    <row r="538" spans="1:1" x14ac:dyDescent="0.25">
      <c r="A538" s="6" t="s">
        <v>9921</v>
      </c>
    </row>
    <row r="539" spans="1:1" x14ac:dyDescent="0.25">
      <c r="A539" s="6" t="s">
        <v>9922</v>
      </c>
    </row>
    <row r="540" spans="1:1" x14ac:dyDescent="0.25">
      <c r="A540" s="6" t="s">
        <v>9922</v>
      </c>
    </row>
    <row r="541" spans="1:1" x14ac:dyDescent="0.25">
      <c r="A541" s="6" t="s">
        <v>9921</v>
      </c>
    </row>
    <row r="542" spans="1:1" x14ac:dyDescent="0.25">
      <c r="A542" s="6" t="s">
        <v>9919</v>
      </c>
    </row>
    <row r="543" spans="1:1" x14ac:dyDescent="0.25">
      <c r="A543" s="6" t="s">
        <v>9919</v>
      </c>
    </row>
    <row r="544" spans="1:1" x14ac:dyDescent="0.25">
      <c r="A544" s="6" t="s">
        <v>9921</v>
      </c>
    </row>
    <row r="545" spans="1:1" x14ac:dyDescent="0.25">
      <c r="A545" s="6" t="s">
        <v>9921</v>
      </c>
    </row>
    <row r="546" spans="1:1" x14ac:dyDescent="0.25">
      <c r="A546" s="6" t="s">
        <v>9920</v>
      </c>
    </row>
    <row r="547" spans="1:1" x14ac:dyDescent="0.25">
      <c r="A547" s="6" t="s">
        <v>9920</v>
      </c>
    </row>
    <row r="548" spans="1:1" x14ac:dyDescent="0.25">
      <c r="A548" s="6" t="s">
        <v>9919</v>
      </c>
    </row>
    <row r="549" spans="1:1" x14ac:dyDescent="0.25">
      <c r="A549" s="6" t="s">
        <v>9919</v>
      </c>
    </row>
    <row r="550" spans="1:1" x14ac:dyDescent="0.25">
      <c r="A550" s="6" t="s">
        <v>9922</v>
      </c>
    </row>
    <row r="551" spans="1:1" x14ac:dyDescent="0.25">
      <c r="A551" s="6" t="s">
        <v>9921</v>
      </c>
    </row>
    <row r="552" spans="1:1" x14ac:dyDescent="0.25">
      <c r="A552" s="6" t="s">
        <v>9920</v>
      </c>
    </row>
    <row r="553" spans="1:1" x14ac:dyDescent="0.25">
      <c r="A553" s="6" t="s">
        <v>9921</v>
      </c>
    </row>
    <row r="554" spans="1:1" x14ac:dyDescent="0.25">
      <c r="A554" s="6" t="s">
        <v>9919</v>
      </c>
    </row>
    <row r="555" spans="1:1" x14ac:dyDescent="0.25">
      <c r="A555" s="6" t="s">
        <v>9919</v>
      </c>
    </row>
    <row r="556" spans="1:1" x14ac:dyDescent="0.25">
      <c r="A556" s="6" t="s">
        <v>9921</v>
      </c>
    </row>
    <row r="557" spans="1:1" x14ac:dyDescent="0.25">
      <c r="A557" s="6" t="s">
        <v>9920</v>
      </c>
    </row>
    <row r="558" spans="1:1" x14ac:dyDescent="0.25">
      <c r="A558" s="6" t="s">
        <v>9920</v>
      </c>
    </row>
    <row r="559" spans="1:1" x14ac:dyDescent="0.25">
      <c r="A559" s="6" t="s">
        <v>9919</v>
      </c>
    </row>
    <row r="560" spans="1:1" x14ac:dyDescent="0.25">
      <c r="A560" s="6" t="s">
        <v>9921</v>
      </c>
    </row>
    <row r="561" spans="1:1" x14ac:dyDescent="0.25">
      <c r="A561" s="6" t="s">
        <v>9919</v>
      </c>
    </row>
    <row r="562" spans="1:1" x14ac:dyDescent="0.25">
      <c r="A562" s="6" t="s">
        <v>9920</v>
      </c>
    </row>
    <row r="563" spans="1:1" x14ac:dyDescent="0.25">
      <c r="A563" s="6" t="s">
        <v>9920</v>
      </c>
    </row>
    <row r="564" spans="1:1" x14ac:dyDescent="0.25">
      <c r="A564" s="6" t="s">
        <v>9919</v>
      </c>
    </row>
    <row r="565" spans="1:1" x14ac:dyDescent="0.25">
      <c r="A565" s="6" t="s">
        <v>9922</v>
      </c>
    </row>
    <row r="566" spans="1:1" x14ac:dyDescent="0.25">
      <c r="A566" s="6" t="s">
        <v>9922</v>
      </c>
    </row>
    <row r="567" spans="1:1" x14ac:dyDescent="0.25">
      <c r="A567" s="6" t="s">
        <v>9920</v>
      </c>
    </row>
    <row r="568" spans="1:1" x14ac:dyDescent="0.25">
      <c r="A568" s="6" t="s">
        <v>9919</v>
      </c>
    </row>
    <row r="569" spans="1:1" x14ac:dyDescent="0.25">
      <c r="A569" s="6" t="s">
        <v>9919</v>
      </c>
    </row>
    <row r="570" spans="1:1" x14ac:dyDescent="0.25">
      <c r="A570" s="6" t="s">
        <v>9921</v>
      </c>
    </row>
    <row r="571" spans="1:1" x14ac:dyDescent="0.25">
      <c r="A571" s="6" t="s">
        <v>9919</v>
      </c>
    </row>
    <row r="572" spans="1:1" x14ac:dyDescent="0.25">
      <c r="A572" s="6" t="s">
        <v>9920</v>
      </c>
    </row>
    <row r="573" spans="1:1" x14ac:dyDescent="0.25">
      <c r="A573" s="6" t="s">
        <v>9920</v>
      </c>
    </row>
    <row r="574" spans="1:1" x14ac:dyDescent="0.25">
      <c r="A574" s="6" t="s">
        <v>9920</v>
      </c>
    </row>
    <row r="575" spans="1:1" x14ac:dyDescent="0.25">
      <c r="A575" s="6" t="s">
        <v>9920</v>
      </c>
    </row>
    <row r="576" spans="1:1" x14ac:dyDescent="0.25">
      <c r="A576" s="6" t="s">
        <v>9919</v>
      </c>
    </row>
    <row r="577" spans="1:1" x14ac:dyDescent="0.25">
      <c r="A577" s="6" t="s">
        <v>9922</v>
      </c>
    </row>
    <row r="578" spans="1:1" x14ac:dyDescent="0.25">
      <c r="A578" s="6" t="s">
        <v>9920</v>
      </c>
    </row>
    <row r="579" spans="1:1" x14ac:dyDescent="0.25">
      <c r="A579" s="6" t="s">
        <v>9920</v>
      </c>
    </row>
    <row r="580" spans="1:1" x14ac:dyDescent="0.25">
      <c r="A580" s="6" t="s">
        <v>9919</v>
      </c>
    </row>
    <row r="581" spans="1:1" x14ac:dyDescent="0.25">
      <c r="A581" s="6" t="s">
        <v>9922</v>
      </c>
    </row>
    <row r="582" spans="1:1" x14ac:dyDescent="0.25">
      <c r="A582" s="6" t="s">
        <v>9920</v>
      </c>
    </row>
    <row r="583" spans="1:1" x14ac:dyDescent="0.25">
      <c r="A583" s="6" t="s">
        <v>9921</v>
      </c>
    </row>
    <row r="584" spans="1:1" x14ac:dyDescent="0.25">
      <c r="A584" s="6" t="s">
        <v>9919</v>
      </c>
    </row>
    <row r="585" spans="1:1" x14ac:dyDescent="0.25">
      <c r="A585" s="6" t="s">
        <v>9919</v>
      </c>
    </row>
    <row r="586" spans="1:1" x14ac:dyDescent="0.25">
      <c r="A586" s="6" t="s">
        <v>9920</v>
      </c>
    </row>
    <row r="587" spans="1:1" x14ac:dyDescent="0.25">
      <c r="A587" s="6" t="s">
        <v>9919</v>
      </c>
    </row>
    <row r="588" spans="1:1" x14ac:dyDescent="0.25">
      <c r="A588" s="6" t="s">
        <v>9919</v>
      </c>
    </row>
    <row r="589" spans="1:1" x14ac:dyDescent="0.25">
      <c r="A589" s="6" t="s">
        <v>9921</v>
      </c>
    </row>
    <row r="590" spans="1:1" x14ac:dyDescent="0.25">
      <c r="A590" s="6" t="s">
        <v>9920</v>
      </c>
    </row>
    <row r="591" spans="1:1" x14ac:dyDescent="0.25">
      <c r="A591" s="6" t="s">
        <v>9919</v>
      </c>
    </row>
    <row r="592" spans="1:1" x14ac:dyDescent="0.25">
      <c r="A592" s="6" t="s">
        <v>9921</v>
      </c>
    </row>
    <row r="593" spans="1:1" x14ac:dyDescent="0.25">
      <c r="A593" s="6" t="s">
        <v>9921</v>
      </c>
    </row>
    <row r="594" spans="1:1" x14ac:dyDescent="0.25">
      <c r="A594" s="6" t="s">
        <v>9919</v>
      </c>
    </row>
    <row r="595" spans="1:1" x14ac:dyDescent="0.25">
      <c r="A595" s="6" t="s">
        <v>9919</v>
      </c>
    </row>
    <row r="596" spans="1:1" x14ac:dyDescent="0.25">
      <c r="A596" s="6" t="s">
        <v>9920</v>
      </c>
    </row>
    <row r="597" spans="1:1" x14ac:dyDescent="0.25">
      <c r="A597" s="6" t="s">
        <v>9919</v>
      </c>
    </row>
    <row r="598" spans="1:1" x14ac:dyDescent="0.25">
      <c r="A598" s="6" t="s">
        <v>9921</v>
      </c>
    </row>
    <row r="599" spans="1:1" x14ac:dyDescent="0.25">
      <c r="A599" s="6" t="s">
        <v>9921</v>
      </c>
    </row>
    <row r="600" spans="1:1" x14ac:dyDescent="0.25">
      <c r="A600" s="6" t="s">
        <v>9919</v>
      </c>
    </row>
    <row r="601" spans="1:1" x14ac:dyDescent="0.25">
      <c r="A601" s="6" t="s">
        <v>9922</v>
      </c>
    </row>
    <row r="602" spans="1:1" x14ac:dyDescent="0.25">
      <c r="A602" s="6" t="s">
        <v>9922</v>
      </c>
    </row>
    <row r="603" spans="1:1" x14ac:dyDescent="0.25">
      <c r="A603" s="6" t="s">
        <v>9921</v>
      </c>
    </row>
    <row r="604" spans="1:1" x14ac:dyDescent="0.25">
      <c r="A604" s="6" t="s">
        <v>9922</v>
      </c>
    </row>
    <row r="605" spans="1:1" x14ac:dyDescent="0.25">
      <c r="A605" s="6" t="s">
        <v>9919</v>
      </c>
    </row>
    <row r="606" spans="1:1" x14ac:dyDescent="0.25">
      <c r="A606" s="6" t="s">
        <v>9922</v>
      </c>
    </row>
    <row r="607" spans="1:1" x14ac:dyDescent="0.25">
      <c r="A607" s="6" t="s">
        <v>9919</v>
      </c>
    </row>
    <row r="608" spans="1:1" x14ac:dyDescent="0.25">
      <c r="A608" s="6" t="s">
        <v>9922</v>
      </c>
    </row>
    <row r="609" spans="1:1" x14ac:dyDescent="0.25">
      <c r="A609" s="6" t="s">
        <v>9920</v>
      </c>
    </row>
    <row r="610" spans="1:1" x14ac:dyDescent="0.25">
      <c r="A610" s="6" t="s">
        <v>9919</v>
      </c>
    </row>
    <row r="611" spans="1:1" x14ac:dyDescent="0.25">
      <c r="A611" s="6" t="s">
        <v>9920</v>
      </c>
    </row>
    <row r="612" spans="1:1" x14ac:dyDescent="0.25">
      <c r="A612" s="6" t="s">
        <v>9920</v>
      </c>
    </row>
    <row r="613" spans="1:1" x14ac:dyDescent="0.25">
      <c r="A613" s="6" t="s">
        <v>9920</v>
      </c>
    </row>
    <row r="614" spans="1:1" x14ac:dyDescent="0.25">
      <c r="A614" s="6" t="s">
        <v>9920</v>
      </c>
    </row>
    <row r="615" spans="1:1" x14ac:dyDescent="0.25">
      <c r="A615" s="6" t="s">
        <v>9921</v>
      </c>
    </row>
    <row r="616" spans="1:1" x14ac:dyDescent="0.25">
      <c r="A616" s="6" t="s">
        <v>9919</v>
      </c>
    </row>
    <row r="617" spans="1:1" x14ac:dyDescent="0.25">
      <c r="A617" s="6" t="s">
        <v>9922</v>
      </c>
    </row>
    <row r="618" spans="1:1" x14ac:dyDescent="0.25">
      <c r="A618" s="6" t="s">
        <v>9921</v>
      </c>
    </row>
    <row r="619" spans="1:1" x14ac:dyDescent="0.25">
      <c r="A619" s="6" t="s">
        <v>9921</v>
      </c>
    </row>
    <row r="620" spans="1:1" x14ac:dyDescent="0.25">
      <c r="A620" s="6" t="s">
        <v>9919</v>
      </c>
    </row>
    <row r="621" spans="1:1" x14ac:dyDescent="0.25">
      <c r="A621" s="6" t="s">
        <v>9919</v>
      </c>
    </row>
    <row r="622" spans="1:1" x14ac:dyDescent="0.25">
      <c r="A622" s="6" t="s">
        <v>9922</v>
      </c>
    </row>
    <row r="623" spans="1:1" x14ac:dyDescent="0.25">
      <c r="A623" s="6" t="s">
        <v>9920</v>
      </c>
    </row>
    <row r="624" spans="1:1" x14ac:dyDescent="0.25">
      <c r="A624" s="6" t="s">
        <v>9920</v>
      </c>
    </row>
    <row r="625" spans="1:1" x14ac:dyDescent="0.25">
      <c r="A625" s="6" t="s">
        <v>9921</v>
      </c>
    </row>
    <row r="626" spans="1:1" x14ac:dyDescent="0.25">
      <c r="A626" s="6" t="s">
        <v>9919</v>
      </c>
    </row>
    <row r="627" spans="1:1" x14ac:dyDescent="0.25">
      <c r="A627" s="6" t="s">
        <v>9919</v>
      </c>
    </row>
    <row r="628" spans="1:1" x14ac:dyDescent="0.25">
      <c r="A628" s="6" t="s">
        <v>9921</v>
      </c>
    </row>
    <row r="629" spans="1:1" x14ac:dyDescent="0.25">
      <c r="A629" s="6" t="s">
        <v>9919</v>
      </c>
    </row>
    <row r="630" spans="1:1" x14ac:dyDescent="0.25">
      <c r="A630" s="6" t="s">
        <v>9919</v>
      </c>
    </row>
    <row r="631" spans="1:1" x14ac:dyDescent="0.25">
      <c r="A631" s="6" t="s">
        <v>9921</v>
      </c>
    </row>
    <row r="632" spans="1:1" x14ac:dyDescent="0.25">
      <c r="A632" s="6" t="s">
        <v>9919</v>
      </c>
    </row>
    <row r="633" spans="1:1" x14ac:dyDescent="0.25">
      <c r="A633" s="6" t="s">
        <v>9919</v>
      </c>
    </row>
    <row r="634" spans="1:1" x14ac:dyDescent="0.25">
      <c r="A634" s="6" t="s">
        <v>9921</v>
      </c>
    </row>
    <row r="635" spans="1:1" x14ac:dyDescent="0.25">
      <c r="A635" s="6" t="s">
        <v>9919</v>
      </c>
    </row>
    <row r="636" spans="1:1" x14ac:dyDescent="0.25">
      <c r="A636" s="6" t="s">
        <v>9920</v>
      </c>
    </row>
    <row r="637" spans="1:1" x14ac:dyDescent="0.25">
      <c r="A637" s="6" t="s">
        <v>9919</v>
      </c>
    </row>
    <row r="638" spans="1:1" x14ac:dyDescent="0.25">
      <c r="A638" s="6" t="s">
        <v>9920</v>
      </c>
    </row>
    <row r="639" spans="1:1" x14ac:dyDescent="0.25">
      <c r="A639" s="6" t="s">
        <v>9919</v>
      </c>
    </row>
    <row r="640" spans="1:1" x14ac:dyDescent="0.25">
      <c r="A640" s="6" t="s">
        <v>9919</v>
      </c>
    </row>
    <row r="641" spans="1:1" x14ac:dyDescent="0.25">
      <c r="A641" s="6" t="s">
        <v>9922</v>
      </c>
    </row>
    <row r="642" spans="1:1" x14ac:dyDescent="0.25">
      <c r="A642" s="6" t="s">
        <v>9921</v>
      </c>
    </row>
    <row r="643" spans="1:1" x14ac:dyDescent="0.25">
      <c r="A643" s="6" t="s">
        <v>9919</v>
      </c>
    </row>
    <row r="644" spans="1:1" x14ac:dyDescent="0.25">
      <c r="A644" s="6" t="s">
        <v>9921</v>
      </c>
    </row>
    <row r="645" spans="1:1" x14ac:dyDescent="0.25">
      <c r="A645" s="6" t="s">
        <v>9919</v>
      </c>
    </row>
    <row r="646" spans="1:1" x14ac:dyDescent="0.25">
      <c r="A646" s="6" t="s">
        <v>9919</v>
      </c>
    </row>
    <row r="647" spans="1:1" x14ac:dyDescent="0.25">
      <c r="A647" s="6" t="s">
        <v>9922</v>
      </c>
    </row>
    <row r="648" spans="1:1" x14ac:dyDescent="0.25">
      <c r="A648" s="6" t="s">
        <v>9921</v>
      </c>
    </row>
    <row r="649" spans="1:1" x14ac:dyDescent="0.25">
      <c r="A649" s="6" t="s">
        <v>9921</v>
      </c>
    </row>
    <row r="650" spans="1:1" x14ac:dyDescent="0.25">
      <c r="A650" s="6" t="s">
        <v>9922</v>
      </c>
    </row>
    <row r="651" spans="1:1" x14ac:dyDescent="0.25">
      <c r="A651" s="6" t="s">
        <v>9922</v>
      </c>
    </row>
    <row r="652" spans="1:1" x14ac:dyDescent="0.25">
      <c r="A652" s="6" t="s">
        <v>9922</v>
      </c>
    </row>
    <row r="653" spans="1:1" x14ac:dyDescent="0.25">
      <c r="A653" s="6" t="s">
        <v>9922</v>
      </c>
    </row>
    <row r="654" spans="1:1" x14ac:dyDescent="0.25">
      <c r="A654" s="6" t="s">
        <v>9921</v>
      </c>
    </row>
    <row r="655" spans="1:1" x14ac:dyDescent="0.25">
      <c r="A655" s="6" t="s">
        <v>9921</v>
      </c>
    </row>
    <row r="656" spans="1:1" x14ac:dyDescent="0.25">
      <c r="A656" s="6" t="s">
        <v>9919</v>
      </c>
    </row>
    <row r="657" spans="1:1" x14ac:dyDescent="0.25">
      <c r="A657" s="6" t="s">
        <v>9919</v>
      </c>
    </row>
    <row r="658" spans="1:1" x14ac:dyDescent="0.25">
      <c r="A658" s="6" t="s">
        <v>9919</v>
      </c>
    </row>
    <row r="659" spans="1:1" x14ac:dyDescent="0.25">
      <c r="A659" s="6" t="s">
        <v>9921</v>
      </c>
    </row>
    <row r="660" spans="1:1" x14ac:dyDescent="0.25">
      <c r="A660" s="6" t="s">
        <v>9919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94"/>
  <sheetViews>
    <sheetView workbookViewId="0"/>
  </sheetViews>
  <sheetFormatPr defaultRowHeight="15" x14ac:dyDescent="0.25"/>
  <cols>
    <col min="1" max="1" width="9.85546875" bestFit="1" customWidth="1"/>
    <col min="2" max="2" width="9.7109375" bestFit="1" customWidth="1"/>
    <col min="3" max="3" width="16" bestFit="1" customWidth="1"/>
    <col min="4" max="4" width="11" bestFit="1" customWidth="1"/>
  </cols>
  <sheetData>
    <row r="1" spans="1:4" x14ac:dyDescent="0.25">
      <c r="A1" t="s">
        <v>9927</v>
      </c>
      <c r="B1" t="s">
        <v>9928</v>
      </c>
      <c r="C1" t="s">
        <v>9926</v>
      </c>
      <c r="D1" t="s">
        <v>9929</v>
      </c>
    </row>
    <row r="2" spans="1:4" x14ac:dyDescent="0.25">
      <c r="A2">
        <v>213</v>
      </c>
      <c r="B2">
        <v>1</v>
      </c>
      <c r="C2">
        <f>(B2-A2)/ABS(B2-A2)</f>
        <v>-1</v>
      </c>
      <c r="D2">
        <v>1</v>
      </c>
    </row>
    <row r="3" spans="1:4" x14ac:dyDescent="0.25">
      <c r="A3">
        <v>608</v>
      </c>
      <c r="B3">
        <v>210</v>
      </c>
      <c r="C3" s="4">
        <f t="shared" ref="C3:C66" si="0">(B3-A3)/ABS(B3-A3)</f>
        <v>-1</v>
      </c>
      <c r="D3">
        <f>IF(C3=C2,D2,D2+1)</f>
        <v>1</v>
      </c>
    </row>
    <row r="4" spans="1:4" x14ac:dyDescent="0.25">
      <c r="A4">
        <v>715</v>
      </c>
      <c r="B4">
        <v>1347</v>
      </c>
      <c r="C4" s="4">
        <f t="shared" si="0"/>
        <v>1</v>
      </c>
      <c r="D4" s="4">
        <f t="shared" ref="D4:D67" si="1">IF(C4=C3,D3,D3+1)</f>
        <v>2</v>
      </c>
    </row>
    <row r="5" spans="1:4" x14ac:dyDescent="0.25">
      <c r="A5">
        <v>1234</v>
      </c>
      <c r="B5">
        <v>605</v>
      </c>
      <c r="C5" s="4">
        <f t="shared" si="0"/>
        <v>-1</v>
      </c>
      <c r="D5" s="4">
        <f t="shared" si="1"/>
        <v>3</v>
      </c>
    </row>
    <row r="6" spans="1:4" x14ac:dyDescent="0.25">
      <c r="A6">
        <v>1340</v>
      </c>
      <c r="B6">
        <v>1615</v>
      </c>
      <c r="C6" s="4">
        <f t="shared" si="0"/>
        <v>1</v>
      </c>
      <c r="D6" s="4">
        <f t="shared" si="1"/>
        <v>4</v>
      </c>
    </row>
    <row r="7" spans="1:4" x14ac:dyDescent="0.25">
      <c r="A7">
        <v>1617</v>
      </c>
      <c r="B7">
        <v>1736</v>
      </c>
      <c r="C7" s="4">
        <f t="shared" si="0"/>
        <v>1</v>
      </c>
      <c r="D7" s="4">
        <f t="shared" si="1"/>
        <v>4</v>
      </c>
    </row>
    <row r="8" spans="1:4" x14ac:dyDescent="0.25">
      <c r="A8">
        <v>1991</v>
      </c>
      <c r="B8">
        <v>1239</v>
      </c>
      <c r="C8" s="4">
        <f t="shared" si="0"/>
        <v>-1</v>
      </c>
      <c r="D8" s="4">
        <f t="shared" si="1"/>
        <v>5</v>
      </c>
    </row>
    <row r="9" spans="1:4" x14ac:dyDescent="0.25">
      <c r="A9">
        <v>2040</v>
      </c>
      <c r="B9">
        <v>1747</v>
      </c>
      <c r="C9" s="4">
        <f t="shared" si="0"/>
        <v>-1</v>
      </c>
      <c r="D9" s="4">
        <f t="shared" si="1"/>
        <v>5</v>
      </c>
    </row>
    <row r="10" spans="1:4" x14ac:dyDescent="0.25">
      <c r="A10">
        <v>2338</v>
      </c>
      <c r="B10">
        <v>2033</v>
      </c>
      <c r="C10" s="4">
        <f t="shared" si="0"/>
        <v>-1</v>
      </c>
      <c r="D10" s="4">
        <f t="shared" si="1"/>
        <v>5</v>
      </c>
    </row>
    <row r="11" spans="1:4" x14ac:dyDescent="0.25">
      <c r="A11">
        <v>2434</v>
      </c>
      <c r="B11">
        <v>2661</v>
      </c>
      <c r="C11" s="4">
        <f t="shared" si="0"/>
        <v>1</v>
      </c>
      <c r="D11" s="4">
        <f t="shared" si="1"/>
        <v>6</v>
      </c>
    </row>
    <row r="12" spans="1:4" x14ac:dyDescent="0.25">
      <c r="A12">
        <v>2654</v>
      </c>
      <c r="B12">
        <v>2872</v>
      </c>
      <c r="C12" s="4">
        <f t="shared" si="0"/>
        <v>1</v>
      </c>
      <c r="D12" s="4">
        <f t="shared" si="1"/>
        <v>6</v>
      </c>
    </row>
    <row r="13" spans="1:4" x14ac:dyDescent="0.25">
      <c r="A13">
        <v>2883</v>
      </c>
      <c r="B13">
        <v>3200</v>
      </c>
      <c r="C13" s="4">
        <f t="shared" si="0"/>
        <v>1</v>
      </c>
      <c r="D13" s="4">
        <f t="shared" si="1"/>
        <v>6</v>
      </c>
    </row>
    <row r="14" spans="1:4" x14ac:dyDescent="0.25">
      <c r="A14">
        <v>3038</v>
      </c>
      <c r="B14">
        <v>3955</v>
      </c>
      <c r="C14" s="4">
        <f t="shared" si="0"/>
        <v>1</v>
      </c>
      <c r="D14" s="4">
        <f t="shared" si="1"/>
        <v>6</v>
      </c>
    </row>
    <row r="15" spans="1:4" x14ac:dyDescent="0.25">
      <c r="A15">
        <v>3193</v>
      </c>
      <c r="B15">
        <v>3438</v>
      </c>
      <c r="C15" s="4">
        <f t="shared" si="0"/>
        <v>1</v>
      </c>
      <c r="D15" s="4">
        <f t="shared" si="1"/>
        <v>6</v>
      </c>
    </row>
    <row r="16" spans="1:4" x14ac:dyDescent="0.25">
      <c r="A16">
        <v>3435</v>
      </c>
      <c r="B16">
        <v>3668</v>
      </c>
      <c r="C16" s="4">
        <f t="shared" si="0"/>
        <v>1</v>
      </c>
      <c r="D16" s="4">
        <f t="shared" si="1"/>
        <v>6</v>
      </c>
    </row>
    <row r="17" spans="1:4" x14ac:dyDescent="0.25">
      <c r="A17">
        <v>3691</v>
      </c>
      <c r="B17">
        <v>4017</v>
      </c>
      <c r="C17" s="4">
        <f t="shared" si="0"/>
        <v>1</v>
      </c>
      <c r="D17" s="4">
        <f t="shared" si="1"/>
        <v>6</v>
      </c>
    </row>
    <row r="18" spans="1:4" x14ac:dyDescent="0.25">
      <c r="A18">
        <v>4253</v>
      </c>
      <c r="B18">
        <v>4567</v>
      </c>
      <c r="C18" s="4">
        <f t="shared" si="0"/>
        <v>1</v>
      </c>
      <c r="D18" s="4">
        <f t="shared" si="1"/>
        <v>6</v>
      </c>
    </row>
    <row r="19" spans="1:4" x14ac:dyDescent="0.25">
      <c r="A19">
        <v>4682</v>
      </c>
      <c r="B19">
        <v>4798</v>
      </c>
      <c r="C19" s="4">
        <f t="shared" si="0"/>
        <v>1</v>
      </c>
      <c r="D19" s="4">
        <f t="shared" si="1"/>
        <v>6</v>
      </c>
    </row>
    <row r="20" spans="1:4" x14ac:dyDescent="0.25">
      <c r="A20">
        <v>4780</v>
      </c>
      <c r="B20">
        <v>5151</v>
      </c>
      <c r="C20" s="4">
        <f t="shared" si="0"/>
        <v>1</v>
      </c>
      <c r="D20" s="4">
        <f t="shared" si="1"/>
        <v>6</v>
      </c>
    </row>
    <row r="21" spans="1:4" x14ac:dyDescent="0.25">
      <c r="A21">
        <v>5148</v>
      </c>
      <c r="B21">
        <v>5864</v>
      </c>
      <c r="C21" s="4">
        <f t="shared" si="0"/>
        <v>1</v>
      </c>
      <c r="D21" s="4">
        <f t="shared" si="1"/>
        <v>6</v>
      </c>
    </row>
    <row r="22" spans="1:4" x14ac:dyDescent="0.25">
      <c r="A22">
        <v>5345</v>
      </c>
      <c r="B22">
        <v>3978</v>
      </c>
      <c r="C22" s="4">
        <f t="shared" si="0"/>
        <v>-1</v>
      </c>
      <c r="D22" s="4">
        <f t="shared" si="1"/>
        <v>7</v>
      </c>
    </row>
    <row r="23" spans="1:4" x14ac:dyDescent="0.25">
      <c r="A23">
        <v>5779</v>
      </c>
      <c r="B23">
        <v>5399</v>
      </c>
      <c r="C23" s="4">
        <f t="shared" si="0"/>
        <v>-1</v>
      </c>
      <c r="D23" s="4">
        <f t="shared" si="1"/>
        <v>7</v>
      </c>
    </row>
    <row r="24" spans="1:4" x14ac:dyDescent="0.25">
      <c r="A24">
        <v>5861</v>
      </c>
      <c r="B24">
        <v>6169</v>
      </c>
      <c r="C24" s="4">
        <f t="shared" si="0"/>
        <v>1</v>
      </c>
      <c r="D24" s="4">
        <f t="shared" si="1"/>
        <v>8</v>
      </c>
    </row>
    <row r="25" spans="1:4" x14ac:dyDescent="0.25">
      <c r="A25">
        <v>6179</v>
      </c>
      <c r="B25">
        <v>6850</v>
      </c>
      <c r="C25" s="4">
        <f t="shared" si="0"/>
        <v>1</v>
      </c>
      <c r="D25" s="4">
        <f t="shared" si="1"/>
        <v>8</v>
      </c>
    </row>
    <row r="26" spans="1:4" x14ac:dyDescent="0.25">
      <c r="A26">
        <v>6258</v>
      </c>
      <c r="B26">
        <v>5875</v>
      </c>
      <c r="C26" s="4">
        <f t="shared" si="0"/>
        <v>-1</v>
      </c>
      <c r="D26" s="4">
        <f t="shared" si="1"/>
        <v>9</v>
      </c>
    </row>
    <row r="27" spans="1:4" x14ac:dyDescent="0.25">
      <c r="A27">
        <v>6533</v>
      </c>
      <c r="B27">
        <v>6715</v>
      </c>
      <c r="C27" s="4">
        <f t="shared" si="0"/>
        <v>1</v>
      </c>
      <c r="D27" s="4">
        <f t="shared" si="1"/>
        <v>10</v>
      </c>
    </row>
    <row r="28" spans="1:4" x14ac:dyDescent="0.25">
      <c r="A28">
        <v>6773</v>
      </c>
      <c r="B28">
        <v>9457</v>
      </c>
      <c r="C28" s="4">
        <f t="shared" si="0"/>
        <v>1</v>
      </c>
      <c r="D28" s="4">
        <f t="shared" si="1"/>
        <v>10</v>
      </c>
    </row>
    <row r="29" spans="1:4" x14ac:dyDescent="0.25">
      <c r="A29">
        <v>6887</v>
      </c>
      <c r="B29">
        <v>7051</v>
      </c>
      <c r="C29" s="4">
        <f t="shared" si="0"/>
        <v>1</v>
      </c>
      <c r="D29" s="4">
        <f t="shared" si="1"/>
        <v>10</v>
      </c>
    </row>
    <row r="30" spans="1:4" x14ac:dyDescent="0.25">
      <c r="A30">
        <v>7060</v>
      </c>
      <c r="B30">
        <v>7986</v>
      </c>
      <c r="C30" s="4">
        <f t="shared" si="0"/>
        <v>1</v>
      </c>
      <c r="D30" s="4">
        <f t="shared" si="1"/>
        <v>10</v>
      </c>
    </row>
    <row r="31" spans="1:4" x14ac:dyDescent="0.25">
      <c r="A31">
        <v>8057</v>
      </c>
      <c r="B31">
        <v>8899</v>
      </c>
      <c r="C31" s="4">
        <f t="shared" si="0"/>
        <v>1</v>
      </c>
      <c r="D31" s="4">
        <f t="shared" si="1"/>
        <v>10</v>
      </c>
    </row>
    <row r="32" spans="1:4" x14ac:dyDescent="0.25">
      <c r="A32">
        <v>8901</v>
      </c>
      <c r="B32">
        <v>10382</v>
      </c>
      <c r="C32" s="4">
        <f t="shared" si="0"/>
        <v>1</v>
      </c>
      <c r="D32" s="4">
        <f t="shared" si="1"/>
        <v>10</v>
      </c>
    </row>
    <row r="33" spans="1:4" x14ac:dyDescent="0.25">
      <c r="A33">
        <v>9414</v>
      </c>
      <c r="B33">
        <v>9749</v>
      </c>
      <c r="C33" s="4">
        <f t="shared" si="0"/>
        <v>1</v>
      </c>
      <c r="D33" s="4">
        <f t="shared" si="1"/>
        <v>10</v>
      </c>
    </row>
    <row r="34" spans="1:4" x14ac:dyDescent="0.25">
      <c r="A34">
        <v>9746</v>
      </c>
      <c r="B34">
        <v>12829</v>
      </c>
      <c r="C34" s="4">
        <f t="shared" si="0"/>
        <v>1</v>
      </c>
      <c r="D34" s="4">
        <f t="shared" si="1"/>
        <v>10</v>
      </c>
    </row>
    <row r="35" spans="1:4" x14ac:dyDescent="0.25">
      <c r="A35">
        <v>10379</v>
      </c>
      <c r="B35">
        <v>10492</v>
      </c>
      <c r="C35" s="4">
        <f t="shared" si="0"/>
        <v>1</v>
      </c>
      <c r="D35" s="4">
        <f t="shared" si="1"/>
        <v>10</v>
      </c>
    </row>
    <row r="36" spans="1:4" x14ac:dyDescent="0.25">
      <c r="A36">
        <v>10496</v>
      </c>
      <c r="B36">
        <v>11026</v>
      </c>
      <c r="C36" s="4">
        <f t="shared" si="0"/>
        <v>1</v>
      </c>
      <c r="D36" s="4">
        <f t="shared" si="1"/>
        <v>10</v>
      </c>
    </row>
    <row r="37" spans="1:4" x14ac:dyDescent="0.25">
      <c r="A37">
        <v>11090</v>
      </c>
      <c r="B37">
        <v>11377</v>
      </c>
      <c r="C37" s="4">
        <f t="shared" si="0"/>
        <v>1</v>
      </c>
      <c r="D37" s="4">
        <f t="shared" si="1"/>
        <v>10</v>
      </c>
    </row>
    <row r="38" spans="1:4" x14ac:dyDescent="0.25">
      <c r="A38">
        <v>11469</v>
      </c>
      <c r="B38">
        <v>11741</v>
      </c>
      <c r="C38" s="4">
        <f t="shared" si="0"/>
        <v>1</v>
      </c>
      <c r="D38" s="4">
        <f t="shared" si="1"/>
        <v>10</v>
      </c>
    </row>
    <row r="39" spans="1:4" x14ac:dyDescent="0.25">
      <c r="A39">
        <v>11810</v>
      </c>
      <c r="B39">
        <v>12103</v>
      </c>
      <c r="C39" s="4">
        <f t="shared" si="0"/>
        <v>1</v>
      </c>
      <c r="D39" s="4">
        <f t="shared" si="1"/>
        <v>10</v>
      </c>
    </row>
    <row r="40" spans="1:4" x14ac:dyDescent="0.25">
      <c r="A40">
        <v>12208</v>
      </c>
      <c r="B40">
        <v>13545</v>
      </c>
      <c r="C40" s="4">
        <f t="shared" si="0"/>
        <v>1</v>
      </c>
      <c r="D40" s="4">
        <f t="shared" si="1"/>
        <v>10</v>
      </c>
    </row>
    <row r="41" spans="1:4" x14ac:dyDescent="0.25">
      <c r="A41">
        <v>12829</v>
      </c>
      <c r="B41">
        <v>13242</v>
      </c>
      <c r="C41" s="4">
        <f t="shared" si="0"/>
        <v>1</v>
      </c>
      <c r="D41" s="4">
        <f t="shared" si="1"/>
        <v>10</v>
      </c>
    </row>
    <row r="42" spans="1:4" x14ac:dyDescent="0.25">
      <c r="A42">
        <v>13227</v>
      </c>
      <c r="B42">
        <v>15641</v>
      </c>
      <c r="C42" s="4">
        <f t="shared" si="0"/>
        <v>1</v>
      </c>
      <c r="D42" s="4">
        <f t="shared" si="1"/>
        <v>10</v>
      </c>
    </row>
    <row r="43" spans="1:4" x14ac:dyDescent="0.25">
      <c r="A43">
        <v>13526</v>
      </c>
      <c r="B43">
        <v>13807</v>
      </c>
      <c r="C43" s="4">
        <f t="shared" si="0"/>
        <v>1</v>
      </c>
      <c r="D43" s="4">
        <f t="shared" si="1"/>
        <v>10</v>
      </c>
    </row>
    <row r="44" spans="1:4" x14ac:dyDescent="0.25">
      <c r="A44">
        <v>13831</v>
      </c>
      <c r="B44">
        <v>14178</v>
      </c>
      <c r="C44" s="4">
        <f t="shared" si="0"/>
        <v>1</v>
      </c>
      <c r="D44" s="4">
        <f t="shared" si="1"/>
        <v>10</v>
      </c>
    </row>
    <row r="45" spans="1:4" x14ac:dyDescent="0.25">
      <c r="A45">
        <v>14190</v>
      </c>
      <c r="B45">
        <v>14372</v>
      </c>
      <c r="C45" s="4">
        <f t="shared" si="0"/>
        <v>1</v>
      </c>
      <c r="D45" s="4">
        <f t="shared" si="1"/>
        <v>10</v>
      </c>
    </row>
    <row r="46" spans="1:4" x14ac:dyDescent="0.25">
      <c r="A46">
        <v>14423</v>
      </c>
      <c r="B46">
        <v>14947</v>
      </c>
      <c r="C46" s="4">
        <f t="shared" si="0"/>
        <v>1</v>
      </c>
      <c r="D46" s="4">
        <f t="shared" si="1"/>
        <v>10</v>
      </c>
    </row>
    <row r="47" spans="1:4" x14ac:dyDescent="0.25">
      <c r="A47">
        <v>14996</v>
      </c>
      <c r="B47">
        <v>15319</v>
      </c>
      <c r="C47" s="4">
        <f t="shared" si="0"/>
        <v>1</v>
      </c>
      <c r="D47" s="4">
        <f t="shared" si="1"/>
        <v>10</v>
      </c>
    </row>
    <row r="48" spans="1:4" x14ac:dyDescent="0.25">
      <c r="A48">
        <v>15309</v>
      </c>
      <c r="B48">
        <v>16403</v>
      </c>
      <c r="C48" s="4">
        <f t="shared" si="0"/>
        <v>1</v>
      </c>
      <c r="D48" s="4">
        <f t="shared" si="1"/>
        <v>10</v>
      </c>
    </row>
    <row r="49" spans="1:4" x14ac:dyDescent="0.25">
      <c r="A49">
        <v>15700</v>
      </c>
      <c r="B49">
        <v>15837</v>
      </c>
      <c r="C49" s="4">
        <f t="shared" si="0"/>
        <v>1</v>
      </c>
      <c r="D49" s="4">
        <f t="shared" si="1"/>
        <v>10</v>
      </c>
    </row>
    <row r="50" spans="1:4" x14ac:dyDescent="0.25">
      <c r="A50">
        <v>15895</v>
      </c>
      <c r="B50">
        <v>16017</v>
      </c>
      <c r="C50" s="4">
        <f t="shared" si="0"/>
        <v>1</v>
      </c>
      <c r="D50" s="4">
        <f t="shared" si="1"/>
        <v>10</v>
      </c>
    </row>
    <row r="51" spans="1:4" x14ac:dyDescent="0.25">
      <c r="A51">
        <v>16145</v>
      </c>
      <c r="B51">
        <v>19255</v>
      </c>
      <c r="C51" s="4">
        <f t="shared" si="0"/>
        <v>1</v>
      </c>
      <c r="D51" s="4">
        <f t="shared" si="1"/>
        <v>10</v>
      </c>
    </row>
    <row r="52" spans="1:4" x14ac:dyDescent="0.25">
      <c r="A52">
        <v>16403</v>
      </c>
      <c r="B52">
        <v>16549</v>
      </c>
      <c r="C52" s="4">
        <f t="shared" si="0"/>
        <v>1</v>
      </c>
      <c r="D52" s="4">
        <f t="shared" si="1"/>
        <v>10</v>
      </c>
    </row>
    <row r="53" spans="1:4" x14ac:dyDescent="0.25">
      <c r="A53">
        <v>16551</v>
      </c>
      <c r="B53">
        <v>16802</v>
      </c>
      <c r="C53" s="4">
        <f t="shared" si="0"/>
        <v>1</v>
      </c>
      <c r="D53" s="4">
        <f t="shared" si="1"/>
        <v>10</v>
      </c>
    </row>
    <row r="54" spans="1:4" x14ac:dyDescent="0.25">
      <c r="A54">
        <v>19853</v>
      </c>
      <c r="B54">
        <v>19635</v>
      </c>
      <c r="C54" s="4">
        <f t="shared" si="0"/>
        <v>-1</v>
      </c>
      <c r="D54" s="4">
        <f t="shared" si="1"/>
        <v>11</v>
      </c>
    </row>
    <row r="55" spans="1:4" x14ac:dyDescent="0.25">
      <c r="A55">
        <v>20094</v>
      </c>
      <c r="B55">
        <v>20414</v>
      </c>
      <c r="C55" s="4">
        <f t="shared" si="0"/>
        <v>1</v>
      </c>
      <c r="D55" s="4">
        <f t="shared" si="1"/>
        <v>12</v>
      </c>
    </row>
    <row r="56" spans="1:4" x14ac:dyDescent="0.25">
      <c r="A56">
        <v>20636</v>
      </c>
      <c r="B56">
        <v>21430</v>
      </c>
      <c r="C56" s="4">
        <f t="shared" si="0"/>
        <v>1</v>
      </c>
      <c r="D56" s="4">
        <f t="shared" si="1"/>
        <v>12</v>
      </c>
    </row>
    <row r="57" spans="1:4" x14ac:dyDescent="0.25">
      <c r="A57">
        <v>21470</v>
      </c>
      <c r="B57">
        <v>21697</v>
      </c>
      <c r="C57" s="4">
        <f t="shared" si="0"/>
        <v>1</v>
      </c>
      <c r="D57" s="4">
        <f t="shared" si="1"/>
        <v>12</v>
      </c>
    </row>
    <row r="58" spans="1:4" x14ac:dyDescent="0.25">
      <c r="A58">
        <v>21694</v>
      </c>
      <c r="B58">
        <v>22068</v>
      </c>
      <c r="C58" s="4">
        <f t="shared" si="0"/>
        <v>1</v>
      </c>
      <c r="D58" s="4">
        <f t="shared" si="1"/>
        <v>12</v>
      </c>
    </row>
    <row r="59" spans="1:4" x14ac:dyDescent="0.25">
      <c r="A59">
        <v>22578</v>
      </c>
      <c r="B59">
        <v>23027</v>
      </c>
      <c r="C59" s="4">
        <f t="shared" si="0"/>
        <v>1</v>
      </c>
      <c r="D59" s="4">
        <f t="shared" si="1"/>
        <v>12</v>
      </c>
    </row>
    <row r="60" spans="1:4" x14ac:dyDescent="0.25">
      <c r="A60">
        <v>23024</v>
      </c>
      <c r="B60">
        <v>24232</v>
      </c>
      <c r="C60" s="4">
        <f t="shared" si="0"/>
        <v>1</v>
      </c>
      <c r="D60" s="4">
        <f t="shared" si="1"/>
        <v>12</v>
      </c>
    </row>
    <row r="61" spans="1:4" x14ac:dyDescent="0.25">
      <c r="A61">
        <v>24300</v>
      </c>
      <c r="B61">
        <v>25511</v>
      </c>
      <c r="C61" s="4">
        <f t="shared" si="0"/>
        <v>1</v>
      </c>
      <c r="D61" s="4">
        <f t="shared" si="1"/>
        <v>12</v>
      </c>
    </row>
    <row r="62" spans="1:4" x14ac:dyDescent="0.25">
      <c r="A62">
        <v>25524</v>
      </c>
      <c r="B62">
        <v>25922</v>
      </c>
      <c r="C62" s="4">
        <f t="shared" si="0"/>
        <v>1</v>
      </c>
      <c r="D62" s="4">
        <f t="shared" si="1"/>
        <v>12</v>
      </c>
    </row>
    <row r="63" spans="1:4" x14ac:dyDescent="0.25">
      <c r="A63">
        <v>27409</v>
      </c>
      <c r="B63">
        <v>25919</v>
      </c>
      <c r="C63" s="4">
        <f t="shared" si="0"/>
        <v>-1</v>
      </c>
      <c r="D63" s="4">
        <f t="shared" si="1"/>
        <v>13</v>
      </c>
    </row>
    <row r="64" spans="1:4" x14ac:dyDescent="0.25">
      <c r="A64">
        <v>27587</v>
      </c>
      <c r="B64">
        <v>27799</v>
      </c>
      <c r="C64" s="4">
        <f t="shared" si="0"/>
        <v>1</v>
      </c>
      <c r="D64" s="4">
        <f t="shared" si="1"/>
        <v>14</v>
      </c>
    </row>
    <row r="65" spans="1:4" x14ac:dyDescent="0.25">
      <c r="A65">
        <v>27856</v>
      </c>
      <c r="B65">
        <v>28239</v>
      </c>
      <c r="C65" s="4">
        <f t="shared" si="0"/>
        <v>1</v>
      </c>
      <c r="D65" s="4">
        <f t="shared" si="1"/>
        <v>14</v>
      </c>
    </row>
    <row r="66" spans="1:4" x14ac:dyDescent="0.25">
      <c r="A66">
        <v>28673</v>
      </c>
      <c r="B66">
        <v>28236</v>
      </c>
      <c r="C66" s="4">
        <f t="shared" si="0"/>
        <v>-1</v>
      </c>
      <c r="D66" s="4">
        <f t="shared" si="1"/>
        <v>15</v>
      </c>
    </row>
    <row r="67" spans="1:4" x14ac:dyDescent="0.25">
      <c r="A67">
        <v>28703</v>
      </c>
      <c r="B67">
        <v>29917</v>
      </c>
      <c r="C67" s="4">
        <f t="shared" ref="C67:C130" si="2">(B67-A67)/ABS(B67-A67)</f>
        <v>1</v>
      </c>
      <c r="D67" s="4">
        <f t="shared" si="1"/>
        <v>16</v>
      </c>
    </row>
    <row r="68" spans="1:4" x14ac:dyDescent="0.25">
      <c r="A68">
        <v>31716</v>
      </c>
      <c r="B68">
        <v>29914</v>
      </c>
      <c r="C68" s="4">
        <f t="shared" si="2"/>
        <v>-1</v>
      </c>
      <c r="D68" s="4">
        <f t="shared" ref="D68:D131" si="3">IF(C68=C67,D67,D67+1)</f>
        <v>17</v>
      </c>
    </row>
    <row r="69" spans="1:4" x14ac:dyDescent="0.25">
      <c r="A69">
        <v>32628</v>
      </c>
      <c r="B69">
        <v>31771</v>
      </c>
      <c r="C69" s="4">
        <f t="shared" si="2"/>
        <v>-1</v>
      </c>
      <c r="D69" s="4">
        <f t="shared" si="3"/>
        <v>17</v>
      </c>
    </row>
    <row r="70" spans="1:4" x14ac:dyDescent="0.25">
      <c r="A70">
        <v>32941</v>
      </c>
      <c r="B70">
        <v>33309</v>
      </c>
      <c r="C70" s="4">
        <f t="shared" si="2"/>
        <v>1</v>
      </c>
      <c r="D70" s="4">
        <f t="shared" si="3"/>
        <v>18</v>
      </c>
    </row>
    <row r="71" spans="1:4" x14ac:dyDescent="0.25">
      <c r="A71">
        <v>33589</v>
      </c>
      <c r="B71">
        <v>34923</v>
      </c>
      <c r="C71" s="4">
        <f t="shared" si="2"/>
        <v>1</v>
      </c>
      <c r="D71" s="4">
        <f t="shared" si="3"/>
        <v>18</v>
      </c>
    </row>
    <row r="72" spans="1:4" x14ac:dyDescent="0.25">
      <c r="A72">
        <v>35282</v>
      </c>
      <c r="B72">
        <v>34920</v>
      </c>
      <c r="C72" s="4">
        <f t="shared" si="2"/>
        <v>-1</v>
      </c>
      <c r="D72" s="4">
        <f t="shared" si="3"/>
        <v>19</v>
      </c>
    </row>
    <row r="73" spans="1:4" x14ac:dyDescent="0.25">
      <c r="A73">
        <v>35994</v>
      </c>
      <c r="B73">
        <v>36221</v>
      </c>
      <c r="C73" s="4">
        <f t="shared" si="2"/>
        <v>1</v>
      </c>
      <c r="D73" s="4">
        <f t="shared" si="3"/>
        <v>20</v>
      </c>
    </row>
    <row r="74" spans="1:4" x14ac:dyDescent="0.25">
      <c r="A74">
        <v>37189</v>
      </c>
      <c r="B74">
        <v>36218</v>
      </c>
      <c r="C74" s="4">
        <f t="shared" si="2"/>
        <v>-1</v>
      </c>
      <c r="D74" s="4">
        <f t="shared" si="3"/>
        <v>21</v>
      </c>
    </row>
    <row r="75" spans="1:4" x14ac:dyDescent="0.25">
      <c r="A75">
        <v>37560</v>
      </c>
      <c r="B75">
        <v>37186</v>
      </c>
      <c r="C75" s="4">
        <f t="shared" si="2"/>
        <v>-1</v>
      </c>
      <c r="D75" s="4">
        <f t="shared" si="3"/>
        <v>21</v>
      </c>
    </row>
    <row r="76" spans="1:4" x14ac:dyDescent="0.25">
      <c r="A76">
        <v>37925</v>
      </c>
      <c r="B76">
        <v>37557</v>
      </c>
      <c r="C76" s="4">
        <f t="shared" si="2"/>
        <v>-1</v>
      </c>
      <c r="D76" s="4">
        <f t="shared" si="3"/>
        <v>21</v>
      </c>
    </row>
    <row r="77" spans="1:4" x14ac:dyDescent="0.25">
      <c r="A77">
        <v>37970</v>
      </c>
      <c r="B77">
        <v>38428</v>
      </c>
      <c r="C77" s="4">
        <f t="shared" si="2"/>
        <v>1</v>
      </c>
      <c r="D77" s="4">
        <f t="shared" si="3"/>
        <v>22</v>
      </c>
    </row>
    <row r="78" spans="1:4" x14ac:dyDescent="0.25">
      <c r="A78">
        <v>39349</v>
      </c>
      <c r="B78">
        <v>38657</v>
      </c>
      <c r="C78" s="4">
        <f t="shared" si="2"/>
        <v>-1</v>
      </c>
      <c r="D78" s="4">
        <f t="shared" si="3"/>
        <v>23</v>
      </c>
    </row>
    <row r="79" spans="1:4" x14ac:dyDescent="0.25">
      <c r="A79">
        <v>40239</v>
      </c>
      <c r="B79">
        <v>39346</v>
      </c>
      <c r="C79" s="4">
        <f t="shared" si="2"/>
        <v>-1</v>
      </c>
      <c r="D79" s="4">
        <f t="shared" si="3"/>
        <v>23</v>
      </c>
    </row>
    <row r="80" spans="1:4" x14ac:dyDescent="0.25">
      <c r="A80">
        <v>40938</v>
      </c>
      <c r="B80">
        <v>40312</v>
      </c>
      <c r="C80" s="4">
        <f t="shared" si="2"/>
        <v>-1</v>
      </c>
      <c r="D80" s="4">
        <f t="shared" si="3"/>
        <v>23</v>
      </c>
    </row>
    <row r="81" spans="1:4" x14ac:dyDescent="0.25">
      <c r="A81">
        <v>41165</v>
      </c>
      <c r="B81">
        <v>40935</v>
      </c>
      <c r="C81" s="4">
        <f t="shared" si="2"/>
        <v>-1</v>
      </c>
      <c r="D81" s="4">
        <f t="shared" si="3"/>
        <v>23</v>
      </c>
    </row>
    <row r="82" spans="1:4" x14ac:dyDescent="0.25">
      <c r="A82">
        <v>41644</v>
      </c>
      <c r="B82">
        <v>41198</v>
      </c>
      <c r="C82" s="4">
        <f t="shared" si="2"/>
        <v>-1</v>
      </c>
      <c r="D82" s="4">
        <f t="shared" si="3"/>
        <v>23</v>
      </c>
    </row>
    <row r="83" spans="1:4" x14ac:dyDescent="0.25">
      <c r="A83">
        <v>41674</v>
      </c>
      <c r="B83">
        <v>41946</v>
      </c>
      <c r="C83" s="4">
        <f t="shared" si="2"/>
        <v>1</v>
      </c>
      <c r="D83" s="4">
        <f t="shared" si="3"/>
        <v>24</v>
      </c>
    </row>
    <row r="84" spans="1:4" x14ac:dyDescent="0.25">
      <c r="A84">
        <v>42446</v>
      </c>
      <c r="B84">
        <v>41943</v>
      </c>
      <c r="C84" s="4">
        <f t="shared" si="2"/>
        <v>-1</v>
      </c>
      <c r="D84" s="4">
        <f t="shared" si="3"/>
        <v>25</v>
      </c>
    </row>
    <row r="85" spans="1:4" x14ac:dyDescent="0.25">
      <c r="A85">
        <v>42541</v>
      </c>
      <c r="B85">
        <v>43071</v>
      </c>
      <c r="C85" s="4">
        <f t="shared" si="2"/>
        <v>1</v>
      </c>
      <c r="D85" s="4">
        <f t="shared" si="3"/>
        <v>26</v>
      </c>
    </row>
    <row r="86" spans="1:4" x14ac:dyDescent="0.25">
      <c r="A86">
        <v>43799</v>
      </c>
      <c r="B86">
        <v>43209</v>
      </c>
      <c r="C86" s="4">
        <f t="shared" si="2"/>
        <v>-1</v>
      </c>
      <c r="D86" s="4">
        <f t="shared" si="3"/>
        <v>27</v>
      </c>
    </row>
    <row r="87" spans="1:4" x14ac:dyDescent="0.25">
      <c r="A87">
        <v>45955</v>
      </c>
      <c r="B87">
        <v>43799</v>
      </c>
      <c r="C87" s="4">
        <f t="shared" si="2"/>
        <v>-1</v>
      </c>
      <c r="D87" s="4">
        <f t="shared" si="3"/>
        <v>27</v>
      </c>
    </row>
    <row r="88" spans="1:4" x14ac:dyDescent="0.25">
      <c r="A88">
        <v>47068</v>
      </c>
      <c r="B88">
        <v>46229</v>
      </c>
      <c r="C88" s="4">
        <f t="shared" si="2"/>
        <v>-1</v>
      </c>
      <c r="D88" s="4">
        <f t="shared" si="3"/>
        <v>27</v>
      </c>
    </row>
    <row r="89" spans="1:4" x14ac:dyDescent="0.25">
      <c r="A89">
        <v>47760</v>
      </c>
      <c r="B89">
        <v>47056</v>
      </c>
      <c r="C89" s="4">
        <f t="shared" si="2"/>
        <v>-1</v>
      </c>
      <c r="D89" s="4">
        <f t="shared" si="3"/>
        <v>27</v>
      </c>
    </row>
    <row r="90" spans="1:4" x14ac:dyDescent="0.25">
      <c r="A90">
        <v>49641</v>
      </c>
      <c r="B90">
        <v>47785</v>
      </c>
      <c r="C90" s="4">
        <f t="shared" si="2"/>
        <v>-1</v>
      </c>
      <c r="D90" s="4">
        <f t="shared" si="3"/>
        <v>27</v>
      </c>
    </row>
    <row r="91" spans="1:4" x14ac:dyDescent="0.25">
      <c r="A91">
        <v>50394</v>
      </c>
      <c r="B91">
        <v>49660</v>
      </c>
      <c r="C91" s="4">
        <f t="shared" si="2"/>
        <v>-1</v>
      </c>
      <c r="D91" s="4">
        <f t="shared" si="3"/>
        <v>27</v>
      </c>
    </row>
    <row r="92" spans="1:4" x14ac:dyDescent="0.25">
      <c r="A92">
        <v>51089</v>
      </c>
      <c r="B92">
        <v>50400</v>
      </c>
      <c r="C92" s="4">
        <f t="shared" si="2"/>
        <v>-1</v>
      </c>
      <c r="D92" s="4">
        <f t="shared" si="3"/>
        <v>27</v>
      </c>
    </row>
    <row r="93" spans="1:4" x14ac:dyDescent="0.25">
      <c r="A93">
        <v>51137</v>
      </c>
      <c r="B93">
        <v>51517</v>
      </c>
      <c r="C93" s="4">
        <f t="shared" si="2"/>
        <v>1</v>
      </c>
      <c r="D93" s="4">
        <f t="shared" si="3"/>
        <v>28</v>
      </c>
    </row>
    <row r="94" spans="1:4" x14ac:dyDescent="0.25">
      <c r="A94">
        <v>51544</v>
      </c>
      <c r="B94">
        <v>51753</v>
      </c>
      <c r="C94" s="4">
        <f t="shared" si="2"/>
        <v>1</v>
      </c>
      <c r="D94" s="4">
        <f t="shared" si="3"/>
        <v>28</v>
      </c>
    </row>
    <row r="95" spans="1:4" x14ac:dyDescent="0.25">
      <c r="A95">
        <v>53069</v>
      </c>
      <c r="B95">
        <v>51750</v>
      </c>
      <c r="C95" s="4">
        <f t="shared" si="2"/>
        <v>-1</v>
      </c>
      <c r="D95" s="4">
        <f t="shared" si="3"/>
        <v>29</v>
      </c>
    </row>
    <row r="96" spans="1:4" x14ac:dyDescent="0.25">
      <c r="A96">
        <v>54132</v>
      </c>
      <c r="B96">
        <v>53155</v>
      </c>
      <c r="C96" s="4">
        <f t="shared" si="2"/>
        <v>-1</v>
      </c>
      <c r="D96" s="4">
        <f t="shared" si="3"/>
        <v>29</v>
      </c>
    </row>
    <row r="97" spans="1:4" x14ac:dyDescent="0.25">
      <c r="A97">
        <v>55216</v>
      </c>
      <c r="B97">
        <v>54122</v>
      </c>
      <c r="C97" s="4">
        <f t="shared" si="2"/>
        <v>-1</v>
      </c>
      <c r="D97" s="4">
        <f t="shared" si="3"/>
        <v>29</v>
      </c>
    </row>
    <row r="98" spans="1:4" x14ac:dyDescent="0.25">
      <c r="A98">
        <v>55370</v>
      </c>
      <c r="B98">
        <v>55852</v>
      </c>
      <c r="C98" s="4">
        <f t="shared" si="2"/>
        <v>1</v>
      </c>
      <c r="D98" s="4">
        <f t="shared" si="3"/>
        <v>30</v>
      </c>
    </row>
    <row r="99" spans="1:4" x14ac:dyDescent="0.25">
      <c r="A99">
        <v>56283</v>
      </c>
      <c r="B99">
        <v>55834</v>
      </c>
      <c r="C99" s="4">
        <f t="shared" si="2"/>
        <v>-1</v>
      </c>
      <c r="D99" s="4">
        <f t="shared" si="3"/>
        <v>31</v>
      </c>
    </row>
    <row r="100" spans="1:4" x14ac:dyDescent="0.25">
      <c r="A100">
        <v>58078</v>
      </c>
      <c r="B100">
        <v>56294</v>
      </c>
      <c r="C100" s="4">
        <f t="shared" si="2"/>
        <v>-1</v>
      </c>
      <c r="D100" s="4">
        <f t="shared" si="3"/>
        <v>31</v>
      </c>
    </row>
    <row r="101" spans="1:4" x14ac:dyDescent="0.25">
      <c r="A101">
        <v>58117</v>
      </c>
      <c r="B101">
        <v>59586</v>
      </c>
      <c r="C101" s="4">
        <f t="shared" si="2"/>
        <v>1</v>
      </c>
      <c r="D101" s="4">
        <f t="shared" si="3"/>
        <v>32</v>
      </c>
    </row>
    <row r="102" spans="1:4" x14ac:dyDescent="0.25">
      <c r="A102">
        <v>59700</v>
      </c>
      <c r="B102">
        <v>60623</v>
      </c>
      <c r="C102" s="4">
        <f t="shared" si="2"/>
        <v>1</v>
      </c>
      <c r="D102" s="4">
        <f t="shared" si="3"/>
        <v>32</v>
      </c>
    </row>
    <row r="103" spans="1:4" x14ac:dyDescent="0.25">
      <c r="A103">
        <v>62214</v>
      </c>
      <c r="B103">
        <v>60967</v>
      </c>
      <c r="C103" s="4">
        <f t="shared" si="2"/>
        <v>-1</v>
      </c>
      <c r="D103" s="4">
        <f t="shared" si="3"/>
        <v>33</v>
      </c>
    </row>
    <row r="104" spans="1:4" x14ac:dyDescent="0.25">
      <c r="A104">
        <v>63434</v>
      </c>
      <c r="B104">
        <v>62256</v>
      </c>
      <c r="C104" s="4">
        <f t="shared" si="2"/>
        <v>-1</v>
      </c>
      <c r="D104" s="4">
        <f t="shared" si="3"/>
        <v>33</v>
      </c>
    </row>
    <row r="105" spans="1:4" x14ac:dyDescent="0.25">
      <c r="A105">
        <v>64224</v>
      </c>
      <c r="B105">
        <v>63478</v>
      </c>
      <c r="C105" s="4">
        <f t="shared" si="2"/>
        <v>-1</v>
      </c>
      <c r="D105" s="4">
        <f t="shared" si="3"/>
        <v>33</v>
      </c>
    </row>
    <row r="106" spans="1:4" x14ac:dyDescent="0.25">
      <c r="A106">
        <v>64954</v>
      </c>
      <c r="B106">
        <v>64289</v>
      </c>
      <c r="C106" s="4">
        <f t="shared" si="2"/>
        <v>-1</v>
      </c>
      <c r="D106" s="4">
        <f t="shared" si="3"/>
        <v>33</v>
      </c>
    </row>
    <row r="107" spans="1:4" x14ac:dyDescent="0.25">
      <c r="A107">
        <v>65220</v>
      </c>
      <c r="B107">
        <v>64951</v>
      </c>
      <c r="C107" s="4">
        <f t="shared" si="2"/>
        <v>-1</v>
      </c>
      <c r="D107" s="4">
        <f t="shared" si="3"/>
        <v>33</v>
      </c>
    </row>
    <row r="108" spans="1:4" x14ac:dyDescent="0.25">
      <c r="A108">
        <v>65822</v>
      </c>
      <c r="B108">
        <v>65229</v>
      </c>
      <c r="C108" s="4">
        <f t="shared" si="2"/>
        <v>-1</v>
      </c>
      <c r="D108" s="4">
        <f t="shared" si="3"/>
        <v>33</v>
      </c>
    </row>
    <row r="109" spans="1:4" x14ac:dyDescent="0.25">
      <c r="A109">
        <v>65874</v>
      </c>
      <c r="B109">
        <v>66410</v>
      </c>
      <c r="C109" s="4">
        <f t="shared" si="2"/>
        <v>1</v>
      </c>
      <c r="D109" s="4">
        <f t="shared" si="3"/>
        <v>34</v>
      </c>
    </row>
    <row r="110" spans="1:4" x14ac:dyDescent="0.25">
      <c r="A110">
        <v>66440</v>
      </c>
      <c r="B110">
        <v>66799</v>
      </c>
      <c r="C110" s="4">
        <f t="shared" si="2"/>
        <v>1</v>
      </c>
      <c r="D110" s="4">
        <f t="shared" si="3"/>
        <v>34</v>
      </c>
    </row>
    <row r="111" spans="1:4" x14ac:dyDescent="0.25">
      <c r="A111">
        <v>67224</v>
      </c>
      <c r="B111">
        <v>68228</v>
      </c>
      <c r="C111" s="4">
        <f t="shared" si="2"/>
        <v>1</v>
      </c>
      <c r="D111" s="4">
        <f t="shared" si="3"/>
        <v>34</v>
      </c>
    </row>
    <row r="112" spans="1:4" x14ac:dyDescent="0.25">
      <c r="A112">
        <v>68365</v>
      </c>
      <c r="B112">
        <v>68225</v>
      </c>
      <c r="C112" s="4">
        <f t="shared" si="2"/>
        <v>-1</v>
      </c>
      <c r="D112" s="4">
        <f t="shared" si="3"/>
        <v>35</v>
      </c>
    </row>
    <row r="113" spans="1:4" x14ac:dyDescent="0.25">
      <c r="A113">
        <v>68830</v>
      </c>
      <c r="B113">
        <v>68582</v>
      </c>
      <c r="C113" s="4">
        <f t="shared" si="2"/>
        <v>-1</v>
      </c>
      <c r="D113" s="4">
        <f t="shared" si="3"/>
        <v>35</v>
      </c>
    </row>
    <row r="114" spans="1:4" x14ac:dyDescent="0.25">
      <c r="A114">
        <v>69675</v>
      </c>
      <c r="B114">
        <v>68827</v>
      </c>
      <c r="C114" s="4">
        <f t="shared" si="2"/>
        <v>-1</v>
      </c>
      <c r="D114" s="4">
        <f t="shared" si="3"/>
        <v>35</v>
      </c>
    </row>
    <row r="115" spans="1:4" x14ac:dyDescent="0.25">
      <c r="A115">
        <v>70818</v>
      </c>
      <c r="B115">
        <v>69802</v>
      </c>
      <c r="C115" s="4">
        <f t="shared" si="2"/>
        <v>-1</v>
      </c>
      <c r="D115" s="4">
        <f t="shared" si="3"/>
        <v>35</v>
      </c>
    </row>
    <row r="116" spans="1:4" x14ac:dyDescent="0.25">
      <c r="A116">
        <v>70892</v>
      </c>
      <c r="B116">
        <v>71209</v>
      </c>
      <c r="C116" s="4">
        <f t="shared" si="2"/>
        <v>1</v>
      </c>
      <c r="D116" s="4">
        <f t="shared" si="3"/>
        <v>36</v>
      </c>
    </row>
    <row r="117" spans="1:4" x14ac:dyDescent="0.25">
      <c r="A117">
        <v>71225</v>
      </c>
      <c r="B117">
        <v>73279</v>
      </c>
      <c r="C117" s="4">
        <f t="shared" si="2"/>
        <v>1</v>
      </c>
      <c r="D117" s="4">
        <f t="shared" si="3"/>
        <v>36</v>
      </c>
    </row>
    <row r="118" spans="1:4" x14ac:dyDescent="0.25">
      <c r="A118">
        <v>74694</v>
      </c>
      <c r="B118">
        <v>73879</v>
      </c>
      <c r="C118" s="4">
        <f t="shared" si="2"/>
        <v>-1</v>
      </c>
      <c r="D118" s="4">
        <f t="shared" si="3"/>
        <v>37</v>
      </c>
    </row>
    <row r="119" spans="1:4" x14ac:dyDescent="0.25">
      <c r="A119">
        <v>74765</v>
      </c>
      <c r="B119">
        <v>74938</v>
      </c>
      <c r="C119" s="4">
        <f t="shared" si="2"/>
        <v>1</v>
      </c>
      <c r="D119" s="4">
        <f t="shared" si="3"/>
        <v>38</v>
      </c>
    </row>
    <row r="120" spans="1:4" x14ac:dyDescent="0.25">
      <c r="A120">
        <v>76025</v>
      </c>
      <c r="B120">
        <v>75042</v>
      </c>
      <c r="C120" s="4">
        <f t="shared" si="2"/>
        <v>-1</v>
      </c>
      <c r="D120" s="4">
        <f t="shared" si="3"/>
        <v>39</v>
      </c>
    </row>
    <row r="121" spans="1:4" x14ac:dyDescent="0.25">
      <c r="A121">
        <v>76050</v>
      </c>
      <c r="B121">
        <v>76919</v>
      </c>
      <c r="C121" s="4">
        <f t="shared" si="2"/>
        <v>1</v>
      </c>
      <c r="D121" s="4">
        <f t="shared" si="3"/>
        <v>40</v>
      </c>
    </row>
    <row r="122" spans="1:4" x14ac:dyDescent="0.25">
      <c r="A122">
        <v>76950</v>
      </c>
      <c r="B122">
        <v>77837</v>
      </c>
      <c r="C122" s="4">
        <f t="shared" si="2"/>
        <v>1</v>
      </c>
      <c r="D122" s="4">
        <f t="shared" si="3"/>
        <v>40</v>
      </c>
    </row>
    <row r="123" spans="1:4" x14ac:dyDescent="0.25">
      <c r="A123">
        <v>77866</v>
      </c>
      <c r="B123">
        <v>78087</v>
      </c>
      <c r="C123" s="4">
        <f t="shared" si="2"/>
        <v>1</v>
      </c>
      <c r="D123" s="4">
        <f t="shared" si="3"/>
        <v>40</v>
      </c>
    </row>
    <row r="124" spans="1:4" x14ac:dyDescent="0.25">
      <c r="A124">
        <v>78084</v>
      </c>
      <c r="B124">
        <v>78626</v>
      </c>
      <c r="C124" s="4">
        <f t="shared" si="2"/>
        <v>1</v>
      </c>
      <c r="D124" s="4">
        <f t="shared" si="3"/>
        <v>40</v>
      </c>
    </row>
    <row r="125" spans="1:4" x14ac:dyDescent="0.25">
      <c r="A125">
        <v>78610</v>
      </c>
      <c r="B125">
        <v>78819</v>
      </c>
      <c r="C125" s="4">
        <f t="shared" si="2"/>
        <v>1</v>
      </c>
      <c r="D125" s="4">
        <f t="shared" si="3"/>
        <v>40</v>
      </c>
    </row>
    <row r="126" spans="1:4" x14ac:dyDescent="0.25">
      <c r="A126">
        <v>79084</v>
      </c>
      <c r="B126">
        <v>79716</v>
      </c>
      <c r="C126" s="4">
        <f t="shared" si="2"/>
        <v>1</v>
      </c>
      <c r="D126" s="4">
        <f t="shared" si="3"/>
        <v>40</v>
      </c>
    </row>
    <row r="127" spans="1:4" x14ac:dyDescent="0.25">
      <c r="A127">
        <v>79946</v>
      </c>
      <c r="B127">
        <v>80365</v>
      </c>
      <c r="C127" s="4">
        <f t="shared" si="2"/>
        <v>1</v>
      </c>
      <c r="D127" s="4">
        <f t="shared" si="3"/>
        <v>40</v>
      </c>
    </row>
    <row r="128" spans="1:4" x14ac:dyDescent="0.25">
      <c r="A128">
        <v>80872</v>
      </c>
      <c r="B128">
        <v>80396</v>
      </c>
      <c r="C128" s="4">
        <f t="shared" si="2"/>
        <v>-1</v>
      </c>
      <c r="D128" s="4">
        <f t="shared" si="3"/>
        <v>41</v>
      </c>
    </row>
    <row r="129" spans="1:4" x14ac:dyDescent="0.25">
      <c r="A129">
        <v>80963</v>
      </c>
      <c r="B129">
        <v>81586</v>
      </c>
      <c r="C129" s="4">
        <f t="shared" si="2"/>
        <v>1</v>
      </c>
      <c r="D129" s="4">
        <f t="shared" si="3"/>
        <v>42</v>
      </c>
    </row>
    <row r="130" spans="1:4" x14ac:dyDescent="0.25">
      <c r="A130">
        <v>82824</v>
      </c>
      <c r="B130">
        <v>83225</v>
      </c>
      <c r="C130" s="4">
        <f t="shared" si="2"/>
        <v>1</v>
      </c>
      <c r="D130" s="4">
        <f t="shared" si="3"/>
        <v>42</v>
      </c>
    </row>
    <row r="131" spans="1:4" x14ac:dyDescent="0.25">
      <c r="A131">
        <v>83228</v>
      </c>
      <c r="B131">
        <v>83590</v>
      </c>
      <c r="C131" s="4">
        <f t="shared" ref="C131:C194" si="4">(B131-A131)/ABS(B131-A131)</f>
        <v>1</v>
      </c>
      <c r="D131" s="4">
        <f t="shared" si="3"/>
        <v>42</v>
      </c>
    </row>
    <row r="132" spans="1:4" x14ac:dyDescent="0.25">
      <c r="A132">
        <v>83632</v>
      </c>
      <c r="B132">
        <v>84294</v>
      </c>
      <c r="C132" s="4">
        <f t="shared" si="4"/>
        <v>1</v>
      </c>
      <c r="D132" s="4">
        <f t="shared" ref="D132:D195" si="5">IF(C132=C131,D131,D131+1)</f>
        <v>42</v>
      </c>
    </row>
    <row r="133" spans="1:4" x14ac:dyDescent="0.25">
      <c r="A133">
        <v>84291</v>
      </c>
      <c r="B133">
        <v>86504</v>
      </c>
      <c r="C133" s="4">
        <f t="shared" si="4"/>
        <v>1</v>
      </c>
      <c r="D133" s="4">
        <f t="shared" si="5"/>
        <v>42</v>
      </c>
    </row>
    <row r="134" spans="1:4" x14ac:dyDescent="0.25">
      <c r="A134">
        <v>86501</v>
      </c>
      <c r="B134">
        <v>87001</v>
      </c>
      <c r="C134" s="4">
        <f t="shared" si="4"/>
        <v>1</v>
      </c>
      <c r="D134" s="4">
        <f t="shared" si="5"/>
        <v>42</v>
      </c>
    </row>
    <row r="135" spans="1:4" x14ac:dyDescent="0.25">
      <c r="A135">
        <v>87035</v>
      </c>
      <c r="B135">
        <v>87787</v>
      </c>
      <c r="C135" s="4">
        <f t="shared" si="4"/>
        <v>1</v>
      </c>
      <c r="D135" s="4">
        <f t="shared" si="5"/>
        <v>42</v>
      </c>
    </row>
    <row r="136" spans="1:4" x14ac:dyDescent="0.25">
      <c r="A136">
        <v>87828</v>
      </c>
      <c r="B136">
        <v>88646</v>
      </c>
      <c r="C136" s="4">
        <f t="shared" si="4"/>
        <v>1</v>
      </c>
      <c r="D136" s="4">
        <f t="shared" si="5"/>
        <v>42</v>
      </c>
    </row>
    <row r="137" spans="1:4" x14ac:dyDescent="0.25">
      <c r="A137">
        <v>88643</v>
      </c>
      <c r="B137">
        <v>89086</v>
      </c>
      <c r="C137" s="4">
        <f t="shared" si="4"/>
        <v>1</v>
      </c>
      <c r="D137" s="4">
        <f t="shared" si="5"/>
        <v>42</v>
      </c>
    </row>
    <row r="138" spans="1:4" x14ac:dyDescent="0.25">
      <c r="A138">
        <v>89083</v>
      </c>
      <c r="B138">
        <v>91254</v>
      </c>
      <c r="C138" s="4">
        <f t="shared" si="4"/>
        <v>1</v>
      </c>
      <c r="D138" s="4">
        <f t="shared" si="5"/>
        <v>42</v>
      </c>
    </row>
    <row r="139" spans="1:4" x14ac:dyDescent="0.25">
      <c r="A139">
        <v>91251</v>
      </c>
      <c r="B139">
        <v>91826</v>
      </c>
      <c r="C139" s="4">
        <f t="shared" si="4"/>
        <v>1</v>
      </c>
      <c r="D139" s="4">
        <f t="shared" si="5"/>
        <v>42</v>
      </c>
    </row>
    <row r="140" spans="1:4" x14ac:dyDescent="0.25">
      <c r="A140">
        <v>92681</v>
      </c>
      <c r="B140">
        <v>91905</v>
      </c>
      <c r="C140" s="4">
        <f t="shared" si="4"/>
        <v>-1</v>
      </c>
      <c r="D140" s="4">
        <f t="shared" si="5"/>
        <v>43</v>
      </c>
    </row>
    <row r="141" spans="1:4" x14ac:dyDescent="0.25">
      <c r="A141">
        <v>92728</v>
      </c>
      <c r="B141">
        <v>93348</v>
      </c>
      <c r="C141" s="4">
        <f t="shared" si="4"/>
        <v>1</v>
      </c>
      <c r="D141" s="4">
        <f t="shared" si="5"/>
        <v>44</v>
      </c>
    </row>
    <row r="142" spans="1:4" x14ac:dyDescent="0.25">
      <c r="A142">
        <v>94023</v>
      </c>
      <c r="B142">
        <v>93328</v>
      </c>
      <c r="C142" s="4">
        <f t="shared" si="4"/>
        <v>-1</v>
      </c>
      <c r="D142" s="4">
        <f t="shared" si="5"/>
        <v>45</v>
      </c>
    </row>
    <row r="143" spans="1:4" x14ac:dyDescent="0.25">
      <c r="A143">
        <v>94107</v>
      </c>
      <c r="B143">
        <v>94655</v>
      </c>
      <c r="C143" s="4">
        <f t="shared" si="4"/>
        <v>1</v>
      </c>
      <c r="D143" s="4">
        <f t="shared" si="5"/>
        <v>46</v>
      </c>
    </row>
    <row r="144" spans="1:4" x14ac:dyDescent="0.25">
      <c r="A144">
        <v>95909</v>
      </c>
      <c r="B144">
        <v>95178</v>
      </c>
      <c r="C144" s="4">
        <f t="shared" si="4"/>
        <v>-1</v>
      </c>
      <c r="D144" s="4">
        <f t="shared" si="5"/>
        <v>47</v>
      </c>
    </row>
    <row r="145" spans="1:4" x14ac:dyDescent="0.25">
      <c r="A145">
        <v>95940</v>
      </c>
      <c r="B145">
        <v>96440</v>
      </c>
      <c r="C145" s="4">
        <f t="shared" si="4"/>
        <v>1</v>
      </c>
      <c r="D145" s="4">
        <f t="shared" si="5"/>
        <v>48</v>
      </c>
    </row>
    <row r="146" spans="1:4" x14ac:dyDescent="0.25">
      <c r="A146">
        <v>98326</v>
      </c>
      <c r="B146">
        <v>97229</v>
      </c>
      <c r="C146" s="4">
        <f t="shared" si="4"/>
        <v>-1</v>
      </c>
      <c r="D146" s="4">
        <f t="shared" si="5"/>
        <v>49</v>
      </c>
    </row>
    <row r="147" spans="1:4" x14ac:dyDescent="0.25">
      <c r="A147">
        <v>98363</v>
      </c>
      <c r="B147">
        <v>99211</v>
      </c>
      <c r="C147" s="4">
        <f t="shared" si="4"/>
        <v>1</v>
      </c>
      <c r="D147" s="4">
        <f t="shared" si="5"/>
        <v>50</v>
      </c>
    </row>
    <row r="148" spans="1:4" x14ac:dyDescent="0.25">
      <c r="A148">
        <v>99244</v>
      </c>
      <c r="B148">
        <v>99408</v>
      </c>
      <c r="C148" s="4">
        <f t="shared" si="4"/>
        <v>1</v>
      </c>
      <c r="D148" s="4">
        <f t="shared" si="5"/>
        <v>50</v>
      </c>
    </row>
    <row r="149" spans="1:4" x14ac:dyDescent="0.25">
      <c r="A149">
        <v>99667</v>
      </c>
      <c r="B149">
        <v>100104</v>
      </c>
      <c r="C149" s="4">
        <f t="shared" si="4"/>
        <v>1</v>
      </c>
      <c r="D149" s="4">
        <f t="shared" si="5"/>
        <v>50</v>
      </c>
    </row>
    <row r="150" spans="1:4" x14ac:dyDescent="0.25">
      <c r="A150">
        <v>100135</v>
      </c>
      <c r="B150">
        <v>100608</v>
      </c>
      <c r="C150" s="4">
        <f t="shared" si="4"/>
        <v>1</v>
      </c>
      <c r="D150" s="4">
        <f t="shared" si="5"/>
        <v>50</v>
      </c>
    </row>
    <row r="151" spans="1:4" x14ac:dyDescent="0.25">
      <c r="A151">
        <v>100611</v>
      </c>
      <c r="B151">
        <v>101054</v>
      </c>
      <c r="C151" s="4">
        <f t="shared" si="4"/>
        <v>1</v>
      </c>
      <c r="D151" s="4">
        <f t="shared" si="5"/>
        <v>50</v>
      </c>
    </row>
    <row r="152" spans="1:4" x14ac:dyDescent="0.25">
      <c r="A152">
        <v>101056</v>
      </c>
      <c r="B152">
        <v>101673</v>
      </c>
      <c r="C152" s="4">
        <f t="shared" si="4"/>
        <v>1</v>
      </c>
      <c r="D152" s="4">
        <f t="shared" si="5"/>
        <v>50</v>
      </c>
    </row>
    <row r="153" spans="1:4" x14ac:dyDescent="0.25">
      <c r="A153">
        <v>103798</v>
      </c>
      <c r="B153">
        <v>101960</v>
      </c>
      <c r="C153" s="4">
        <f t="shared" si="4"/>
        <v>-1</v>
      </c>
      <c r="D153" s="4">
        <f t="shared" si="5"/>
        <v>51</v>
      </c>
    </row>
    <row r="154" spans="1:4" x14ac:dyDescent="0.25">
      <c r="A154">
        <v>104585</v>
      </c>
      <c r="B154">
        <v>103791</v>
      </c>
      <c r="C154" s="4">
        <f t="shared" si="4"/>
        <v>-1</v>
      </c>
      <c r="D154" s="4">
        <f t="shared" si="5"/>
        <v>51</v>
      </c>
    </row>
    <row r="155" spans="1:4" x14ac:dyDescent="0.25">
      <c r="A155">
        <v>104620</v>
      </c>
      <c r="B155">
        <v>105462</v>
      </c>
      <c r="C155" s="4">
        <f t="shared" si="4"/>
        <v>1</v>
      </c>
      <c r="D155" s="4">
        <f t="shared" si="5"/>
        <v>52</v>
      </c>
    </row>
    <row r="156" spans="1:4" x14ac:dyDescent="0.25">
      <c r="A156">
        <v>105455</v>
      </c>
      <c r="B156">
        <v>106228</v>
      </c>
      <c r="C156" s="4">
        <f t="shared" si="4"/>
        <v>1</v>
      </c>
      <c r="D156" s="4">
        <f t="shared" si="5"/>
        <v>52</v>
      </c>
    </row>
    <row r="157" spans="1:4" x14ac:dyDescent="0.25">
      <c r="A157">
        <v>106996</v>
      </c>
      <c r="B157">
        <v>106208</v>
      </c>
      <c r="C157" s="4">
        <f t="shared" si="4"/>
        <v>-1</v>
      </c>
      <c r="D157" s="4">
        <f t="shared" si="5"/>
        <v>53</v>
      </c>
    </row>
    <row r="158" spans="1:4" x14ac:dyDescent="0.25">
      <c r="A158">
        <v>107025</v>
      </c>
      <c r="B158">
        <v>107969</v>
      </c>
      <c r="C158" s="4">
        <f t="shared" si="4"/>
        <v>1</v>
      </c>
      <c r="D158" s="4">
        <f t="shared" si="5"/>
        <v>54</v>
      </c>
    </row>
    <row r="159" spans="1:4" x14ac:dyDescent="0.25">
      <c r="A159">
        <v>108810</v>
      </c>
      <c r="B159">
        <v>108034</v>
      </c>
      <c r="C159" s="4">
        <f t="shared" si="4"/>
        <v>-1</v>
      </c>
      <c r="D159" s="4">
        <f t="shared" si="5"/>
        <v>55</v>
      </c>
    </row>
    <row r="160" spans="1:4" x14ac:dyDescent="0.25">
      <c r="A160">
        <v>108880</v>
      </c>
      <c r="B160">
        <v>110652</v>
      </c>
      <c r="C160" s="4">
        <f t="shared" si="4"/>
        <v>1</v>
      </c>
      <c r="D160" s="4">
        <f t="shared" si="5"/>
        <v>56</v>
      </c>
    </row>
    <row r="161" spans="1:4" x14ac:dyDescent="0.25">
      <c r="A161">
        <v>110634</v>
      </c>
      <c r="B161">
        <v>111134</v>
      </c>
      <c r="C161" s="4">
        <f t="shared" si="4"/>
        <v>1</v>
      </c>
      <c r="D161" s="4">
        <f t="shared" si="5"/>
        <v>56</v>
      </c>
    </row>
    <row r="162" spans="1:4" x14ac:dyDescent="0.25">
      <c r="A162">
        <v>111175</v>
      </c>
      <c r="B162">
        <v>111612</v>
      </c>
      <c r="C162" s="4">
        <f t="shared" si="4"/>
        <v>1</v>
      </c>
      <c r="D162" s="4">
        <f t="shared" si="5"/>
        <v>56</v>
      </c>
    </row>
    <row r="163" spans="1:4" x14ac:dyDescent="0.25">
      <c r="A163">
        <v>111616</v>
      </c>
      <c r="B163">
        <v>112284</v>
      </c>
      <c r="C163" s="4">
        <f t="shared" si="4"/>
        <v>1</v>
      </c>
      <c r="D163" s="4">
        <f t="shared" si="5"/>
        <v>56</v>
      </c>
    </row>
    <row r="164" spans="1:4" x14ac:dyDescent="0.25">
      <c r="A164">
        <v>112333</v>
      </c>
      <c r="B164">
        <v>112686</v>
      </c>
      <c r="C164" s="4">
        <f t="shared" si="4"/>
        <v>1</v>
      </c>
      <c r="D164" s="4">
        <f t="shared" si="5"/>
        <v>56</v>
      </c>
    </row>
    <row r="165" spans="1:4" x14ac:dyDescent="0.25">
      <c r="A165">
        <v>113198</v>
      </c>
      <c r="B165">
        <v>116140</v>
      </c>
      <c r="C165" s="4">
        <f t="shared" si="4"/>
        <v>1</v>
      </c>
      <c r="D165" s="4">
        <f t="shared" si="5"/>
        <v>56</v>
      </c>
    </row>
    <row r="166" spans="1:4" x14ac:dyDescent="0.25">
      <c r="A166">
        <v>117750</v>
      </c>
      <c r="B166">
        <v>116587</v>
      </c>
      <c r="C166" s="4">
        <f t="shared" si="4"/>
        <v>-1</v>
      </c>
      <c r="D166" s="4">
        <f t="shared" si="5"/>
        <v>57</v>
      </c>
    </row>
    <row r="167" spans="1:4" x14ac:dyDescent="0.25">
      <c r="A167">
        <v>118550</v>
      </c>
      <c r="B167">
        <v>118182</v>
      </c>
      <c r="C167" s="4">
        <f t="shared" si="4"/>
        <v>-1</v>
      </c>
      <c r="D167" s="4">
        <f t="shared" si="5"/>
        <v>57</v>
      </c>
    </row>
    <row r="168" spans="1:4" x14ac:dyDescent="0.25">
      <c r="A168">
        <v>118599</v>
      </c>
      <c r="B168">
        <v>119273</v>
      </c>
      <c r="C168" s="4">
        <f t="shared" si="4"/>
        <v>1</v>
      </c>
      <c r="D168" s="4">
        <f t="shared" si="5"/>
        <v>58</v>
      </c>
    </row>
    <row r="169" spans="1:4" x14ac:dyDescent="0.25">
      <c r="A169">
        <v>119848</v>
      </c>
      <c r="B169">
        <v>119324</v>
      </c>
      <c r="C169" s="4">
        <f t="shared" si="4"/>
        <v>-1</v>
      </c>
      <c r="D169" s="4">
        <f t="shared" si="5"/>
        <v>59</v>
      </c>
    </row>
    <row r="170" spans="1:4" x14ac:dyDescent="0.25">
      <c r="A170">
        <v>119978</v>
      </c>
      <c r="B170">
        <v>120727</v>
      </c>
      <c r="C170" s="4">
        <f t="shared" si="4"/>
        <v>1</v>
      </c>
      <c r="D170" s="4">
        <f t="shared" si="5"/>
        <v>60</v>
      </c>
    </row>
    <row r="171" spans="1:4" x14ac:dyDescent="0.25">
      <c r="A171">
        <v>120829</v>
      </c>
      <c r="B171">
        <v>121794</v>
      </c>
      <c r="C171" s="4">
        <f t="shared" si="4"/>
        <v>1</v>
      </c>
      <c r="D171" s="4">
        <f t="shared" si="5"/>
        <v>60</v>
      </c>
    </row>
    <row r="172" spans="1:4" x14ac:dyDescent="0.25">
      <c r="A172">
        <v>121798</v>
      </c>
      <c r="B172">
        <v>122325</v>
      </c>
      <c r="C172" s="4">
        <f t="shared" si="4"/>
        <v>1</v>
      </c>
      <c r="D172" s="4">
        <f t="shared" si="5"/>
        <v>60</v>
      </c>
    </row>
    <row r="173" spans="1:4" x14ac:dyDescent="0.25">
      <c r="A173">
        <v>122322</v>
      </c>
      <c r="B173">
        <v>122753</v>
      </c>
      <c r="C173" s="4">
        <f t="shared" si="4"/>
        <v>1</v>
      </c>
      <c r="D173" s="4">
        <f t="shared" si="5"/>
        <v>60</v>
      </c>
    </row>
    <row r="174" spans="1:4" x14ac:dyDescent="0.25">
      <c r="A174">
        <v>123433</v>
      </c>
      <c r="B174">
        <v>122750</v>
      </c>
      <c r="C174" s="4">
        <f t="shared" si="4"/>
        <v>-1</v>
      </c>
      <c r="D174" s="4">
        <f t="shared" si="5"/>
        <v>61</v>
      </c>
    </row>
    <row r="175" spans="1:4" x14ac:dyDescent="0.25">
      <c r="A175">
        <v>124426</v>
      </c>
      <c r="B175">
        <v>123434</v>
      </c>
      <c r="C175" s="4">
        <f t="shared" si="4"/>
        <v>-1</v>
      </c>
      <c r="D175" s="4">
        <f t="shared" si="5"/>
        <v>61</v>
      </c>
    </row>
    <row r="176" spans="1:4" x14ac:dyDescent="0.25">
      <c r="A176">
        <v>125415</v>
      </c>
      <c r="B176">
        <v>124426</v>
      </c>
      <c r="C176" s="4">
        <f t="shared" si="4"/>
        <v>-1</v>
      </c>
      <c r="D176" s="4">
        <f t="shared" si="5"/>
        <v>61</v>
      </c>
    </row>
    <row r="177" spans="1:4" x14ac:dyDescent="0.25">
      <c r="A177">
        <v>125522</v>
      </c>
      <c r="B177">
        <v>126235</v>
      </c>
      <c r="C177" s="4">
        <f t="shared" si="4"/>
        <v>1</v>
      </c>
      <c r="D177" s="4">
        <f t="shared" si="5"/>
        <v>62</v>
      </c>
    </row>
    <row r="178" spans="1:4" x14ac:dyDescent="0.25">
      <c r="A178">
        <v>126712</v>
      </c>
      <c r="B178">
        <v>126236</v>
      </c>
      <c r="C178" s="4">
        <f t="shared" si="4"/>
        <v>-1</v>
      </c>
      <c r="D178" s="4">
        <f t="shared" si="5"/>
        <v>63</v>
      </c>
    </row>
    <row r="179" spans="1:4" x14ac:dyDescent="0.25">
      <c r="A179">
        <v>126787</v>
      </c>
      <c r="B179">
        <v>127098</v>
      </c>
      <c r="C179" s="4">
        <f t="shared" si="4"/>
        <v>1</v>
      </c>
      <c r="D179" s="4">
        <f t="shared" si="5"/>
        <v>64</v>
      </c>
    </row>
    <row r="180" spans="1:4" x14ac:dyDescent="0.25">
      <c r="A180">
        <v>127437</v>
      </c>
      <c r="B180">
        <v>127099</v>
      </c>
      <c r="C180" s="4">
        <f t="shared" si="4"/>
        <v>-1</v>
      </c>
      <c r="D180" s="4">
        <f t="shared" si="5"/>
        <v>65</v>
      </c>
    </row>
    <row r="181" spans="1:4" x14ac:dyDescent="0.25">
      <c r="A181">
        <v>127745</v>
      </c>
      <c r="B181">
        <v>127434</v>
      </c>
      <c r="C181" s="4">
        <f t="shared" si="4"/>
        <v>-1</v>
      </c>
      <c r="D181" s="4">
        <f t="shared" si="5"/>
        <v>65</v>
      </c>
    </row>
    <row r="182" spans="1:4" x14ac:dyDescent="0.25">
      <c r="A182">
        <v>128811</v>
      </c>
      <c r="B182">
        <v>127765</v>
      </c>
      <c r="C182" s="4">
        <f t="shared" si="4"/>
        <v>-1</v>
      </c>
      <c r="D182" s="4">
        <f t="shared" si="5"/>
        <v>65</v>
      </c>
    </row>
    <row r="183" spans="1:4" x14ac:dyDescent="0.25">
      <c r="A183">
        <v>129302</v>
      </c>
      <c r="B183">
        <v>129763</v>
      </c>
      <c r="C183" s="4">
        <f t="shared" si="4"/>
        <v>1</v>
      </c>
      <c r="D183" s="4">
        <f t="shared" si="5"/>
        <v>66</v>
      </c>
    </row>
    <row r="184" spans="1:4" x14ac:dyDescent="0.25">
      <c r="A184">
        <v>129989</v>
      </c>
      <c r="B184">
        <v>129738</v>
      </c>
      <c r="C184" s="4">
        <f t="shared" si="4"/>
        <v>-1</v>
      </c>
      <c r="D184" s="4">
        <f t="shared" si="5"/>
        <v>67</v>
      </c>
    </row>
    <row r="185" spans="1:4" x14ac:dyDescent="0.25">
      <c r="A185">
        <v>131031</v>
      </c>
      <c r="B185">
        <v>129976</v>
      </c>
      <c r="C185" s="4">
        <f t="shared" si="4"/>
        <v>-1</v>
      </c>
      <c r="D185" s="4">
        <f t="shared" si="5"/>
        <v>67</v>
      </c>
    </row>
    <row r="186" spans="1:4" x14ac:dyDescent="0.25">
      <c r="A186">
        <v>131517</v>
      </c>
      <c r="B186">
        <v>131062</v>
      </c>
      <c r="C186" s="4">
        <f t="shared" si="4"/>
        <v>-1</v>
      </c>
      <c r="D186" s="4">
        <f t="shared" si="5"/>
        <v>67</v>
      </c>
    </row>
    <row r="187" spans="1:4" x14ac:dyDescent="0.25">
      <c r="A187">
        <v>131562</v>
      </c>
      <c r="B187">
        <v>132293</v>
      </c>
      <c r="C187" s="4">
        <f t="shared" si="4"/>
        <v>1</v>
      </c>
      <c r="D187" s="4">
        <f t="shared" si="5"/>
        <v>68</v>
      </c>
    </row>
    <row r="188" spans="1:4" x14ac:dyDescent="0.25">
      <c r="A188">
        <v>132290</v>
      </c>
      <c r="B188">
        <v>133168</v>
      </c>
      <c r="C188" s="4">
        <f t="shared" si="4"/>
        <v>1</v>
      </c>
      <c r="D188" s="4">
        <f t="shared" si="5"/>
        <v>68</v>
      </c>
    </row>
    <row r="189" spans="1:4" x14ac:dyDescent="0.25">
      <c r="A189">
        <v>133170</v>
      </c>
      <c r="B189">
        <v>134129</v>
      </c>
      <c r="C189" s="4">
        <f t="shared" si="4"/>
        <v>1</v>
      </c>
      <c r="D189" s="4">
        <f t="shared" si="5"/>
        <v>68</v>
      </c>
    </row>
    <row r="190" spans="1:4" x14ac:dyDescent="0.25">
      <c r="A190">
        <v>134277</v>
      </c>
      <c r="B190">
        <v>134462</v>
      </c>
      <c r="C190" s="4">
        <f t="shared" si="4"/>
        <v>1</v>
      </c>
      <c r="D190" s="4">
        <f t="shared" si="5"/>
        <v>68</v>
      </c>
    </row>
    <row r="191" spans="1:4" x14ac:dyDescent="0.25">
      <c r="A191">
        <v>134579</v>
      </c>
      <c r="B191">
        <v>134944</v>
      </c>
      <c r="C191" s="4">
        <f t="shared" si="4"/>
        <v>1</v>
      </c>
      <c r="D191" s="4">
        <f t="shared" si="5"/>
        <v>68</v>
      </c>
    </row>
    <row r="192" spans="1:4" x14ac:dyDescent="0.25">
      <c r="A192">
        <v>134941</v>
      </c>
      <c r="B192">
        <v>135786</v>
      </c>
      <c r="C192" s="4">
        <f t="shared" si="4"/>
        <v>1</v>
      </c>
      <c r="D192" s="4">
        <f t="shared" si="5"/>
        <v>68</v>
      </c>
    </row>
    <row r="193" spans="1:4" x14ac:dyDescent="0.25">
      <c r="A193">
        <v>136449</v>
      </c>
      <c r="B193">
        <v>135739</v>
      </c>
      <c r="C193" s="4">
        <f t="shared" si="4"/>
        <v>-1</v>
      </c>
      <c r="D193" s="4">
        <f t="shared" si="5"/>
        <v>69</v>
      </c>
    </row>
    <row r="194" spans="1:4" x14ac:dyDescent="0.25">
      <c r="A194">
        <v>136534</v>
      </c>
      <c r="B194">
        <v>137076</v>
      </c>
      <c r="C194" s="4">
        <f t="shared" si="4"/>
        <v>1</v>
      </c>
      <c r="D194" s="4">
        <f t="shared" si="5"/>
        <v>70</v>
      </c>
    </row>
    <row r="195" spans="1:4" x14ac:dyDescent="0.25">
      <c r="A195">
        <v>138166</v>
      </c>
      <c r="B195">
        <v>137411</v>
      </c>
      <c r="C195" s="4">
        <f t="shared" ref="C195:C258" si="6">(B195-A195)/ABS(B195-A195)</f>
        <v>-1</v>
      </c>
      <c r="D195" s="4">
        <f t="shared" si="5"/>
        <v>71</v>
      </c>
    </row>
    <row r="196" spans="1:4" x14ac:dyDescent="0.25">
      <c r="A196">
        <v>138747</v>
      </c>
      <c r="B196">
        <v>138214</v>
      </c>
      <c r="C196" s="4">
        <f t="shared" si="6"/>
        <v>-1</v>
      </c>
      <c r="D196" s="4">
        <f t="shared" ref="D196:D259" si="7">IF(C196=C195,D195,D195+1)</f>
        <v>71</v>
      </c>
    </row>
    <row r="197" spans="1:4" x14ac:dyDescent="0.25">
      <c r="A197">
        <v>138885</v>
      </c>
      <c r="B197">
        <v>139184</v>
      </c>
      <c r="C197" s="4">
        <f t="shared" si="6"/>
        <v>1</v>
      </c>
      <c r="D197" s="4">
        <f t="shared" si="7"/>
        <v>72</v>
      </c>
    </row>
    <row r="198" spans="1:4" x14ac:dyDescent="0.25">
      <c r="A198">
        <v>140847</v>
      </c>
      <c r="B198">
        <v>139174</v>
      </c>
      <c r="C198" s="4">
        <f t="shared" si="6"/>
        <v>-1</v>
      </c>
      <c r="D198" s="4">
        <f t="shared" si="7"/>
        <v>73</v>
      </c>
    </row>
    <row r="199" spans="1:4" x14ac:dyDescent="0.25">
      <c r="A199">
        <v>140962</v>
      </c>
      <c r="B199">
        <v>141708</v>
      </c>
      <c r="C199" s="4">
        <f t="shared" si="6"/>
        <v>1</v>
      </c>
      <c r="D199" s="4">
        <f t="shared" si="7"/>
        <v>74</v>
      </c>
    </row>
    <row r="200" spans="1:4" x14ac:dyDescent="0.25">
      <c r="A200">
        <v>141754</v>
      </c>
      <c r="B200">
        <v>142101</v>
      </c>
      <c r="C200" s="4">
        <f t="shared" si="6"/>
        <v>1</v>
      </c>
      <c r="D200" s="4">
        <f t="shared" si="7"/>
        <v>74</v>
      </c>
    </row>
    <row r="201" spans="1:4" x14ac:dyDescent="0.25">
      <c r="A201">
        <v>142808</v>
      </c>
      <c r="B201">
        <v>142080</v>
      </c>
      <c r="C201" s="4">
        <f t="shared" si="6"/>
        <v>-1</v>
      </c>
      <c r="D201" s="4">
        <f t="shared" si="7"/>
        <v>75</v>
      </c>
    </row>
    <row r="202" spans="1:4" x14ac:dyDescent="0.25">
      <c r="A202">
        <v>142840</v>
      </c>
      <c r="B202">
        <v>143256</v>
      </c>
      <c r="C202" s="4">
        <f t="shared" si="6"/>
        <v>1</v>
      </c>
      <c r="D202" s="4">
        <f t="shared" si="7"/>
        <v>76</v>
      </c>
    </row>
    <row r="203" spans="1:4" x14ac:dyDescent="0.25">
      <c r="A203">
        <v>144122</v>
      </c>
      <c r="B203">
        <v>145714</v>
      </c>
      <c r="C203" s="4">
        <f t="shared" si="6"/>
        <v>1</v>
      </c>
      <c r="D203" s="4">
        <f t="shared" si="7"/>
        <v>76</v>
      </c>
    </row>
    <row r="204" spans="1:4" x14ac:dyDescent="0.25">
      <c r="A204">
        <v>146108</v>
      </c>
      <c r="B204">
        <v>145743</v>
      </c>
      <c r="C204" s="4">
        <f t="shared" si="6"/>
        <v>-1</v>
      </c>
      <c r="D204" s="4">
        <f t="shared" si="7"/>
        <v>77</v>
      </c>
    </row>
    <row r="205" spans="1:4" x14ac:dyDescent="0.25">
      <c r="A205">
        <v>146149</v>
      </c>
      <c r="B205">
        <v>146919</v>
      </c>
      <c r="C205" s="4">
        <f t="shared" si="6"/>
        <v>1</v>
      </c>
      <c r="D205" s="4">
        <f t="shared" si="7"/>
        <v>78</v>
      </c>
    </row>
    <row r="206" spans="1:4" x14ac:dyDescent="0.25">
      <c r="A206">
        <v>146943</v>
      </c>
      <c r="B206">
        <v>147692</v>
      </c>
      <c r="C206" s="4">
        <f t="shared" si="6"/>
        <v>1</v>
      </c>
      <c r="D206" s="4">
        <f t="shared" si="7"/>
        <v>78</v>
      </c>
    </row>
    <row r="207" spans="1:4" x14ac:dyDescent="0.25">
      <c r="A207">
        <v>147706</v>
      </c>
      <c r="B207">
        <v>148044</v>
      </c>
      <c r="C207" s="4">
        <f t="shared" si="6"/>
        <v>1</v>
      </c>
      <c r="D207" s="4">
        <f t="shared" si="7"/>
        <v>78</v>
      </c>
    </row>
    <row r="208" spans="1:4" x14ac:dyDescent="0.25">
      <c r="A208">
        <v>148059</v>
      </c>
      <c r="B208">
        <v>149255</v>
      </c>
      <c r="C208" s="4">
        <f t="shared" si="6"/>
        <v>1</v>
      </c>
      <c r="D208" s="4">
        <f t="shared" si="7"/>
        <v>78</v>
      </c>
    </row>
    <row r="209" spans="1:4" x14ac:dyDescent="0.25">
      <c r="A209">
        <v>149819</v>
      </c>
      <c r="B209">
        <v>150250</v>
      </c>
      <c r="C209" s="4">
        <f t="shared" si="6"/>
        <v>1</v>
      </c>
      <c r="D209" s="4">
        <f t="shared" si="7"/>
        <v>78</v>
      </c>
    </row>
    <row r="210" spans="1:4" x14ac:dyDescent="0.25">
      <c r="A210">
        <v>150876</v>
      </c>
      <c r="B210">
        <v>150247</v>
      </c>
      <c r="C210" s="4">
        <f t="shared" si="6"/>
        <v>-1</v>
      </c>
      <c r="D210" s="4">
        <f t="shared" si="7"/>
        <v>79</v>
      </c>
    </row>
    <row r="211" spans="1:4" x14ac:dyDescent="0.25">
      <c r="A211">
        <v>150921</v>
      </c>
      <c r="B211">
        <v>152039</v>
      </c>
      <c r="C211" s="4">
        <f t="shared" si="6"/>
        <v>1</v>
      </c>
      <c r="D211" s="4">
        <f t="shared" si="7"/>
        <v>80</v>
      </c>
    </row>
    <row r="212" spans="1:4" x14ac:dyDescent="0.25">
      <c r="A212">
        <v>152925</v>
      </c>
      <c r="B212">
        <v>152029</v>
      </c>
      <c r="C212" s="4">
        <f t="shared" si="6"/>
        <v>-1</v>
      </c>
      <c r="D212" s="4">
        <f t="shared" si="7"/>
        <v>81</v>
      </c>
    </row>
    <row r="213" spans="1:4" x14ac:dyDescent="0.25">
      <c r="A213">
        <v>153196</v>
      </c>
      <c r="B213">
        <v>153047</v>
      </c>
      <c r="C213" s="4">
        <f t="shared" si="6"/>
        <v>-1</v>
      </c>
      <c r="D213" s="4">
        <f t="shared" si="7"/>
        <v>81</v>
      </c>
    </row>
    <row r="214" spans="1:4" x14ac:dyDescent="0.25">
      <c r="A214">
        <v>153256</v>
      </c>
      <c r="B214">
        <v>153798</v>
      </c>
      <c r="C214" s="4">
        <f t="shared" si="6"/>
        <v>1</v>
      </c>
      <c r="D214" s="4">
        <f t="shared" si="7"/>
        <v>82</v>
      </c>
    </row>
    <row r="215" spans="1:4" x14ac:dyDescent="0.25">
      <c r="A215">
        <v>154680</v>
      </c>
      <c r="B215">
        <v>153790</v>
      </c>
      <c r="C215" s="4">
        <f t="shared" si="6"/>
        <v>-1</v>
      </c>
      <c r="D215" s="4">
        <f t="shared" si="7"/>
        <v>83</v>
      </c>
    </row>
    <row r="216" spans="1:4" x14ac:dyDescent="0.25">
      <c r="A216">
        <v>155000</v>
      </c>
      <c r="B216">
        <v>154665</v>
      </c>
      <c r="C216" s="4">
        <f t="shared" si="6"/>
        <v>-1</v>
      </c>
      <c r="D216" s="4">
        <f t="shared" si="7"/>
        <v>83</v>
      </c>
    </row>
    <row r="217" spans="1:4" x14ac:dyDescent="0.25">
      <c r="A217">
        <v>155313</v>
      </c>
      <c r="B217">
        <v>154939</v>
      </c>
      <c r="C217" s="4">
        <f t="shared" si="6"/>
        <v>-1</v>
      </c>
      <c r="D217" s="4">
        <f t="shared" si="7"/>
        <v>83</v>
      </c>
    </row>
    <row r="218" spans="1:4" x14ac:dyDescent="0.25">
      <c r="A218">
        <v>155554</v>
      </c>
      <c r="B218">
        <v>155345</v>
      </c>
      <c r="C218" s="4">
        <f t="shared" si="6"/>
        <v>-1</v>
      </c>
      <c r="D218" s="4">
        <f t="shared" si="7"/>
        <v>83</v>
      </c>
    </row>
    <row r="219" spans="1:4" x14ac:dyDescent="0.25">
      <c r="A219">
        <v>156098</v>
      </c>
      <c r="B219">
        <v>155547</v>
      </c>
      <c r="C219" s="4">
        <f t="shared" si="6"/>
        <v>-1</v>
      </c>
      <c r="D219" s="4">
        <f t="shared" si="7"/>
        <v>83</v>
      </c>
    </row>
    <row r="220" spans="1:4" x14ac:dyDescent="0.25">
      <c r="A220">
        <v>156472</v>
      </c>
      <c r="B220">
        <v>156146</v>
      </c>
      <c r="C220" s="4">
        <f t="shared" si="6"/>
        <v>-1</v>
      </c>
      <c r="D220" s="4">
        <f t="shared" si="7"/>
        <v>83</v>
      </c>
    </row>
    <row r="221" spans="1:4" x14ac:dyDescent="0.25">
      <c r="A221">
        <v>157623</v>
      </c>
      <c r="B221">
        <v>156793</v>
      </c>
      <c r="C221" s="4">
        <f t="shared" si="6"/>
        <v>-1</v>
      </c>
      <c r="D221" s="4">
        <f t="shared" si="7"/>
        <v>83</v>
      </c>
    </row>
    <row r="222" spans="1:4" x14ac:dyDescent="0.25">
      <c r="A222">
        <v>158365</v>
      </c>
      <c r="B222">
        <v>157625</v>
      </c>
      <c r="C222" s="4">
        <f t="shared" si="6"/>
        <v>-1</v>
      </c>
      <c r="D222" s="4">
        <f t="shared" si="7"/>
        <v>83</v>
      </c>
    </row>
    <row r="223" spans="1:4" x14ac:dyDescent="0.25">
      <c r="A223">
        <v>159260</v>
      </c>
      <c r="B223">
        <v>158562</v>
      </c>
      <c r="C223" s="4">
        <f t="shared" si="6"/>
        <v>-1</v>
      </c>
      <c r="D223" s="4">
        <f t="shared" si="7"/>
        <v>83</v>
      </c>
    </row>
    <row r="224" spans="1:4" x14ac:dyDescent="0.25">
      <c r="A224">
        <v>159961</v>
      </c>
      <c r="B224">
        <v>159263</v>
      </c>
      <c r="C224" s="4">
        <f t="shared" si="6"/>
        <v>-1</v>
      </c>
      <c r="D224" s="4">
        <f t="shared" si="7"/>
        <v>83</v>
      </c>
    </row>
    <row r="225" spans="1:4" x14ac:dyDescent="0.25">
      <c r="A225">
        <v>160885</v>
      </c>
      <c r="B225">
        <v>160016</v>
      </c>
      <c r="C225" s="4">
        <f t="shared" si="6"/>
        <v>-1</v>
      </c>
      <c r="D225" s="4">
        <f t="shared" si="7"/>
        <v>83</v>
      </c>
    </row>
    <row r="226" spans="1:4" x14ac:dyDescent="0.25">
      <c r="A226">
        <v>160925</v>
      </c>
      <c r="B226">
        <v>161848</v>
      </c>
      <c r="C226" s="4">
        <f t="shared" si="6"/>
        <v>1</v>
      </c>
      <c r="D226" s="4">
        <f t="shared" si="7"/>
        <v>84</v>
      </c>
    </row>
    <row r="227" spans="1:4" x14ac:dyDescent="0.25">
      <c r="A227">
        <v>162088</v>
      </c>
      <c r="B227">
        <v>161864</v>
      </c>
      <c r="C227" s="4">
        <f t="shared" si="6"/>
        <v>-1</v>
      </c>
      <c r="D227" s="4">
        <f t="shared" si="7"/>
        <v>85</v>
      </c>
    </row>
    <row r="228" spans="1:4" x14ac:dyDescent="0.25">
      <c r="A228">
        <v>162519</v>
      </c>
      <c r="B228">
        <v>162103</v>
      </c>
      <c r="C228" s="4">
        <f t="shared" si="6"/>
        <v>-1</v>
      </c>
      <c r="D228" s="4">
        <f t="shared" si="7"/>
        <v>85</v>
      </c>
    </row>
    <row r="229" spans="1:4" x14ac:dyDescent="0.25">
      <c r="A229">
        <v>162567</v>
      </c>
      <c r="B229">
        <v>162821</v>
      </c>
      <c r="C229" s="4">
        <f t="shared" si="6"/>
        <v>1</v>
      </c>
      <c r="D229" s="4">
        <f t="shared" si="7"/>
        <v>86</v>
      </c>
    </row>
    <row r="230" spans="1:4" x14ac:dyDescent="0.25">
      <c r="A230">
        <v>163549</v>
      </c>
      <c r="B230">
        <v>162818</v>
      </c>
      <c r="C230" s="4">
        <f t="shared" si="6"/>
        <v>-1</v>
      </c>
      <c r="D230" s="4">
        <f t="shared" si="7"/>
        <v>87</v>
      </c>
    </row>
    <row r="231" spans="1:4" x14ac:dyDescent="0.25">
      <c r="A231">
        <v>163653</v>
      </c>
      <c r="B231">
        <v>165239</v>
      </c>
      <c r="C231" s="4">
        <f t="shared" si="6"/>
        <v>1</v>
      </c>
      <c r="D231" s="4">
        <f t="shared" si="7"/>
        <v>88</v>
      </c>
    </row>
    <row r="232" spans="1:4" x14ac:dyDescent="0.25">
      <c r="A232">
        <v>165332</v>
      </c>
      <c r="B232">
        <v>166435</v>
      </c>
      <c r="C232" s="4">
        <f t="shared" si="6"/>
        <v>1</v>
      </c>
      <c r="D232" s="4">
        <f t="shared" si="7"/>
        <v>88</v>
      </c>
    </row>
    <row r="233" spans="1:4" x14ac:dyDescent="0.25">
      <c r="A233">
        <v>166644</v>
      </c>
      <c r="B233">
        <v>167636</v>
      </c>
      <c r="C233" s="4">
        <f t="shared" si="6"/>
        <v>1</v>
      </c>
      <c r="D233" s="4">
        <f t="shared" si="7"/>
        <v>88</v>
      </c>
    </row>
    <row r="234" spans="1:4" x14ac:dyDescent="0.25">
      <c r="A234">
        <v>168123</v>
      </c>
      <c r="B234">
        <v>167626</v>
      </c>
      <c r="C234" s="4">
        <f t="shared" si="6"/>
        <v>-1</v>
      </c>
      <c r="D234" s="4">
        <f t="shared" si="7"/>
        <v>89</v>
      </c>
    </row>
    <row r="235" spans="1:4" x14ac:dyDescent="0.25">
      <c r="A235">
        <v>168929</v>
      </c>
      <c r="B235">
        <v>168123</v>
      </c>
      <c r="C235" s="4">
        <f t="shared" si="6"/>
        <v>-1</v>
      </c>
      <c r="D235" s="4">
        <f t="shared" si="7"/>
        <v>89</v>
      </c>
    </row>
    <row r="236" spans="1:4" x14ac:dyDescent="0.25">
      <c r="A236">
        <v>169225</v>
      </c>
      <c r="B236">
        <v>169401</v>
      </c>
      <c r="C236" s="4">
        <f t="shared" si="6"/>
        <v>1</v>
      </c>
      <c r="D236" s="4">
        <f t="shared" si="7"/>
        <v>90</v>
      </c>
    </row>
    <row r="237" spans="1:4" x14ac:dyDescent="0.25">
      <c r="A237">
        <v>169423</v>
      </c>
      <c r="B237">
        <v>169809</v>
      </c>
      <c r="C237" s="4">
        <f t="shared" si="6"/>
        <v>1</v>
      </c>
      <c r="D237" s="4">
        <f t="shared" si="7"/>
        <v>90</v>
      </c>
    </row>
    <row r="238" spans="1:4" x14ac:dyDescent="0.25">
      <c r="A238">
        <v>169848</v>
      </c>
      <c r="B238">
        <v>170606</v>
      </c>
      <c r="C238" s="4">
        <f t="shared" si="6"/>
        <v>1</v>
      </c>
      <c r="D238" s="4">
        <f t="shared" si="7"/>
        <v>90</v>
      </c>
    </row>
    <row r="239" spans="1:4" x14ac:dyDescent="0.25">
      <c r="A239">
        <v>170614</v>
      </c>
      <c r="B239">
        <v>170844</v>
      </c>
      <c r="C239" s="4">
        <f t="shared" si="6"/>
        <v>1</v>
      </c>
      <c r="D239" s="4">
        <f t="shared" si="7"/>
        <v>90</v>
      </c>
    </row>
    <row r="240" spans="1:4" x14ac:dyDescent="0.25">
      <c r="A240">
        <v>170814</v>
      </c>
      <c r="B240">
        <v>171035</v>
      </c>
      <c r="C240" s="4">
        <f t="shared" si="6"/>
        <v>1</v>
      </c>
      <c r="D240" s="4">
        <f t="shared" si="7"/>
        <v>90</v>
      </c>
    </row>
    <row r="241" spans="1:4" x14ac:dyDescent="0.25">
      <c r="A241">
        <v>171281</v>
      </c>
      <c r="B241">
        <v>171559</v>
      </c>
      <c r="C241" s="4">
        <f t="shared" si="6"/>
        <v>1</v>
      </c>
      <c r="D241" s="4">
        <f t="shared" si="7"/>
        <v>90</v>
      </c>
    </row>
    <row r="242" spans="1:4" x14ac:dyDescent="0.25">
      <c r="A242">
        <v>171592</v>
      </c>
      <c r="B242">
        <v>172869</v>
      </c>
      <c r="C242" s="4">
        <f t="shared" si="6"/>
        <v>1</v>
      </c>
      <c r="D242" s="4">
        <f t="shared" si="7"/>
        <v>90</v>
      </c>
    </row>
    <row r="243" spans="1:4" x14ac:dyDescent="0.25">
      <c r="A243">
        <v>172953</v>
      </c>
      <c r="B243">
        <v>174074</v>
      </c>
      <c r="C243" s="4">
        <f t="shared" si="6"/>
        <v>1</v>
      </c>
      <c r="D243" s="4">
        <f t="shared" si="7"/>
        <v>90</v>
      </c>
    </row>
    <row r="244" spans="1:4" x14ac:dyDescent="0.25">
      <c r="A244">
        <v>174067</v>
      </c>
      <c r="B244">
        <v>174417</v>
      </c>
      <c r="C244" s="4">
        <f t="shared" si="6"/>
        <v>1</v>
      </c>
      <c r="D244" s="4">
        <f t="shared" si="7"/>
        <v>90</v>
      </c>
    </row>
    <row r="245" spans="1:4" x14ac:dyDescent="0.25">
      <c r="A245">
        <v>174404</v>
      </c>
      <c r="B245">
        <v>174697</v>
      </c>
      <c r="C245" s="4">
        <f t="shared" si="6"/>
        <v>1</v>
      </c>
      <c r="D245" s="4">
        <f t="shared" si="7"/>
        <v>90</v>
      </c>
    </row>
    <row r="246" spans="1:4" x14ac:dyDescent="0.25">
      <c r="A246">
        <v>175418</v>
      </c>
      <c r="B246">
        <v>174642</v>
      </c>
      <c r="C246" s="4">
        <f t="shared" si="6"/>
        <v>-1</v>
      </c>
      <c r="D246" s="4">
        <f t="shared" si="7"/>
        <v>91</v>
      </c>
    </row>
    <row r="247" spans="1:4" x14ac:dyDescent="0.25">
      <c r="A247">
        <v>176433</v>
      </c>
      <c r="B247">
        <v>175384</v>
      </c>
      <c r="C247" s="4">
        <f t="shared" si="6"/>
        <v>-1</v>
      </c>
      <c r="D247" s="4">
        <f t="shared" si="7"/>
        <v>91</v>
      </c>
    </row>
    <row r="248" spans="1:4" x14ac:dyDescent="0.25">
      <c r="A248">
        <v>177537</v>
      </c>
      <c r="B248">
        <v>176464</v>
      </c>
      <c r="C248" s="4">
        <f t="shared" si="6"/>
        <v>-1</v>
      </c>
      <c r="D248" s="4">
        <f t="shared" si="7"/>
        <v>91</v>
      </c>
    </row>
    <row r="249" spans="1:4" x14ac:dyDescent="0.25">
      <c r="A249">
        <v>178444</v>
      </c>
      <c r="B249">
        <v>177530</v>
      </c>
      <c r="C249" s="4">
        <f t="shared" si="6"/>
        <v>-1</v>
      </c>
      <c r="D249" s="4">
        <f t="shared" si="7"/>
        <v>91</v>
      </c>
    </row>
    <row r="250" spans="1:4" x14ac:dyDescent="0.25">
      <c r="A250">
        <v>178531</v>
      </c>
      <c r="B250">
        <v>179820</v>
      </c>
      <c r="C250" s="4">
        <f t="shared" si="6"/>
        <v>1</v>
      </c>
      <c r="D250" s="4">
        <f t="shared" si="7"/>
        <v>92</v>
      </c>
    </row>
    <row r="251" spans="1:4" x14ac:dyDescent="0.25">
      <c r="A251">
        <v>180726</v>
      </c>
      <c r="B251">
        <v>179944</v>
      </c>
      <c r="C251" s="4">
        <f t="shared" si="6"/>
        <v>-1</v>
      </c>
      <c r="D251" s="4">
        <f t="shared" si="7"/>
        <v>93</v>
      </c>
    </row>
    <row r="252" spans="1:4" x14ac:dyDescent="0.25">
      <c r="A252">
        <v>181255</v>
      </c>
      <c r="B252">
        <v>180749</v>
      </c>
      <c r="C252" s="4">
        <f t="shared" si="6"/>
        <v>-1</v>
      </c>
      <c r="D252" s="4">
        <f t="shared" si="7"/>
        <v>93</v>
      </c>
    </row>
    <row r="253" spans="1:4" x14ac:dyDescent="0.25">
      <c r="A253">
        <v>181882</v>
      </c>
      <c r="B253">
        <v>181391</v>
      </c>
      <c r="C253" s="4">
        <f t="shared" si="6"/>
        <v>-1</v>
      </c>
      <c r="D253" s="4">
        <f t="shared" si="7"/>
        <v>93</v>
      </c>
    </row>
    <row r="254" spans="1:4" x14ac:dyDescent="0.25">
      <c r="A254">
        <v>181952</v>
      </c>
      <c r="B254">
        <v>184810</v>
      </c>
      <c r="C254" s="4">
        <f t="shared" si="6"/>
        <v>1</v>
      </c>
      <c r="D254" s="4">
        <f t="shared" si="7"/>
        <v>94</v>
      </c>
    </row>
    <row r="255" spans="1:4" x14ac:dyDescent="0.25">
      <c r="A255">
        <v>184800</v>
      </c>
      <c r="B255">
        <v>185312</v>
      </c>
      <c r="C255" s="4">
        <f t="shared" si="6"/>
        <v>1</v>
      </c>
      <c r="D255" s="4">
        <f t="shared" si="7"/>
        <v>94</v>
      </c>
    </row>
    <row r="256" spans="1:4" x14ac:dyDescent="0.25">
      <c r="A256">
        <v>185313</v>
      </c>
      <c r="B256">
        <v>186059</v>
      </c>
      <c r="C256" s="4">
        <f t="shared" si="6"/>
        <v>1</v>
      </c>
      <c r="D256" s="4">
        <f t="shared" si="7"/>
        <v>94</v>
      </c>
    </row>
    <row r="257" spans="1:4" x14ac:dyDescent="0.25">
      <c r="A257">
        <v>186194</v>
      </c>
      <c r="B257">
        <v>186054</v>
      </c>
      <c r="C257" s="4">
        <f t="shared" si="6"/>
        <v>-1</v>
      </c>
      <c r="D257" s="4">
        <f t="shared" si="7"/>
        <v>95</v>
      </c>
    </row>
    <row r="258" spans="1:4" x14ac:dyDescent="0.25">
      <c r="A258">
        <v>186280</v>
      </c>
      <c r="B258">
        <v>187458</v>
      </c>
      <c r="C258" s="4">
        <f t="shared" si="6"/>
        <v>1</v>
      </c>
      <c r="D258" s="4">
        <f t="shared" si="7"/>
        <v>96</v>
      </c>
    </row>
    <row r="259" spans="1:4" x14ac:dyDescent="0.25">
      <c r="A259">
        <v>187455</v>
      </c>
      <c r="B259">
        <v>187949</v>
      </c>
      <c r="C259" s="4">
        <f t="shared" ref="C259:C322" si="8">(B259-A259)/ABS(B259-A259)</f>
        <v>1</v>
      </c>
      <c r="D259" s="4">
        <f t="shared" si="7"/>
        <v>96</v>
      </c>
    </row>
    <row r="260" spans="1:4" x14ac:dyDescent="0.25">
      <c r="A260">
        <v>188471</v>
      </c>
      <c r="B260">
        <v>187908</v>
      </c>
      <c r="C260" s="4">
        <f t="shared" si="8"/>
        <v>-1</v>
      </c>
      <c r="D260" s="4">
        <f t="shared" ref="D260:D323" si="9">IF(C260=C259,D259,D259+1)</f>
        <v>97</v>
      </c>
    </row>
    <row r="261" spans="1:4" x14ac:dyDescent="0.25">
      <c r="A261">
        <v>188513</v>
      </c>
      <c r="B261">
        <v>189409</v>
      </c>
      <c r="C261" s="4">
        <f t="shared" si="8"/>
        <v>1</v>
      </c>
      <c r="D261" s="4">
        <f t="shared" si="9"/>
        <v>98</v>
      </c>
    </row>
    <row r="262" spans="1:4" x14ac:dyDescent="0.25">
      <c r="A262">
        <v>189435</v>
      </c>
      <c r="B262">
        <v>189743</v>
      </c>
      <c r="C262" s="4">
        <f t="shared" si="8"/>
        <v>1</v>
      </c>
      <c r="D262" s="4">
        <f t="shared" si="9"/>
        <v>98</v>
      </c>
    </row>
    <row r="263" spans="1:4" x14ac:dyDescent="0.25">
      <c r="A263">
        <v>189957</v>
      </c>
      <c r="B263">
        <v>191111</v>
      </c>
      <c r="C263" s="4">
        <f t="shared" si="8"/>
        <v>1</v>
      </c>
      <c r="D263" s="4">
        <f t="shared" si="9"/>
        <v>98</v>
      </c>
    </row>
    <row r="264" spans="1:4" x14ac:dyDescent="0.25">
      <c r="A264">
        <v>191353</v>
      </c>
      <c r="B264">
        <v>193989</v>
      </c>
      <c r="C264" s="4">
        <f t="shared" si="8"/>
        <v>1</v>
      </c>
      <c r="D264" s="4">
        <f t="shared" si="9"/>
        <v>98</v>
      </c>
    </row>
    <row r="265" spans="1:4" x14ac:dyDescent="0.25">
      <c r="A265">
        <v>194042</v>
      </c>
      <c r="B265">
        <v>195112</v>
      </c>
      <c r="C265" s="4">
        <f t="shared" si="8"/>
        <v>1</v>
      </c>
      <c r="D265" s="4">
        <f t="shared" si="9"/>
        <v>98</v>
      </c>
    </row>
    <row r="266" spans="1:4" x14ac:dyDescent="0.25">
      <c r="A266">
        <v>195109</v>
      </c>
      <c r="B266">
        <v>196524</v>
      </c>
      <c r="C266" s="4">
        <f t="shared" si="8"/>
        <v>1</v>
      </c>
      <c r="D266" s="4">
        <f t="shared" si="9"/>
        <v>98</v>
      </c>
    </row>
    <row r="267" spans="1:4" x14ac:dyDescent="0.25">
      <c r="A267">
        <v>196553</v>
      </c>
      <c r="B267">
        <v>197011</v>
      </c>
      <c r="C267" s="4">
        <f t="shared" si="8"/>
        <v>1</v>
      </c>
      <c r="D267" s="4">
        <f t="shared" si="9"/>
        <v>98</v>
      </c>
    </row>
    <row r="268" spans="1:4" x14ac:dyDescent="0.25">
      <c r="A268">
        <v>197043</v>
      </c>
      <c r="B268">
        <v>197522</v>
      </c>
      <c r="C268" s="4">
        <f t="shared" si="8"/>
        <v>1</v>
      </c>
      <c r="D268" s="4">
        <f t="shared" si="9"/>
        <v>98</v>
      </c>
    </row>
    <row r="269" spans="1:4" x14ac:dyDescent="0.25">
      <c r="A269">
        <v>197519</v>
      </c>
      <c r="B269">
        <v>198424</v>
      </c>
      <c r="C269" s="4">
        <f t="shared" si="8"/>
        <v>1</v>
      </c>
      <c r="D269" s="4">
        <f t="shared" si="9"/>
        <v>98</v>
      </c>
    </row>
    <row r="270" spans="1:4" x14ac:dyDescent="0.25">
      <c r="A270">
        <v>198621</v>
      </c>
      <c r="B270">
        <v>198421</v>
      </c>
      <c r="C270" s="4">
        <f t="shared" si="8"/>
        <v>-1</v>
      </c>
      <c r="D270" s="4">
        <f t="shared" si="9"/>
        <v>99</v>
      </c>
    </row>
    <row r="271" spans="1:4" x14ac:dyDescent="0.25">
      <c r="A271">
        <v>199005</v>
      </c>
      <c r="B271">
        <v>198652</v>
      </c>
      <c r="C271" s="4">
        <f t="shared" si="8"/>
        <v>-1</v>
      </c>
      <c r="D271" s="4">
        <f t="shared" si="9"/>
        <v>99</v>
      </c>
    </row>
    <row r="272" spans="1:4" x14ac:dyDescent="0.25">
      <c r="A272">
        <v>199044</v>
      </c>
      <c r="B272">
        <v>199781</v>
      </c>
      <c r="C272" s="4">
        <f t="shared" si="8"/>
        <v>1</v>
      </c>
      <c r="D272" s="4">
        <f t="shared" si="9"/>
        <v>100</v>
      </c>
    </row>
    <row r="273" spans="1:4" x14ac:dyDescent="0.25">
      <c r="A273">
        <v>200585</v>
      </c>
      <c r="B273">
        <v>199749</v>
      </c>
      <c r="C273" s="4">
        <f t="shared" si="8"/>
        <v>-1</v>
      </c>
      <c r="D273" s="4">
        <f t="shared" si="9"/>
        <v>101</v>
      </c>
    </row>
    <row r="274" spans="1:4" x14ac:dyDescent="0.25">
      <c r="A274">
        <v>200942</v>
      </c>
      <c r="B274">
        <v>200778</v>
      </c>
      <c r="C274" s="4">
        <f t="shared" si="8"/>
        <v>-1</v>
      </c>
      <c r="D274" s="4">
        <f t="shared" si="9"/>
        <v>101</v>
      </c>
    </row>
    <row r="275" spans="1:4" x14ac:dyDescent="0.25">
      <c r="A275">
        <v>201735</v>
      </c>
      <c r="B275">
        <v>201151</v>
      </c>
      <c r="C275" s="4">
        <f t="shared" si="8"/>
        <v>-1</v>
      </c>
      <c r="D275" s="4">
        <f t="shared" si="9"/>
        <v>101</v>
      </c>
    </row>
    <row r="276" spans="1:4" x14ac:dyDescent="0.25">
      <c r="A276">
        <v>203196</v>
      </c>
      <c r="B276">
        <v>202078</v>
      </c>
      <c r="C276" s="4">
        <f t="shared" si="8"/>
        <v>-1</v>
      </c>
      <c r="D276" s="4">
        <f t="shared" si="9"/>
        <v>101</v>
      </c>
    </row>
    <row r="277" spans="1:4" x14ac:dyDescent="0.25">
      <c r="A277">
        <v>203419</v>
      </c>
      <c r="B277">
        <v>203153</v>
      </c>
      <c r="C277" s="4">
        <f t="shared" si="8"/>
        <v>-1</v>
      </c>
      <c r="D277" s="4">
        <f t="shared" si="9"/>
        <v>101</v>
      </c>
    </row>
    <row r="278" spans="1:4" x14ac:dyDescent="0.25">
      <c r="A278">
        <v>203434</v>
      </c>
      <c r="B278">
        <v>203673</v>
      </c>
      <c r="C278" s="4">
        <f t="shared" si="8"/>
        <v>1</v>
      </c>
      <c r="D278" s="4">
        <f t="shared" si="9"/>
        <v>102</v>
      </c>
    </row>
    <row r="279" spans="1:4" x14ac:dyDescent="0.25">
      <c r="A279">
        <v>204295</v>
      </c>
      <c r="B279">
        <v>205512</v>
      </c>
      <c r="C279" s="4">
        <f t="shared" si="8"/>
        <v>1</v>
      </c>
      <c r="D279" s="4">
        <f t="shared" si="9"/>
        <v>102</v>
      </c>
    </row>
    <row r="280" spans="1:4" x14ac:dyDescent="0.25">
      <c r="A280">
        <v>206337</v>
      </c>
      <c r="B280">
        <v>205987</v>
      </c>
      <c r="C280" s="4">
        <f t="shared" si="8"/>
        <v>-1</v>
      </c>
      <c r="D280" s="4">
        <f t="shared" si="9"/>
        <v>103</v>
      </c>
    </row>
    <row r="281" spans="1:4" x14ac:dyDescent="0.25">
      <c r="A281">
        <v>206435</v>
      </c>
      <c r="B281">
        <v>206334</v>
      </c>
      <c r="C281" s="4">
        <f t="shared" si="8"/>
        <v>-1</v>
      </c>
      <c r="D281" s="4">
        <f t="shared" si="9"/>
        <v>103</v>
      </c>
    </row>
    <row r="282" spans="1:4" x14ac:dyDescent="0.25">
      <c r="A282">
        <v>206481</v>
      </c>
      <c r="B282">
        <v>208841</v>
      </c>
      <c r="C282" s="4">
        <f t="shared" si="8"/>
        <v>1</v>
      </c>
      <c r="D282" s="4">
        <f t="shared" si="9"/>
        <v>104</v>
      </c>
    </row>
    <row r="283" spans="1:4" x14ac:dyDescent="0.25">
      <c r="A283">
        <v>209011</v>
      </c>
      <c r="B283">
        <v>209955</v>
      </c>
      <c r="C283" s="4">
        <f t="shared" si="8"/>
        <v>1</v>
      </c>
      <c r="D283" s="4">
        <f t="shared" si="9"/>
        <v>104</v>
      </c>
    </row>
    <row r="284" spans="1:4" x14ac:dyDescent="0.25">
      <c r="A284">
        <v>213176</v>
      </c>
      <c r="B284">
        <v>211722</v>
      </c>
      <c r="C284" s="4">
        <f t="shared" si="8"/>
        <v>-1</v>
      </c>
      <c r="D284" s="4">
        <f t="shared" si="9"/>
        <v>105</v>
      </c>
    </row>
    <row r="285" spans="1:4" x14ac:dyDescent="0.25">
      <c r="A285">
        <v>215028</v>
      </c>
      <c r="B285">
        <v>213202</v>
      </c>
      <c r="C285" s="4">
        <f t="shared" si="8"/>
        <v>-1</v>
      </c>
      <c r="D285" s="4">
        <f t="shared" si="9"/>
        <v>105</v>
      </c>
    </row>
    <row r="286" spans="1:4" x14ac:dyDescent="0.25">
      <c r="A286">
        <v>215117</v>
      </c>
      <c r="B286">
        <v>216487</v>
      </c>
      <c r="C286" s="4">
        <f t="shared" si="8"/>
        <v>1</v>
      </c>
      <c r="D286" s="4">
        <f t="shared" si="9"/>
        <v>106</v>
      </c>
    </row>
    <row r="287" spans="1:4" x14ac:dyDescent="0.25">
      <c r="A287">
        <v>216489</v>
      </c>
      <c r="B287">
        <v>217937</v>
      </c>
      <c r="C287" s="4">
        <f t="shared" si="8"/>
        <v>1</v>
      </c>
      <c r="D287" s="4">
        <f t="shared" si="9"/>
        <v>106</v>
      </c>
    </row>
    <row r="288" spans="1:4" x14ac:dyDescent="0.25">
      <c r="A288">
        <v>217985</v>
      </c>
      <c r="B288">
        <v>219208</v>
      </c>
      <c r="C288" s="4">
        <f t="shared" si="8"/>
        <v>1</v>
      </c>
      <c r="D288" s="4">
        <f t="shared" si="9"/>
        <v>106</v>
      </c>
    </row>
    <row r="289" spans="1:4" x14ac:dyDescent="0.25">
      <c r="A289">
        <v>220002</v>
      </c>
      <c r="B289">
        <v>219205</v>
      </c>
      <c r="C289" s="4">
        <f t="shared" si="8"/>
        <v>-1</v>
      </c>
      <c r="D289" s="4">
        <f t="shared" si="9"/>
        <v>107</v>
      </c>
    </row>
    <row r="290" spans="1:4" x14ac:dyDescent="0.25">
      <c r="A290">
        <v>220143</v>
      </c>
      <c r="B290">
        <v>220003</v>
      </c>
      <c r="C290" s="4">
        <f t="shared" si="8"/>
        <v>-1</v>
      </c>
      <c r="D290" s="4">
        <f t="shared" si="9"/>
        <v>107</v>
      </c>
    </row>
    <row r="291" spans="1:4" x14ac:dyDescent="0.25">
      <c r="A291">
        <v>221577</v>
      </c>
      <c r="B291">
        <v>220180</v>
      </c>
      <c r="C291" s="4">
        <f t="shared" si="8"/>
        <v>-1</v>
      </c>
      <c r="D291" s="4">
        <f t="shared" si="9"/>
        <v>107</v>
      </c>
    </row>
    <row r="292" spans="1:4" x14ac:dyDescent="0.25">
      <c r="A292">
        <v>222044</v>
      </c>
      <c r="B292">
        <v>221577</v>
      </c>
      <c r="C292" s="4">
        <f t="shared" si="8"/>
        <v>-1</v>
      </c>
      <c r="D292" s="4">
        <f t="shared" si="9"/>
        <v>107</v>
      </c>
    </row>
    <row r="293" spans="1:4" x14ac:dyDescent="0.25">
      <c r="A293">
        <v>222970</v>
      </c>
      <c r="B293">
        <v>222080</v>
      </c>
      <c r="C293" s="4">
        <f t="shared" si="8"/>
        <v>-1</v>
      </c>
      <c r="D293" s="4">
        <f t="shared" si="9"/>
        <v>107</v>
      </c>
    </row>
    <row r="294" spans="1:4" x14ac:dyDescent="0.25">
      <c r="A294">
        <v>223072</v>
      </c>
      <c r="B294">
        <v>224358</v>
      </c>
      <c r="C294" s="4">
        <f t="shared" si="8"/>
        <v>1</v>
      </c>
      <c r="D294" s="4">
        <f t="shared" si="9"/>
        <v>108</v>
      </c>
    </row>
    <row r="295" spans="1:4" x14ac:dyDescent="0.25">
      <c r="A295">
        <v>224474</v>
      </c>
      <c r="B295">
        <v>225643</v>
      </c>
      <c r="C295" s="4">
        <f t="shared" si="8"/>
        <v>1</v>
      </c>
      <c r="D295" s="4">
        <f t="shared" si="9"/>
        <v>108</v>
      </c>
    </row>
    <row r="296" spans="1:4" x14ac:dyDescent="0.25">
      <c r="A296">
        <v>225643</v>
      </c>
      <c r="B296">
        <v>225987</v>
      </c>
      <c r="C296" s="4">
        <f t="shared" si="8"/>
        <v>1</v>
      </c>
      <c r="D296" s="4">
        <f t="shared" si="9"/>
        <v>108</v>
      </c>
    </row>
    <row r="297" spans="1:4" x14ac:dyDescent="0.25">
      <c r="A297">
        <v>226528</v>
      </c>
      <c r="B297">
        <v>226319</v>
      </c>
      <c r="C297" s="4">
        <f t="shared" si="8"/>
        <v>-1</v>
      </c>
      <c r="D297" s="4">
        <f t="shared" si="9"/>
        <v>109</v>
      </c>
    </row>
    <row r="298" spans="1:4" x14ac:dyDescent="0.25">
      <c r="A298">
        <v>227406</v>
      </c>
      <c r="B298">
        <v>226603</v>
      </c>
      <c r="C298" s="4">
        <f t="shared" si="8"/>
        <v>-1</v>
      </c>
      <c r="D298" s="4">
        <f t="shared" si="9"/>
        <v>109</v>
      </c>
    </row>
    <row r="299" spans="1:4" x14ac:dyDescent="0.25">
      <c r="A299">
        <v>227452</v>
      </c>
      <c r="B299">
        <v>230454</v>
      </c>
      <c r="C299" s="4">
        <f t="shared" si="8"/>
        <v>1</v>
      </c>
      <c r="D299" s="4">
        <f t="shared" si="9"/>
        <v>110</v>
      </c>
    </row>
    <row r="300" spans="1:4" x14ac:dyDescent="0.25">
      <c r="A300">
        <v>230762</v>
      </c>
      <c r="B300">
        <v>231850</v>
      </c>
      <c r="C300" s="4">
        <f t="shared" si="8"/>
        <v>1</v>
      </c>
      <c r="D300" s="4">
        <f t="shared" si="9"/>
        <v>110</v>
      </c>
    </row>
    <row r="301" spans="1:4" x14ac:dyDescent="0.25">
      <c r="A301">
        <v>231850</v>
      </c>
      <c r="B301">
        <v>232773</v>
      </c>
      <c r="C301" s="4">
        <f t="shared" si="8"/>
        <v>1</v>
      </c>
      <c r="D301" s="4">
        <f t="shared" si="9"/>
        <v>110</v>
      </c>
    </row>
    <row r="302" spans="1:4" x14ac:dyDescent="0.25">
      <c r="A302">
        <v>232763</v>
      </c>
      <c r="B302">
        <v>233569</v>
      </c>
      <c r="C302" s="4">
        <f t="shared" si="8"/>
        <v>1</v>
      </c>
      <c r="D302" s="4">
        <f t="shared" si="9"/>
        <v>110</v>
      </c>
    </row>
    <row r="303" spans="1:4" x14ac:dyDescent="0.25">
      <c r="A303">
        <v>234025</v>
      </c>
      <c r="B303">
        <v>233594</v>
      </c>
      <c r="C303" s="4">
        <f t="shared" si="8"/>
        <v>-1</v>
      </c>
      <c r="D303" s="4">
        <f t="shared" si="9"/>
        <v>111</v>
      </c>
    </row>
    <row r="304" spans="1:4" x14ac:dyDescent="0.25">
      <c r="A304">
        <v>235092</v>
      </c>
      <c r="B304">
        <v>234046</v>
      </c>
      <c r="C304" s="4">
        <f t="shared" si="8"/>
        <v>-1</v>
      </c>
      <c r="D304" s="4">
        <f t="shared" si="9"/>
        <v>111</v>
      </c>
    </row>
    <row r="305" spans="1:4" x14ac:dyDescent="0.25">
      <c r="A305">
        <v>235610</v>
      </c>
      <c r="B305">
        <v>237529</v>
      </c>
      <c r="C305" s="4">
        <f t="shared" si="8"/>
        <v>1</v>
      </c>
      <c r="D305" s="4">
        <f t="shared" si="9"/>
        <v>112</v>
      </c>
    </row>
    <row r="306" spans="1:4" x14ac:dyDescent="0.25">
      <c r="A306">
        <v>238929</v>
      </c>
      <c r="B306">
        <v>237682</v>
      </c>
      <c r="C306" s="4">
        <f t="shared" si="8"/>
        <v>-1</v>
      </c>
      <c r="D306" s="4">
        <f t="shared" si="9"/>
        <v>113</v>
      </c>
    </row>
    <row r="307" spans="1:4" x14ac:dyDescent="0.25">
      <c r="A307">
        <v>238977</v>
      </c>
      <c r="B307">
        <v>239981</v>
      </c>
      <c r="C307" s="4">
        <f t="shared" si="8"/>
        <v>1</v>
      </c>
      <c r="D307" s="4">
        <f t="shared" si="9"/>
        <v>114</v>
      </c>
    </row>
    <row r="308" spans="1:4" x14ac:dyDescent="0.25">
      <c r="A308">
        <v>240630</v>
      </c>
      <c r="B308">
        <v>239914</v>
      </c>
      <c r="C308" s="4">
        <f t="shared" si="8"/>
        <v>-1</v>
      </c>
      <c r="D308" s="4">
        <f t="shared" si="9"/>
        <v>115</v>
      </c>
    </row>
    <row r="309" spans="1:4" x14ac:dyDescent="0.25">
      <c r="A309">
        <v>240887</v>
      </c>
      <c r="B309">
        <v>240630</v>
      </c>
      <c r="C309" s="4">
        <f t="shared" si="8"/>
        <v>-1</v>
      </c>
      <c r="D309" s="4">
        <f t="shared" si="9"/>
        <v>115</v>
      </c>
    </row>
    <row r="310" spans="1:4" x14ac:dyDescent="0.25">
      <c r="A310">
        <v>241217</v>
      </c>
      <c r="B310">
        <v>240918</v>
      </c>
      <c r="C310" s="4">
        <f t="shared" si="8"/>
        <v>-1</v>
      </c>
      <c r="D310" s="4">
        <f t="shared" si="9"/>
        <v>115</v>
      </c>
    </row>
    <row r="311" spans="1:4" x14ac:dyDescent="0.25">
      <c r="A311">
        <v>241758</v>
      </c>
      <c r="B311">
        <v>241252</v>
      </c>
      <c r="C311" s="4">
        <f t="shared" si="8"/>
        <v>-1</v>
      </c>
      <c r="D311" s="4">
        <f t="shared" si="9"/>
        <v>115</v>
      </c>
    </row>
    <row r="312" spans="1:4" x14ac:dyDescent="0.25">
      <c r="A312">
        <v>241854</v>
      </c>
      <c r="B312">
        <v>242516</v>
      </c>
      <c r="C312" s="4">
        <f t="shared" si="8"/>
        <v>1</v>
      </c>
      <c r="D312" s="4">
        <f t="shared" si="9"/>
        <v>116</v>
      </c>
    </row>
    <row r="313" spans="1:4" x14ac:dyDescent="0.25">
      <c r="A313">
        <v>243216</v>
      </c>
      <c r="B313">
        <v>242707</v>
      </c>
      <c r="C313" s="4">
        <f t="shared" si="8"/>
        <v>-1</v>
      </c>
      <c r="D313" s="4">
        <f t="shared" si="9"/>
        <v>117</v>
      </c>
    </row>
    <row r="314" spans="1:4" x14ac:dyDescent="0.25">
      <c r="A314">
        <v>243276</v>
      </c>
      <c r="B314">
        <v>244082</v>
      </c>
      <c r="C314" s="4">
        <f t="shared" si="8"/>
        <v>1</v>
      </c>
      <c r="D314" s="4">
        <f t="shared" si="9"/>
        <v>118</v>
      </c>
    </row>
    <row r="315" spans="1:4" x14ac:dyDescent="0.25">
      <c r="A315">
        <v>244613</v>
      </c>
      <c r="B315">
        <v>244071</v>
      </c>
      <c r="C315" s="4">
        <f t="shared" si="8"/>
        <v>-1</v>
      </c>
      <c r="D315" s="4">
        <f t="shared" si="9"/>
        <v>119</v>
      </c>
    </row>
    <row r="316" spans="1:4" x14ac:dyDescent="0.25">
      <c r="A316">
        <v>246400</v>
      </c>
      <c r="B316">
        <v>244586</v>
      </c>
      <c r="C316" s="4">
        <f t="shared" si="8"/>
        <v>-1</v>
      </c>
      <c r="D316" s="4">
        <f t="shared" si="9"/>
        <v>119</v>
      </c>
    </row>
    <row r="317" spans="1:4" x14ac:dyDescent="0.25">
      <c r="A317">
        <v>246446</v>
      </c>
      <c r="B317">
        <v>246715</v>
      </c>
      <c r="C317" s="4">
        <f t="shared" si="8"/>
        <v>1</v>
      </c>
      <c r="D317" s="4">
        <f t="shared" si="9"/>
        <v>120</v>
      </c>
    </row>
    <row r="318" spans="1:4" x14ac:dyDescent="0.25">
      <c r="A318">
        <v>247849</v>
      </c>
      <c r="B318">
        <v>246881</v>
      </c>
      <c r="C318" s="4">
        <f t="shared" si="8"/>
        <v>-1</v>
      </c>
      <c r="D318" s="4">
        <f t="shared" si="9"/>
        <v>121</v>
      </c>
    </row>
    <row r="319" spans="1:4" x14ac:dyDescent="0.25">
      <c r="A319">
        <v>248289</v>
      </c>
      <c r="B319">
        <v>247846</v>
      </c>
      <c r="C319" s="4">
        <f t="shared" si="8"/>
        <v>-1</v>
      </c>
      <c r="D319" s="4">
        <f t="shared" si="9"/>
        <v>121</v>
      </c>
    </row>
    <row r="320" spans="1:4" x14ac:dyDescent="0.25">
      <c r="A320">
        <v>249463</v>
      </c>
      <c r="B320">
        <v>248294</v>
      </c>
      <c r="C320" s="4">
        <f t="shared" si="8"/>
        <v>-1</v>
      </c>
      <c r="D320" s="4">
        <f t="shared" si="9"/>
        <v>121</v>
      </c>
    </row>
    <row r="321" spans="1:4" x14ac:dyDescent="0.25">
      <c r="A321">
        <v>250162</v>
      </c>
      <c r="B321">
        <v>249488</v>
      </c>
      <c r="C321" s="4">
        <f t="shared" si="8"/>
        <v>-1</v>
      </c>
      <c r="D321" s="4">
        <f t="shared" si="9"/>
        <v>121</v>
      </c>
    </row>
    <row r="322" spans="1:4" x14ac:dyDescent="0.25">
      <c r="A322">
        <v>250209</v>
      </c>
      <c r="B322">
        <v>251528</v>
      </c>
      <c r="C322" s="4">
        <f t="shared" si="8"/>
        <v>1</v>
      </c>
      <c r="D322" s="4">
        <f t="shared" si="9"/>
        <v>122</v>
      </c>
    </row>
    <row r="323" spans="1:4" x14ac:dyDescent="0.25">
      <c r="A323">
        <v>251998</v>
      </c>
      <c r="B323">
        <v>251525</v>
      </c>
      <c r="C323" s="4">
        <f t="shared" ref="C323:C386" si="10">(B323-A323)/ABS(B323-A323)</f>
        <v>-1</v>
      </c>
      <c r="D323" s="4">
        <f t="shared" si="9"/>
        <v>123</v>
      </c>
    </row>
    <row r="324" spans="1:4" x14ac:dyDescent="0.25">
      <c r="A324">
        <v>253001</v>
      </c>
      <c r="B324">
        <v>252132</v>
      </c>
      <c r="C324" s="4">
        <f t="shared" si="10"/>
        <v>-1</v>
      </c>
      <c r="D324" s="4">
        <f t="shared" ref="D324:D387" si="11">IF(C324=C323,D323,D323+1)</f>
        <v>123</v>
      </c>
    </row>
    <row r="325" spans="1:4" x14ac:dyDescent="0.25">
      <c r="A325">
        <v>253950</v>
      </c>
      <c r="B325">
        <v>252994</v>
      </c>
      <c r="C325" s="4">
        <f t="shared" si="10"/>
        <v>-1</v>
      </c>
      <c r="D325" s="4">
        <f t="shared" si="11"/>
        <v>123</v>
      </c>
    </row>
    <row r="326" spans="1:4" x14ac:dyDescent="0.25">
      <c r="A326">
        <v>253997</v>
      </c>
      <c r="B326">
        <v>254584</v>
      </c>
      <c r="C326" s="4">
        <f t="shared" si="10"/>
        <v>1</v>
      </c>
      <c r="D326" s="4">
        <f t="shared" si="11"/>
        <v>124</v>
      </c>
    </row>
    <row r="327" spans="1:4" x14ac:dyDescent="0.25">
      <c r="A327">
        <v>255088</v>
      </c>
      <c r="B327">
        <v>254783</v>
      </c>
      <c r="C327" s="4">
        <f t="shared" si="10"/>
        <v>-1</v>
      </c>
      <c r="D327" s="4">
        <f t="shared" si="11"/>
        <v>125</v>
      </c>
    </row>
    <row r="328" spans="1:4" x14ac:dyDescent="0.25">
      <c r="A328">
        <v>255134</v>
      </c>
      <c r="B328">
        <v>256681</v>
      </c>
      <c r="C328" s="4">
        <f t="shared" si="10"/>
        <v>1</v>
      </c>
      <c r="D328" s="4">
        <f t="shared" si="11"/>
        <v>126</v>
      </c>
    </row>
    <row r="329" spans="1:4" x14ac:dyDescent="0.25">
      <c r="A329">
        <v>256713</v>
      </c>
      <c r="B329">
        <v>257075</v>
      </c>
      <c r="C329" s="4">
        <f t="shared" si="10"/>
        <v>1</v>
      </c>
      <c r="D329" s="4">
        <f t="shared" si="11"/>
        <v>126</v>
      </c>
    </row>
    <row r="330" spans="1:4" x14ac:dyDescent="0.25">
      <c r="A330">
        <v>257296</v>
      </c>
      <c r="B330">
        <v>257072</v>
      </c>
      <c r="C330" s="4">
        <f t="shared" si="10"/>
        <v>-1</v>
      </c>
      <c r="D330" s="4">
        <f t="shared" si="11"/>
        <v>127</v>
      </c>
    </row>
    <row r="331" spans="1:4" x14ac:dyDescent="0.25">
      <c r="A331">
        <v>257736</v>
      </c>
      <c r="B331">
        <v>257461</v>
      </c>
      <c r="C331" s="4">
        <f t="shared" si="10"/>
        <v>-1</v>
      </c>
      <c r="D331" s="4">
        <f t="shared" si="11"/>
        <v>127</v>
      </c>
    </row>
    <row r="332" spans="1:4" x14ac:dyDescent="0.25">
      <c r="A332">
        <v>258137</v>
      </c>
      <c r="B332">
        <v>257733</v>
      </c>
      <c r="C332" s="4">
        <f t="shared" si="10"/>
        <v>-1</v>
      </c>
      <c r="D332" s="4">
        <f t="shared" si="11"/>
        <v>127</v>
      </c>
    </row>
    <row r="333" spans="1:4" x14ac:dyDescent="0.25">
      <c r="A333">
        <v>258586</v>
      </c>
      <c r="B333">
        <v>258134</v>
      </c>
      <c r="C333" s="4">
        <f t="shared" si="10"/>
        <v>-1</v>
      </c>
      <c r="D333" s="4">
        <f t="shared" si="11"/>
        <v>127</v>
      </c>
    </row>
    <row r="334" spans="1:4" x14ac:dyDescent="0.25">
      <c r="A334">
        <v>258625</v>
      </c>
      <c r="B334">
        <v>259290</v>
      </c>
      <c r="C334" s="4">
        <f t="shared" si="10"/>
        <v>1</v>
      </c>
      <c r="D334" s="4">
        <f t="shared" si="11"/>
        <v>128</v>
      </c>
    </row>
    <row r="335" spans="1:4" x14ac:dyDescent="0.25">
      <c r="A335">
        <v>259287</v>
      </c>
      <c r="B335">
        <v>259883</v>
      </c>
      <c r="C335" s="4">
        <f t="shared" si="10"/>
        <v>1</v>
      </c>
      <c r="D335" s="4">
        <f t="shared" si="11"/>
        <v>128</v>
      </c>
    </row>
    <row r="336" spans="1:4" x14ac:dyDescent="0.25">
      <c r="A336">
        <v>259907</v>
      </c>
      <c r="B336">
        <v>260461</v>
      </c>
      <c r="C336" s="4">
        <f t="shared" si="10"/>
        <v>1</v>
      </c>
      <c r="D336" s="4">
        <f t="shared" si="11"/>
        <v>128</v>
      </c>
    </row>
    <row r="337" spans="1:4" x14ac:dyDescent="0.25">
      <c r="A337">
        <v>260448</v>
      </c>
      <c r="B337">
        <v>261476</v>
      </c>
      <c r="C337" s="4">
        <f t="shared" si="10"/>
        <v>1</v>
      </c>
      <c r="D337" s="4">
        <f t="shared" si="11"/>
        <v>128</v>
      </c>
    </row>
    <row r="338" spans="1:4" x14ac:dyDescent="0.25">
      <c r="A338">
        <v>261805</v>
      </c>
      <c r="B338">
        <v>261572</v>
      </c>
      <c r="C338" s="4">
        <f t="shared" si="10"/>
        <v>-1</v>
      </c>
      <c r="D338" s="4">
        <f t="shared" si="11"/>
        <v>129</v>
      </c>
    </row>
    <row r="339" spans="1:4" x14ac:dyDescent="0.25">
      <c r="A339">
        <v>261963</v>
      </c>
      <c r="B339">
        <v>261805</v>
      </c>
      <c r="C339" s="4">
        <f t="shared" si="10"/>
        <v>-1</v>
      </c>
      <c r="D339" s="4">
        <f t="shared" si="11"/>
        <v>129</v>
      </c>
    </row>
    <row r="340" spans="1:4" x14ac:dyDescent="0.25">
      <c r="A340">
        <v>262494</v>
      </c>
      <c r="B340">
        <v>261982</v>
      </c>
      <c r="C340" s="4">
        <f t="shared" si="10"/>
        <v>-1</v>
      </c>
      <c r="D340" s="4">
        <f t="shared" si="11"/>
        <v>129</v>
      </c>
    </row>
    <row r="341" spans="1:4" x14ac:dyDescent="0.25">
      <c r="A341">
        <v>263407</v>
      </c>
      <c r="B341">
        <v>262601</v>
      </c>
      <c r="C341" s="4">
        <f t="shared" si="10"/>
        <v>-1</v>
      </c>
      <c r="D341" s="4">
        <f t="shared" si="11"/>
        <v>129</v>
      </c>
    </row>
    <row r="342" spans="1:4" x14ac:dyDescent="0.25">
      <c r="A342">
        <v>264290</v>
      </c>
      <c r="B342">
        <v>263400</v>
      </c>
      <c r="C342" s="4">
        <f t="shared" si="10"/>
        <v>-1</v>
      </c>
      <c r="D342" s="4">
        <f t="shared" si="11"/>
        <v>129</v>
      </c>
    </row>
    <row r="343" spans="1:4" x14ac:dyDescent="0.25">
      <c r="A343">
        <v>264337</v>
      </c>
      <c r="B343">
        <v>266094</v>
      </c>
      <c r="C343" s="4">
        <f t="shared" si="10"/>
        <v>1</v>
      </c>
      <c r="D343" s="4">
        <f t="shared" si="11"/>
        <v>130</v>
      </c>
    </row>
    <row r="344" spans="1:4" x14ac:dyDescent="0.25">
      <c r="A344">
        <v>266124</v>
      </c>
      <c r="B344">
        <v>266474</v>
      </c>
      <c r="C344" s="4">
        <f t="shared" si="10"/>
        <v>1</v>
      </c>
      <c r="D344" s="4">
        <f t="shared" si="11"/>
        <v>130</v>
      </c>
    </row>
    <row r="345" spans="1:4" x14ac:dyDescent="0.25">
      <c r="A345">
        <v>266471</v>
      </c>
      <c r="B345">
        <v>267022</v>
      </c>
      <c r="C345" s="4">
        <f t="shared" si="10"/>
        <v>1</v>
      </c>
      <c r="D345" s="4">
        <f t="shared" si="11"/>
        <v>130</v>
      </c>
    </row>
    <row r="346" spans="1:4" x14ac:dyDescent="0.25">
      <c r="A346">
        <v>267405</v>
      </c>
      <c r="B346">
        <v>267019</v>
      </c>
      <c r="C346" s="4">
        <f t="shared" si="10"/>
        <v>-1</v>
      </c>
      <c r="D346" s="4">
        <f t="shared" si="11"/>
        <v>131</v>
      </c>
    </row>
    <row r="347" spans="1:4" x14ac:dyDescent="0.25">
      <c r="A347">
        <v>267681</v>
      </c>
      <c r="B347">
        <v>267460</v>
      </c>
      <c r="C347" s="4">
        <f t="shared" si="10"/>
        <v>-1</v>
      </c>
      <c r="D347" s="4">
        <f t="shared" si="11"/>
        <v>131</v>
      </c>
    </row>
    <row r="348" spans="1:4" x14ac:dyDescent="0.25">
      <c r="A348">
        <v>267726</v>
      </c>
      <c r="B348">
        <v>268442</v>
      </c>
      <c r="C348" s="4">
        <f t="shared" si="10"/>
        <v>1</v>
      </c>
      <c r="D348" s="4">
        <f t="shared" si="11"/>
        <v>132</v>
      </c>
    </row>
    <row r="349" spans="1:4" x14ac:dyDescent="0.25">
      <c r="A349">
        <v>268473</v>
      </c>
      <c r="B349">
        <v>268814</v>
      </c>
      <c r="C349" s="4">
        <f t="shared" si="10"/>
        <v>1</v>
      </c>
      <c r="D349" s="4">
        <f t="shared" si="11"/>
        <v>132</v>
      </c>
    </row>
    <row r="350" spans="1:4" x14ac:dyDescent="0.25">
      <c r="A350">
        <v>268838</v>
      </c>
      <c r="B350">
        <v>270136</v>
      </c>
      <c r="C350" s="4">
        <f t="shared" si="10"/>
        <v>1</v>
      </c>
      <c r="D350" s="4">
        <f t="shared" si="11"/>
        <v>132</v>
      </c>
    </row>
    <row r="351" spans="1:4" x14ac:dyDescent="0.25">
      <c r="A351">
        <v>270139</v>
      </c>
      <c r="B351">
        <v>270720</v>
      </c>
      <c r="C351" s="4">
        <f t="shared" si="10"/>
        <v>1</v>
      </c>
      <c r="D351" s="4">
        <f t="shared" si="11"/>
        <v>132</v>
      </c>
    </row>
    <row r="352" spans="1:4" x14ac:dyDescent="0.25">
      <c r="A352">
        <v>270746</v>
      </c>
      <c r="B352">
        <v>270916</v>
      </c>
      <c r="C352" s="4">
        <f t="shared" si="10"/>
        <v>1</v>
      </c>
      <c r="D352" s="4">
        <f t="shared" si="11"/>
        <v>132</v>
      </c>
    </row>
    <row r="353" spans="1:4" x14ac:dyDescent="0.25">
      <c r="A353">
        <v>270894</v>
      </c>
      <c r="B353">
        <v>273278</v>
      </c>
      <c r="C353" s="4">
        <f t="shared" si="10"/>
        <v>1</v>
      </c>
      <c r="D353" s="4">
        <f t="shared" si="11"/>
        <v>132</v>
      </c>
    </row>
    <row r="354" spans="1:4" x14ac:dyDescent="0.25">
      <c r="A354">
        <v>273333</v>
      </c>
      <c r="B354">
        <v>273280</v>
      </c>
      <c r="C354" s="4">
        <f t="shared" si="10"/>
        <v>-1</v>
      </c>
      <c r="D354" s="4">
        <f t="shared" si="11"/>
        <v>133</v>
      </c>
    </row>
    <row r="355" spans="1:4" x14ac:dyDescent="0.25">
      <c r="A355">
        <v>274079</v>
      </c>
      <c r="B355">
        <v>273360</v>
      </c>
      <c r="C355" s="4">
        <f t="shared" si="10"/>
        <v>-1</v>
      </c>
      <c r="D355" s="4">
        <f t="shared" si="11"/>
        <v>133</v>
      </c>
    </row>
    <row r="356" spans="1:4" x14ac:dyDescent="0.25">
      <c r="A356">
        <v>274158</v>
      </c>
      <c r="B356">
        <v>275894</v>
      </c>
      <c r="C356" s="4">
        <f t="shared" si="10"/>
        <v>1</v>
      </c>
      <c r="D356" s="4">
        <f t="shared" si="11"/>
        <v>134</v>
      </c>
    </row>
    <row r="357" spans="1:4" x14ac:dyDescent="0.25">
      <c r="A357">
        <v>277087</v>
      </c>
      <c r="B357">
        <v>276539</v>
      </c>
      <c r="C357" s="4">
        <f t="shared" si="10"/>
        <v>-1</v>
      </c>
      <c r="D357" s="4">
        <f t="shared" si="11"/>
        <v>135</v>
      </c>
    </row>
    <row r="358" spans="1:4" x14ac:dyDescent="0.25">
      <c r="A358">
        <v>277865</v>
      </c>
      <c r="B358">
        <v>277047</v>
      </c>
      <c r="C358" s="4">
        <f t="shared" si="10"/>
        <v>-1</v>
      </c>
      <c r="D358" s="4">
        <f t="shared" si="11"/>
        <v>135</v>
      </c>
    </row>
    <row r="359" spans="1:4" x14ac:dyDescent="0.25">
      <c r="A359">
        <v>278587</v>
      </c>
      <c r="B359">
        <v>277886</v>
      </c>
      <c r="C359" s="4">
        <f t="shared" si="10"/>
        <v>-1</v>
      </c>
      <c r="D359" s="4">
        <f t="shared" si="11"/>
        <v>135</v>
      </c>
    </row>
    <row r="360" spans="1:4" x14ac:dyDescent="0.25">
      <c r="A360">
        <v>279969</v>
      </c>
      <c r="B360">
        <v>278584</v>
      </c>
      <c r="C360" s="4">
        <f t="shared" si="10"/>
        <v>-1</v>
      </c>
      <c r="D360" s="4">
        <f t="shared" si="11"/>
        <v>135</v>
      </c>
    </row>
    <row r="361" spans="1:4" x14ac:dyDescent="0.25">
      <c r="A361">
        <v>280207</v>
      </c>
      <c r="B361">
        <v>280031</v>
      </c>
      <c r="C361" s="4">
        <f t="shared" si="10"/>
        <v>-1</v>
      </c>
      <c r="D361" s="4">
        <f t="shared" si="11"/>
        <v>135</v>
      </c>
    </row>
    <row r="362" spans="1:4" x14ac:dyDescent="0.25">
      <c r="A362">
        <v>280788</v>
      </c>
      <c r="B362">
        <v>281210</v>
      </c>
      <c r="C362" s="4">
        <f t="shared" si="10"/>
        <v>1</v>
      </c>
      <c r="D362" s="4">
        <f t="shared" si="11"/>
        <v>136</v>
      </c>
    </row>
    <row r="363" spans="1:4" x14ac:dyDescent="0.25">
      <c r="A363">
        <v>281782</v>
      </c>
      <c r="B363">
        <v>281219</v>
      </c>
      <c r="C363" s="4">
        <f t="shared" si="10"/>
        <v>-1</v>
      </c>
      <c r="D363" s="4">
        <f t="shared" si="11"/>
        <v>137</v>
      </c>
    </row>
    <row r="364" spans="1:4" x14ac:dyDescent="0.25">
      <c r="A364">
        <v>281881</v>
      </c>
      <c r="B364">
        <v>282357</v>
      </c>
      <c r="C364" s="4">
        <f t="shared" si="10"/>
        <v>1</v>
      </c>
      <c r="D364" s="4">
        <f t="shared" si="11"/>
        <v>138</v>
      </c>
    </row>
    <row r="365" spans="1:4" x14ac:dyDescent="0.25">
      <c r="A365">
        <v>282592</v>
      </c>
      <c r="B365">
        <v>283629</v>
      </c>
      <c r="C365" s="4">
        <f t="shared" si="10"/>
        <v>1</v>
      </c>
      <c r="D365" s="4">
        <f t="shared" si="11"/>
        <v>138</v>
      </c>
    </row>
    <row r="366" spans="1:4" x14ac:dyDescent="0.25">
      <c r="A366">
        <v>283741</v>
      </c>
      <c r="B366">
        <v>284496</v>
      </c>
      <c r="C366" s="4">
        <f t="shared" si="10"/>
        <v>1</v>
      </c>
      <c r="D366" s="4">
        <f t="shared" si="11"/>
        <v>138</v>
      </c>
    </row>
    <row r="367" spans="1:4" x14ac:dyDescent="0.25">
      <c r="A367">
        <v>284477</v>
      </c>
      <c r="B367">
        <v>284866</v>
      </c>
      <c r="C367" s="4">
        <f t="shared" si="10"/>
        <v>1</v>
      </c>
      <c r="D367" s="4">
        <f t="shared" si="11"/>
        <v>138</v>
      </c>
    </row>
    <row r="368" spans="1:4" x14ac:dyDescent="0.25">
      <c r="A368">
        <v>285994</v>
      </c>
      <c r="B368">
        <v>286656</v>
      </c>
      <c r="C368" s="4">
        <f t="shared" si="10"/>
        <v>1</v>
      </c>
      <c r="D368" s="4">
        <f t="shared" si="11"/>
        <v>138</v>
      </c>
    </row>
    <row r="369" spans="1:4" x14ac:dyDescent="0.25">
      <c r="A369">
        <v>288011</v>
      </c>
      <c r="B369">
        <v>286791</v>
      </c>
      <c r="C369" s="4">
        <f t="shared" si="10"/>
        <v>-1</v>
      </c>
      <c r="D369" s="4">
        <f t="shared" si="11"/>
        <v>139</v>
      </c>
    </row>
    <row r="370" spans="1:4" x14ac:dyDescent="0.25">
      <c r="A370">
        <v>288456</v>
      </c>
      <c r="B370">
        <v>289175</v>
      </c>
      <c r="C370" s="4">
        <f t="shared" si="10"/>
        <v>1</v>
      </c>
      <c r="D370" s="4">
        <f t="shared" si="11"/>
        <v>140</v>
      </c>
    </row>
    <row r="371" spans="1:4" x14ac:dyDescent="0.25">
      <c r="A371">
        <v>289327</v>
      </c>
      <c r="B371">
        <v>289172</v>
      </c>
      <c r="C371" s="4">
        <f t="shared" si="10"/>
        <v>-1</v>
      </c>
      <c r="D371" s="4">
        <f t="shared" si="11"/>
        <v>141</v>
      </c>
    </row>
    <row r="372" spans="1:4" x14ac:dyDescent="0.25">
      <c r="A372">
        <v>289689</v>
      </c>
      <c r="B372">
        <v>289357</v>
      </c>
      <c r="C372" s="4">
        <f t="shared" si="10"/>
        <v>-1</v>
      </c>
      <c r="D372" s="4">
        <f t="shared" si="11"/>
        <v>141</v>
      </c>
    </row>
    <row r="373" spans="1:4" x14ac:dyDescent="0.25">
      <c r="A373">
        <v>290165</v>
      </c>
      <c r="B373">
        <v>289689</v>
      </c>
      <c r="C373" s="4">
        <f t="shared" si="10"/>
        <v>-1</v>
      </c>
      <c r="D373" s="4">
        <f t="shared" si="11"/>
        <v>141</v>
      </c>
    </row>
    <row r="374" spans="1:4" x14ac:dyDescent="0.25">
      <c r="A374">
        <v>290552</v>
      </c>
      <c r="B374">
        <v>290220</v>
      </c>
      <c r="C374" s="4">
        <f t="shared" si="10"/>
        <v>-1</v>
      </c>
      <c r="D374" s="4">
        <f t="shared" si="11"/>
        <v>141</v>
      </c>
    </row>
    <row r="375" spans="1:4" x14ac:dyDescent="0.25">
      <c r="A375">
        <v>290659</v>
      </c>
      <c r="B375">
        <v>291408</v>
      </c>
      <c r="C375" s="4">
        <f t="shared" si="10"/>
        <v>1</v>
      </c>
      <c r="D375" s="4">
        <f t="shared" si="11"/>
        <v>142</v>
      </c>
    </row>
    <row r="376" spans="1:4" x14ac:dyDescent="0.25">
      <c r="A376">
        <v>291405</v>
      </c>
      <c r="B376">
        <v>292343</v>
      </c>
      <c r="C376" s="4">
        <f t="shared" si="10"/>
        <v>1</v>
      </c>
      <c r="D376" s="4">
        <f t="shared" si="11"/>
        <v>142</v>
      </c>
    </row>
    <row r="377" spans="1:4" x14ac:dyDescent="0.25">
      <c r="A377">
        <v>292336</v>
      </c>
      <c r="B377">
        <v>292824</v>
      </c>
      <c r="C377" s="4">
        <f t="shared" si="10"/>
        <v>1</v>
      </c>
      <c r="D377" s="4">
        <f t="shared" si="11"/>
        <v>142</v>
      </c>
    </row>
    <row r="378" spans="1:4" x14ac:dyDescent="0.25">
      <c r="A378">
        <v>292847</v>
      </c>
      <c r="B378">
        <v>293122</v>
      </c>
      <c r="C378" s="4">
        <f t="shared" si="10"/>
        <v>1</v>
      </c>
      <c r="D378" s="4">
        <f t="shared" si="11"/>
        <v>142</v>
      </c>
    </row>
    <row r="379" spans="1:4" x14ac:dyDescent="0.25">
      <c r="A379">
        <v>293124</v>
      </c>
      <c r="B379">
        <v>293327</v>
      </c>
      <c r="C379" s="4">
        <f t="shared" si="10"/>
        <v>1</v>
      </c>
      <c r="D379" s="4">
        <f t="shared" si="11"/>
        <v>142</v>
      </c>
    </row>
    <row r="380" spans="1:4" x14ac:dyDescent="0.25">
      <c r="A380">
        <v>293638</v>
      </c>
      <c r="B380">
        <v>294435</v>
      </c>
      <c r="C380" s="4">
        <f t="shared" si="10"/>
        <v>1</v>
      </c>
      <c r="D380" s="4">
        <f t="shared" si="11"/>
        <v>142</v>
      </c>
    </row>
    <row r="381" spans="1:4" x14ac:dyDescent="0.25">
      <c r="A381">
        <v>294432</v>
      </c>
      <c r="B381">
        <v>294662</v>
      </c>
      <c r="C381" s="4">
        <f t="shared" si="10"/>
        <v>1</v>
      </c>
      <c r="D381" s="4">
        <f t="shared" si="11"/>
        <v>142</v>
      </c>
    </row>
    <row r="382" spans="1:4" x14ac:dyDescent="0.25">
      <c r="A382">
        <v>296973</v>
      </c>
      <c r="B382">
        <v>294640</v>
      </c>
      <c r="C382" s="4">
        <f t="shared" si="10"/>
        <v>-1</v>
      </c>
      <c r="D382" s="4">
        <f t="shared" si="11"/>
        <v>143</v>
      </c>
    </row>
    <row r="383" spans="1:4" x14ac:dyDescent="0.25">
      <c r="A383">
        <v>297366</v>
      </c>
      <c r="B383">
        <v>297190</v>
      </c>
      <c r="C383" s="4">
        <f t="shared" si="10"/>
        <v>-1</v>
      </c>
      <c r="D383" s="4">
        <f t="shared" si="11"/>
        <v>143</v>
      </c>
    </row>
    <row r="384" spans="1:4" x14ac:dyDescent="0.25">
      <c r="A384">
        <v>297948</v>
      </c>
      <c r="B384">
        <v>297412</v>
      </c>
      <c r="C384" s="4">
        <f t="shared" si="10"/>
        <v>-1</v>
      </c>
      <c r="D384" s="4">
        <f t="shared" si="11"/>
        <v>143</v>
      </c>
    </row>
    <row r="385" spans="1:4" x14ac:dyDescent="0.25">
      <c r="A385">
        <v>297989</v>
      </c>
      <c r="B385">
        <v>299014</v>
      </c>
      <c r="C385" s="4">
        <f t="shared" si="10"/>
        <v>1</v>
      </c>
      <c r="D385" s="4">
        <f t="shared" si="11"/>
        <v>144</v>
      </c>
    </row>
    <row r="386" spans="1:4" x14ac:dyDescent="0.25">
      <c r="A386">
        <v>299059</v>
      </c>
      <c r="B386">
        <v>300867</v>
      </c>
      <c r="C386" s="4">
        <f t="shared" si="10"/>
        <v>1</v>
      </c>
      <c r="D386" s="4">
        <f t="shared" si="11"/>
        <v>144</v>
      </c>
    </row>
    <row r="387" spans="1:4" x14ac:dyDescent="0.25">
      <c r="A387">
        <v>300869</v>
      </c>
      <c r="B387">
        <v>301960</v>
      </c>
      <c r="C387" s="4">
        <f t="shared" ref="C387:C450" si="12">(B387-A387)/ABS(B387-A387)</f>
        <v>1</v>
      </c>
      <c r="D387" s="4">
        <f t="shared" si="11"/>
        <v>144</v>
      </c>
    </row>
    <row r="388" spans="1:4" x14ac:dyDescent="0.25">
      <c r="A388">
        <v>303091</v>
      </c>
      <c r="B388">
        <v>302168</v>
      </c>
      <c r="C388" s="4">
        <f t="shared" si="12"/>
        <v>-1</v>
      </c>
      <c r="D388" s="4">
        <f t="shared" ref="D388:D451" si="13">IF(C388=C387,D387,D387+1)</f>
        <v>145</v>
      </c>
    </row>
    <row r="389" spans="1:4" x14ac:dyDescent="0.25">
      <c r="A389">
        <v>304119</v>
      </c>
      <c r="B389">
        <v>303121</v>
      </c>
      <c r="C389" s="4">
        <f t="shared" si="12"/>
        <v>-1</v>
      </c>
      <c r="D389" s="4">
        <f t="shared" si="13"/>
        <v>145</v>
      </c>
    </row>
    <row r="390" spans="1:4" x14ac:dyDescent="0.25">
      <c r="A390">
        <v>304381</v>
      </c>
      <c r="B390">
        <v>304217</v>
      </c>
      <c r="C390" s="4">
        <f t="shared" si="12"/>
        <v>-1</v>
      </c>
      <c r="D390" s="4">
        <f t="shared" si="13"/>
        <v>145</v>
      </c>
    </row>
    <row r="391" spans="1:4" x14ac:dyDescent="0.25">
      <c r="A391">
        <v>305809</v>
      </c>
      <c r="B391">
        <v>304418</v>
      </c>
      <c r="C391" s="4">
        <f t="shared" si="12"/>
        <v>-1</v>
      </c>
      <c r="D391" s="4">
        <f t="shared" si="13"/>
        <v>145</v>
      </c>
    </row>
    <row r="392" spans="1:4" x14ac:dyDescent="0.25">
      <c r="A392">
        <v>307438</v>
      </c>
      <c r="B392">
        <v>305921</v>
      </c>
      <c r="C392" s="4">
        <f t="shared" si="12"/>
        <v>-1</v>
      </c>
      <c r="D392" s="4">
        <f t="shared" si="13"/>
        <v>145</v>
      </c>
    </row>
    <row r="393" spans="1:4" x14ac:dyDescent="0.25">
      <c r="A393">
        <v>308701</v>
      </c>
      <c r="B393">
        <v>307466</v>
      </c>
      <c r="C393" s="4">
        <f t="shared" si="12"/>
        <v>-1</v>
      </c>
      <c r="D393" s="4">
        <f t="shared" si="13"/>
        <v>145</v>
      </c>
    </row>
    <row r="394" spans="1:4" x14ac:dyDescent="0.25">
      <c r="A394">
        <v>309196</v>
      </c>
      <c r="B394">
        <v>308723</v>
      </c>
      <c r="C394" s="4">
        <f t="shared" si="12"/>
        <v>-1</v>
      </c>
      <c r="D394" s="4">
        <f t="shared" si="13"/>
        <v>145</v>
      </c>
    </row>
    <row r="395" spans="1:4" x14ac:dyDescent="0.25">
      <c r="A395">
        <v>310494</v>
      </c>
      <c r="B395">
        <v>309193</v>
      </c>
      <c r="C395" s="4">
        <f t="shared" si="12"/>
        <v>-1</v>
      </c>
      <c r="D395" s="4">
        <f t="shared" si="13"/>
        <v>145</v>
      </c>
    </row>
    <row r="396" spans="1:4" x14ac:dyDescent="0.25">
      <c r="A396">
        <v>311374</v>
      </c>
      <c r="B396">
        <v>310532</v>
      </c>
      <c r="C396" s="4">
        <f t="shared" si="12"/>
        <v>-1</v>
      </c>
      <c r="D396" s="4">
        <f t="shared" si="13"/>
        <v>145</v>
      </c>
    </row>
    <row r="397" spans="1:4" x14ac:dyDescent="0.25">
      <c r="A397">
        <v>311868</v>
      </c>
      <c r="B397">
        <v>311431</v>
      </c>
      <c r="C397" s="4">
        <f t="shared" si="12"/>
        <v>-1</v>
      </c>
      <c r="D397" s="4">
        <f t="shared" si="13"/>
        <v>145</v>
      </c>
    </row>
    <row r="398" spans="1:4" x14ac:dyDescent="0.25">
      <c r="A398">
        <v>312941</v>
      </c>
      <c r="B398">
        <v>311847</v>
      </c>
      <c r="C398" s="4">
        <f t="shared" si="12"/>
        <v>-1</v>
      </c>
      <c r="D398" s="4">
        <f t="shared" si="13"/>
        <v>145</v>
      </c>
    </row>
    <row r="399" spans="1:4" x14ac:dyDescent="0.25">
      <c r="A399">
        <v>314227</v>
      </c>
      <c r="B399">
        <v>313655</v>
      </c>
      <c r="C399" s="4">
        <f t="shared" si="12"/>
        <v>-1</v>
      </c>
      <c r="D399" s="4">
        <f t="shared" si="13"/>
        <v>145</v>
      </c>
    </row>
    <row r="400" spans="1:4" x14ac:dyDescent="0.25">
      <c r="A400">
        <v>316813</v>
      </c>
      <c r="B400">
        <v>315473</v>
      </c>
      <c r="C400" s="4">
        <f t="shared" si="12"/>
        <v>-1</v>
      </c>
      <c r="D400" s="4">
        <f t="shared" si="13"/>
        <v>145</v>
      </c>
    </row>
    <row r="401" spans="1:4" x14ac:dyDescent="0.25">
      <c r="A401">
        <v>316893</v>
      </c>
      <c r="B401">
        <v>317852</v>
      </c>
      <c r="C401" s="4">
        <f t="shared" si="12"/>
        <v>1</v>
      </c>
      <c r="D401" s="4">
        <f t="shared" si="13"/>
        <v>146</v>
      </c>
    </row>
    <row r="402" spans="1:4" x14ac:dyDescent="0.25">
      <c r="A402">
        <v>317849</v>
      </c>
      <c r="B402">
        <v>318934</v>
      </c>
      <c r="C402" s="4">
        <f t="shared" si="12"/>
        <v>1</v>
      </c>
      <c r="D402" s="4">
        <f t="shared" si="13"/>
        <v>146</v>
      </c>
    </row>
    <row r="403" spans="1:4" x14ac:dyDescent="0.25">
      <c r="A403">
        <v>318966</v>
      </c>
      <c r="B403">
        <v>319427</v>
      </c>
      <c r="C403" s="4">
        <f t="shared" si="12"/>
        <v>1</v>
      </c>
      <c r="D403" s="4">
        <f t="shared" si="13"/>
        <v>146</v>
      </c>
    </row>
    <row r="404" spans="1:4" x14ac:dyDescent="0.25">
      <c r="A404">
        <v>319614</v>
      </c>
      <c r="B404">
        <v>319417</v>
      </c>
      <c r="C404" s="4">
        <f t="shared" si="12"/>
        <v>-1</v>
      </c>
      <c r="D404" s="4">
        <f t="shared" si="13"/>
        <v>147</v>
      </c>
    </row>
    <row r="405" spans="1:4" x14ac:dyDescent="0.25">
      <c r="A405">
        <v>319844</v>
      </c>
      <c r="B405">
        <v>319611</v>
      </c>
      <c r="C405" s="4">
        <f t="shared" si="12"/>
        <v>-1</v>
      </c>
      <c r="D405" s="4">
        <f t="shared" si="13"/>
        <v>147</v>
      </c>
    </row>
    <row r="406" spans="1:4" x14ac:dyDescent="0.25">
      <c r="A406">
        <v>319910</v>
      </c>
      <c r="B406">
        <v>321802</v>
      </c>
      <c r="C406" s="4">
        <f t="shared" si="12"/>
        <v>1</v>
      </c>
      <c r="D406" s="4">
        <f t="shared" si="13"/>
        <v>148</v>
      </c>
    </row>
    <row r="407" spans="1:4" x14ac:dyDescent="0.25">
      <c r="A407">
        <v>321799</v>
      </c>
      <c r="B407">
        <v>322353</v>
      </c>
      <c r="C407" s="4">
        <f t="shared" si="12"/>
        <v>1</v>
      </c>
      <c r="D407" s="4">
        <f t="shared" si="13"/>
        <v>148</v>
      </c>
    </row>
    <row r="408" spans="1:4" x14ac:dyDescent="0.25">
      <c r="A408">
        <v>322633</v>
      </c>
      <c r="B408">
        <v>322292</v>
      </c>
      <c r="C408" s="4">
        <f t="shared" si="12"/>
        <v>-1</v>
      </c>
      <c r="D408" s="4">
        <f t="shared" si="13"/>
        <v>149</v>
      </c>
    </row>
    <row r="409" spans="1:4" x14ac:dyDescent="0.25">
      <c r="A409">
        <v>322973</v>
      </c>
      <c r="B409">
        <v>322611</v>
      </c>
      <c r="C409" s="4">
        <f t="shared" si="12"/>
        <v>-1</v>
      </c>
      <c r="D409" s="4">
        <f t="shared" si="13"/>
        <v>149</v>
      </c>
    </row>
    <row r="410" spans="1:4" x14ac:dyDescent="0.25">
      <c r="A410">
        <v>323490</v>
      </c>
      <c r="B410">
        <v>322999</v>
      </c>
      <c r="C410" s="4">
        <f t="shared" si="12"/>
        <v>-1</v>
      </c>
      <c r="D410" s="4">
        <f t="shared" si="13"/>
        <v>149</v>
      </c>
    </row>
    <row r="411" spans="1:4" x14ac:dyDescent="0.25">
      <c r="A411">
        <v>323522</v>
      </c>
      <c r="B411">
        <v>324364</v>
      </c>
      <c r="C411" s="4">
        <f t="shared" si="12"/>
        <v>1</v>
      </c>
      <c r="D411" s="4">
        <f t="shared" si="13"/>
        <v>150</v>
      </c>
    </row>
    <row r="412" spans="1:4" x14ac:dyDescent="0.25">
      <c r="A412">
        <v>324394</v>
      </c>
      <c r="B412">
        <v>324792</v>
      </c>
      <c r="C412" s="4">
        <f t="shared" si="12"/>
        <v>1</v>
      </c>
      <c r="D412" s="4">
        <f t="shared" si="13"/>
        <v>150</v>
      </c>
    </row>
    <row r="413" spans="1:4" x14ac:dyDescent="0.25">
      <c r="A413">
        <v>325380</v>
      </c>
      <c r="B413">
        <v>324793</v>
      </c>
      <c r="C413" s="4">
        <f t="shared" si="12"/>
        <v>-1</v>
      </c>
      <c r="D413" s="4">
        <f t="shared" si="13"/>
        <v>151</v>
      </c>
    </row>
    <row r="414" spans="1:4" x14ac:dyDescent="0.25">
      <c r="A414">
        <v>325712</v>
      </c>
      <c r="B414">
        <v>325377</v>
      </c>
      <c r="C414" s="4">
        <f t="shared" si="12"/>
        <v>-1</v>
      </c>
      <c r="D414" s="4">
        <f t="shared" si="13"/>
        <v>151</v>
      </c>
    </row>
    <row r="415" spans="1:4" x14ac:dyDescent="0.25">
      <c r="A415">
        <v>325797</v>
      </c>
      <c r="B415">
        <v>326099</v>
      </c>
      <c r="C415" s="4">
        <f t="shared" si="12"/>
        <v>1</v>
      </c>
      <c r="D415" s="4">
        <f t="shared" si="13"/>
        <v>152</v>
      </c>
    </row>
    <row r="416" spans="1:4" x14ac:dyDescent="0.25">
      <c r="A416">
        <v>326833</v>
      </c>
      <c r="B416">
        <v>326084</v>
      </c>
      <c r="C416" s="4">
        <f t="shared" si="12"/>
        <v>-1</v>
      </c>
      <c r="D416" s="4">
        <f t="shared" si="13"/>
        <v>153</v>
      </c>
    </row>
    <row r="417" spans="1:4" x14ac:dyDescent="0.25">
      <c r="A417">
        <v>327124</v>
      </c>
      <c r="B417">
        <v>326834</v>
      </c>
      <c r="C417" s="4">
        <f t="shared" si="12"/>
        <v>-1</v>
      </c>
      <c r="D417" s="4">
        <f t="shared" si="13"/>
        <v>153</v>
      </c>
    </row>
    <row r="418" spans="1:4" x14ac:dyDescent="0.25">
      <c r="A418">
        <v>327516</v>
      </c>
      <c r="B418">
        <v>327121</v>
      </c>
      <c r="C418" s="4">
        <f t="shared" si="12"/>
        <v>-1</v>
      </c>
      <c r="D418" s="4">
        <f t="shared" si="13"/>
        <v>153</v>
      </c>
    </row>
    <row r="419" spans="1:4" x14ac:dyDescent="0.25">
      <c r="A419">
        <v>327615</v>
      </c>
      <c r="B419">
        <v>327860</v>
      </c>
      <c r="C419" s="4">
        <f t="shared" si="12"/>
        <v>1</v>
      </c>
      <c r="D419" s="4">
        <f t="shared" si="13"/>
        <v>154</v>
      </c>
    </row>
    <row r="420" spans="1:4" x14ac:dyDescent="0.25">
      <c r="A420">
        <v>327857</v>
      </c>
      <c r="B420">
        <v>328753</v>
      </c>
      <c r="C420" s="4">
        <f t="shared" si="12"/>
        <v>1</v>
      </c>
      <c r="D420" s="4">
        <f t="shared" si="13"/>
        <v>154</v>
      </c>
    </row>
    <row r="421" spans="1:4" x14ac:dyDescent="0.25">
      <c r="A421">
        <v>328781</v>
      </c>
      <c r="B421">
        <v>329221</v>
      </c>
      <c r="C421" s="4">
        <f t="shared" si="12"/>
        <v>1</v>
      </c>
      <c r="D421" s="4">
        <f t="shared" si="13"/>
        <v>154</v>
      </c>
    </row>
    <row r="422" spans="1:4" x14ac:dyDescent="0.25">
      <c r="A422">
        <v>329218</v>
      </c>
      <c r="B422">
        <v>329781</v>
      </c>
      <c r="C422" s="4">
        <f t="shared" si="12"/>
        <v>1</v>
      </c>
      <c r="D422" s="4">
        <f t="shared" si="13"/>
        <v>154</v>
      </c>
    </row>
    <row r="423" spans="1:4" x14ac:dyDescent="0.25">
      <c r="A423">
        <v>329778</v>
      </c>
      <c r="B423">
        <v>331034</v>
      </c>
      <c r="C423" s="4">
        <f t="shared" si="12"/>
        <v>1</v>
      </c>
      <c r="D423" s="4">
        <f t="shared" si="13"/>
        <v>154</v>
      </c>
    </row>
    <row r="424" spans="1:4" x14ac:dyDescent="0.25">
      <c r="A424">
        <v>331071</v>
      </c>
      <c r="B424">
        <v>331490</v>
      </c>
      <c r="C424" s="4">
        <f t="shared" si="12"/>
        <v>1</v>
      </c>
      <c r="D424" s="4">
        <f t="shared" si="13"/>
        <v>154</v>
      </c>
    </row>
    <row r="425" spans="1:4" x14ac:dyDescent="0.25">
      <c r="A425">
        <v>332268</v>
      </c>
      <c r="B425">
        <v>331474</v>
      </c>
      <c r="C425" s="4">
        <f t="shared" si="12"/>
        <v>-1</v>
      </c>
      <c r="D425" s="4">
        <f t="shared" si="13"/>
        <v>155</v>
      </c>
    </row>
    <row r="426" spans="1:4" x14ac:dyDescent="0.25">
      <c r="A426">
        <v>333268</v>
      </c>
      <c r="B426">
        <v>332249</v>
      </c>
      <c r="C426" s="4">
        <f t="shared" si="12"/>
        <v>-1</v>
      </c>
      <c r="D426" s="4">
        <f t="shared" si="13"/>
        <v>155</v>
      </c>
    </row>
    <row r="427" spans="1:4" x14ac:dyDescent="0.25">
      <c r="A427">
        <v>334188</v>
      </c>
      <c r="B427">
        <v>333265</v>
      </c>
      <c r="C427" s="4">
        <f t="shared" si="12"/>
        <v>-1</v>
      </c>
      <c r="D427" s="4">
        <f t="shared" si="13"/>
        <v>155</v>
      </c>
    </row>
    <row r="428" spans="1:4" x14ac:dyDescent="0.25">
      <c r="A428">
        <v>335993</v>
      </c>
      <c r="B428">
        <v>335166</v>
      </c>
      <c r="C428" s="4">
        <f t="shared" si="12"/>
        <v>-1</v>
      </c>
      <c r="D428" s="4">
        <f t="shared" si="13"/>
        <v>155</v>
      </c>
    </row>
    <row r="429" spans="1:4" x14ac:dyDescent="0.25">
      <c r="A429">
        <v>336029</v>
      </c>
      <c r="B429">
        <v>336997</v>
      </c>
      <c r="C429" s="4">
        <f t="shared" si="12"/>
        <v>1</v>
      </c>
      <c r="D429" s="4">
        <f t="shared" si="13"/>
        <v>156</v>
      </c>
    </row>
    <row r="430" spans="1:4" x14ac:dyDescent="0.25">
      <c r="A430">
        <v>336999</v>
      </c>
      <c r="B430">
        <v>337964</v>
      </c>
      <c r="C430" s="4">
        <f t="shared" si="12"/>
        <v>1</v>
      </c>
      <c r="D430" s="4">
        <f t="shared" si="13"/>
        <v>156</v>
      </c>
    </row>
    <row r="431" spans="1:4" x14ac:dyDescent="0.25">
      <c r="A431">
        <v>337997</v>
      </c>
      <c r="B431">
        <v>338425</v>
      </c>
      <c r="C431" s="4">
        <f t="shared" si="12"/>
        <v>1</v>
      </c>
      <c r="D431" s="4">
        <f t="shared" si="13"/>
        <v>156</v>
      </c>
    </row>
    <row r="432" spans="1:4" x14ac:dyDescent="0.25">
      <c r="A432">
        <v>339138</v>
      </c>
      <c r="B432">
        <v>338422</v>
      </c>
      <c r="C432" s="4">
        <f t="shared" si="12"/>
        <v>-1</v>
      </c>
      <c r="D432" s="4">
        <f t="shared" si="13"/>
        <v>157</v>
      </c>
    </row>
    <row r="433" spans="1:4" x14ac:dyDescent="0.25">
      <c r="A433">
        <v>339511</v>
      </c>
      <c r="B433">
        <v>339143</v>
      </c>
      <c r="C433" s="4">
        <f t="shared" si="12"/>
        <v>-1</v>
      </c>
      <c r="D433" s="4">
        <f t="shared" si="13"/>
        <v>157</v>
      </c>
    </row>
    <row r="434" spans="1:4" x14ac:dyDescent="0.25">
      <c r="A434">
        <v>339746</v>
      </c>
      <c r="B434">
        <v>339612</v>
      </c>
      <c r="C434" s="4">
        <f t="shared" si="12"/>
        <v>-1</v>
      </c>
      <c r="D434" s="4">
        <f t="shared" si="13"/>
        <v>157</v>
      </c>
    </row>
    <row r="435" spans="1:4" x14ac:dyDescent="0.25">
      <c r="A435">
        <v>339815</v>
      </c>
      <c r="B435">
        <v>341092</v>
      </c>
      <c r="C435" s="4">
        <f t="shared" si="12"/>
        <v>1</v>
      </c>
      <c r="D435" s="4">
        <f t="shared" si="13"/>
        <v>158</v>
      </c>
    </row>
    <row r="436" spans="1:4" x14ac:dyDescent="0.25">
      <c r="A436">
        <v>341114</v>
      </c>
      <c r="B436">
        <v>341260</v>
      </c>
      <c r="C436" s="4">
        <f t="shared" si="12"/>
        <v>1</v>
      </c>
      <c r="D436" s="4">
        <f t="shared" si="13"/>
        <v>158</v>
      </c>
    </row>
    <row r="437" spans="1:4" x14ac:dyDescent="0.25">
      <c r="A437">
        <v>341262</v>
      </c>
      <c r="B437">
        <v>341576</v>
      </c>
      <c r="C437" s="4">
        <f t="shared" si="12"/>
        <v>1</v>
      </c>
      <c r="D437" s="4">
        <f t="shared" si="13"/>
        <v>158</v>
      </c>
    </row>
    <row r="438" spans="1:4" x14ac:dyDescent="0.25">
      <c r="A438">
        <v>342063</v>
      </c>
      <c r="B438">
        <v>341551</v>
      </c>
      <c r="C438" s="4">
        <f t="shared" si="12"/>
        <v>-1</v>
      </c>
      <c r="D438" s="4">
        <f t="shared" si="13"/>
        <v>159</v>
      </c>
    </row>
    <row r="439" spans="1:4" x14ac:dyDescent="0.25">
      <c r="A439">
        <v>342106</v>
      </c>
      <c r="B439">
        <v>342546</v>
      </c>
      <c r="C439" s="4">
        <f t="shared" si="12"/>
        <v>1</v>
      </c>
      <c r="D439" s="4">
        <f t="shared" si="13"/>
        <v>160</v>
      </c>
    </row>
    <row r="440" spans="1:4" x14ac:dyDescent="0.25">
      <c r="A440">
        <v>342687</v>
      </c>
      <c r="B440">
        <v>344336</v>
      </c>
      <c r="C440" s="4">
        <f t="shared" si="12"/>
        <v>1</v>
      </c>
      <c r="D440" s="4">
        <f t="shared" si="13"/>
        <v>160</v>
      </c>
    </row>
    <row r="441" spans="1:4" x14ac:dyDescent="0.25">
      <c r="A441">
        <v>344323</v>
      </c>
      <c r="B441">
        <v>344559</v>
      </c>
      <c r="C441" s="4">
        <f t="shared" si="12"/>
        <v>1</v>
      </c>
      <c r="D441" s="4">
        <f t="shared" si="13"/>
        <v>160</v>
      </c>
    </row>
    <row r="442" spans="1:4" x14ac:dyDescent="0.25">
      <c r="A442">
        <v>344572</v>
      </c>
      <c r="B442">
        <v>345564</v>
      </c>
      <c r="C442" s="4">
        <f t="shared" si="12"/>
        <v>1</v>
      </c>
      <c r="D442" s="4">
        <f t="shared" si="13"/>
        <v>160</v>
      </c>
    </row>
    <row r="443" spans="1:4" x14ac:dyDescent="0.25">
      <c r="A443">
        <v>345561</v>
      </c>
      <c r="B443">
        <v>346472</v>
      </c>
      <c r="C443" s="4">
        <f t="shared" si="12"/>
        <v>1</v>
      </c>
      <c r="D443" s="4">
        <f t="shared" si="13"/>
        <v>160</v>
      </c>
    </row>
    <row r="444" spans="1:4" x14ac:dyDescent="0.25">
      <c r="A444">
        <v>346921</v>
      </c>
      <c r="B444">
        <v>346469</v>
      </c>
      <c r="C444" s="4">
        <f t="shared" si="12"/>
        <v>-1</v>
      </c>
      <c r="D444" s="4">
        <f t="shared" si="13"/>
        <v>161</v>
      </c>
    </row>
    <row r="445" spans="1:4" x14ac:dyDescent="0.25">
      <c r="A445">
        <v>347005</v>
      </c>
      <c r="B445">
        <v>347193</v>
      </c>
      <c r="C445" s="4">
        <f t="shared" si="12"/>
        <v>1</v>
      </c>
      <c r="D445" s="4">
        <f t="shared" si="13"/>
        <v>162</v>
      </c>
    </row>
    <row r="446" spans="1:4" x14ac:dyDescent="0.25">
      <c r="A446">
        <v>347228</v>
      </c>
      <c r="B446">
        <v>348019</v>
      </c>
      <c r="C446" s="4">
        <f t="shared" si="12"/>
        <v>1</v>
      </c>
      <c r="D446" s="4">
        <f t="shared" si="13"/>
        <v>162</v>
      </c>
    </row>
    <row r="447" spans="1:4" x14ac:dyDescent="0.25">
      <c r="A447">
        <v>349096</v>
      </c>
      <c r="B447">
        <v>348563</v>
      </c>
      <c r="C447" s="4">
        <f t="shared" si="12"/>
        <v>-1</v>
      </c>
      <c r="D447" s="4">
        <f t="shared" si="13"/>
        <v>163</v>
      </c>
    </row>
    <row r="448" spans="1:4" x14ac:dyDescent="0.25">
      <c r="A448">
        <v>349269</v>
      </c>
      <c r="B448">
        <v>349442</v>
      </c>
      <c r="C448" s="4">
        <f t="shared" si="12"/>
        <v>1</v>
      </c>
      <c r="D448" s="4">
        <f t="shared" si="13"/>
        <v>164</v>
      </c>
    </row>
    <row r="449" spans="1:4" x14ac:dyDescent="0.25">
      <c r="A449">
        <v>350478</v>
      </c>
      <c r="B449">
        <v>349477</v>
      </c>
      <c r="C449" s="4">
        <f t="shared" si="12"/>
        <v>-1</v>
      </c>
      <c r="D449" s="4">
        <f t="shared" si="13"/>
        <v>165</v>
      </c>
    </row>
    <row r="450" spans="1:4" x14ac:dyDescent="0.25">
      <c r="A450">
        <v>351368</v>
      </c>
      <c r="B450">
        <v>350742</v>
      </c>
      <c r="C450" s="4">
        <f t="shared" si="12"/>
        <v>-1</v>
      </c>
      <c r="D450" s="4">
        <f t="shared" si="13"/>
        <v>165</v>
      </c>
    </row>
    <row r="451" spans="1:4" x14ac:dyDescent="0.25">
      <c r="A451">
        <v>352012</v>
      </c>
      <c r="B451">
        <v>351494</v>
      </c>
      <c r="C451" s="4">
        <f t="shared" ref="C451:C514" si="14">(B451-A451)/ABS(B451-A451)</f>
        <v>-1</v>
      </c>
      <c r="D451" s="4">
        <f t="shared" si="13"/>
        <v>165</v>
      </c>
    </row>
    <row r="452" spans="1:4" x14ac:dyDescent="0.25">
      <c r="A452">
        <v>352716</v>
      </c>
      <c r="B452">
        <v>352009</v>
      </c>
      <c r="C452" s="4">
        <f t="shared" si="14"/>
        <v>-1</v>
      </c>
      <c r="D452" s="4">
        <f t="shared" ref="D452:D515" si="15">IF(C452=C451,D451,D451+1)</f>
        <v>165</v>
      </c>
    </row>
    <row r="453" spans="1:4" x14ac:dyDescent="0.25">
      <c r="A453">
        <v>352766</v>
      </c>
      <c r="B453">
        <v>354115</v>
      </c>
      <c r="C453" s="4">
        <f t="shared" si="14"/>
        <v>1</v>
      </c>
      <c r="D453" s="4">
        <f t="shared" si="15"/>
        <v>166</v>
      </c>
    </row>
    <row r="454" spans="1:4" x14ac:dyDescent="0.25">
      <c r="A454">
        <v>354637</v>
      </c>
      <c r="B454">
        <v>354089</v>
      </c>
      <c r="C454" s="4">
        <f t="shared" si="14"/>
        <v>-1</v>
      </c>
      <c r="D454" s="4">
        <f t="shared" si="15"/>
        <v>167</v>
      </c>
    </row>
    <row r="455" spans="1:4" x14ac:dyDescent="0.25">
      <c r="A455">
        <v>354786</v>
      </c>
      <c r="B455">
        <v>355034</v>
      </c>
      <c r="C455" s="4">
        <f t="shared" si="14"/>
        <v>1</v>
      </c>
      <c r="D455" s="4">
        <f t="shared" si="15"/>
        <v>168</v>
      </c>
    </row>
    <row r="456" spans="1:4" x14ac:dyDescent="0.25">
      <c r="A456">
        <v>355031</v>
      </c>
      <c r="B456">
        <v>356185</v>
      </c>
      <c r="C456" s="4">
        <f t="shared" si="14"/>
        <v>1</v>
      </c>
      <c r="D456" s="4">
        <f t="shared" si="15"/>
        <v>168</v>
      </c>
    </row>
    <row r="457" spans="1:4" x14ac:dyDescent="0.25">
      <c r="A457">
        <v>356182</v>
      </c>
      <c r="B457">
        <v>357081</v>
      </c>
      <c r="C457" s="4">
        <f t="shared" si="14"/>
        <v>1</v>
      </c>
      <c r="D457" s="4">
        <f t="shared" si="15"/>
        <v>168</v>
      </c>
    </row>
    <row r="458" spans="1:4" x14ac:dyDescent="0.25">
      <c r="A458">
        <v>357340</v>
      </c>
      <c r="B458">
        <v>358995</v>
      </c>
      <c r="C458" s="4">
        <f t="shared" si="14"/>
        <v>1</v>
      </c>
      <c r="D458" s="4">
        <f t="shared" si="15"/>
        <v>168</v>
      </c>
    </row>
    <row r="459" spans="1:4" x14ac:dyDescent="0.25">
      <c r="A459">
        <v>359258</v>
      </c>
      <c r="B459">
        <v>359587</v>
      </c>
      <c r="C459" s="4">
        <f t="shared" si="14"/>
        <v>1</v>
      </c>
      <c r="D459" s="4">
        <f t="shared" si="15"/>
        <v>168</v>
      </c>
    </row>
    <row r="460" spans="1:4" x14ac:dyDescent="0.25">
      <c r="A460">
        <v>359750</v>
      </c>
      <c r="B460">
        <v>359547</v>
      </c>
      <c r="C460" s="4">
        <f t="shared" si="14"/>
        <v>-1</v>
      </c>
      <c r="D460" s="4">
        <f t="shared" si="15"/>
        <v>169</v>
      </c>
    </row>
    <row r="461" spans="1:4" x14ac:dyDescent="0.25">
      <c r="A461">
        <v>360501</v>
      </c>
      <c r="B461">
        <v>359728</v>
      </c>
      <c r="C461" s="4">
        <f t="shared" si="14"/>
        <v>-1</v>
      </c>
      <c r="D461" s="4">
        <f t="shared" si="15"/>
        <v>169</v>
      </c>
    </row>
    <row r="462" spans="1:4" x14ac:dyDescent="0.25">
      <c r="A462">
        <v>360561</v>
      </c>
      <c r="B462">
        <v>361868</v>
      </c>
      <c r="C462" s="4">
        <f t="shared" si="14"/>
        <v>1</v>
      </c>
      <c r="D462" s="4">
        <f t="shared" si="15"/>
        <v>170</v>
      </c>
    </row>
    <row r="463" spans="1:4" x14ac:dyDescent="0.25">
      <c r="A463">
        <v>361989</v>
      </c>
      <c r="B463">
        <v>362207</v>
      </c>
      <c r="C463" s="4">
        <f t="shared" si="14"/>
        <v>1</v>
      </c>
      <c r="D463" s="4">
        <f t="shared" si="15"/>
        <v>170</v>
      </c>
    </row>
    <row r="464" spans="1:4" x14ac:dyDescent="0.25">
      <c r="A464">
        <v>362282</v>
      </c>
      <c r="B464">
        <v>362467</v>
      </c>
      <c r="C464" s="4">
        <f t="shared" si="14"/>
        <v>1</v>
      </c>
      <c r="D464" s="4">
        <f t="shared" si="15"/>
        <v>170</v>
      </c>
    </row>
    <row r="465" spans="1:4" x14ac:dyDescent="0.25">
      <c r="A465">
        <v>363427</v>
      </c>
      <c r="B465">
        <v>363966</v>
      </c>
      <c r="C465" s="4">
        <f t="shared" si="14"/>
        <v>1</v>
      </c>
      <c r="D465" s="4">
        <f t="shared" si="15"/>
        <v>170</v>
      </c>
    </row>
    <row r="466" spans="1:4" x14ac:dyDescent="0.25">
      <c r="A466">
        <v>363966</v>
      </c>
      <c r="B466">
        <v>364799</v>
      </c>
      <c r="C466" s="4">
        <f t="shared" si="14"/>
        <v>1</v>
      </c>
      <c r="D466" s="4">
        <f t="shared" si="15"/>
        <v>170</v>
      </c>
    </row>
    <row r="467" spans="1:4" x14ac:dyDescent="0.25">
      <c r="A467">
        <v>367117</v>
      </c>
      <c r="B467">
        <v>367572</v>
      </c>
      <c r="C467" s="4">
        <f t="shared" si="14"/>
        <v>1</v>
      </c>
      <c r="D467" s="4">
        <f t="shared" si="15"/>
        <v>170</v>
      </c>
    </row>
    <row r="468" spans="1:4" x14ac:dyDescent="0.25">
      <c r="A468">
        <v>367569</v>
      </c>
      <c r="B468">
        <v>368147</v>
      </c>
      <c r="C468" s="4">
        <f t="shared" si="14"/>
        <v>1</v>
      </c>
      <c r="D468" s="4">
        <f t="shared" si="15"/>
        <v>170</v>
      </c>
    </row>
    <row r="469" spans="1:4" x14ac:dyDescent="0.25">
      <c r="A469">
        <v>368135</v>
      </c>
      <c r="B469">
        <v>369028</v>
      </c>
      <c r="C469" s="4">
        <f t="shared" si="14"/>
        <v>1</v>
      </c>
      <c r="D469" s="4">
        <f t="shared" si="15"/>
        <v>170</v>
      </c>
    </row>
    <row r="470" spans="1:4" x14ac:dyDescent="0.25">
      <c r="A470">
        <v>369500</v>
      </c>
      <c r="B470">
        <v>369000</v>
      </c>
      <c r="C470" s="4">
        <f t="shared" si="14"/>
        <v>-1</v>
      </c>
      <c r="D470" s="4">
        <f t="shared" si="15"/>
        <v>171</v>
      </c>
    </row>
    <row r="471" spans="1:4" x14ac:dyDescent="0.25">
      <c r="A471">
        <v>369534</v>
      </c>
      <c r="B471">
        <v>371693</v>
      </c>
      <c r="C471" s="4">
        <f t="shared" si="14"/>
        <v>1</v>
      </c>
      <c r="D471" s="4">
        <f t="shared" si="15"/>
        <v>172</v>
      </c>
    </row>
    <row r="472" spans="1:4" x14ac:dyDescent="0.25">
      <c r="A472">
        <v>371680</v>
      </c>
      <c r="B472">
        <v>372198</v>
      </c>
      <c r="C472" s="4">
        <f t="shared" si="14"/>
        <v>1</v>
      </c>
      <c r="D472" s="4">
        <f t="shared" si="15"/>
        <v>172</v>
      </c>
    </row>
    <row r="473" spans="1:4" x14ac:dyDescent="0.25">
      <c r="A473">
        <v>374047</v>
      </c>
      <c r="B473">
        <v>372203</v>
      </c>
      <c r="C473" s="4">
        <f t="shared" si="14"/>
        <v>-1</v>
      </c>
      <c r="D473" s="4">
        <f t="shared" si="15"/>
        <v>173</v>
      </c>
    </row>
    <row r="474" spans="1:4" x14ac:dyDescent="0.25">
      <c r="A474">
        <v>374917</v>
      </c>
      <c r="B474">
        <v>374093</v>
      </c>
      <c r="C474" s="4">
        <f t="shared" si="14"/>
        <v>-1</v>
      </c>
      <c r="D474" s="4">
        <f t="shared" si="15"/>
        <v>173</v>
      </c>
    </row>
    <row r="475" spans="1:4" x14ac:dyDescent="0.25">
      <c r="A475">
        <v>376591</v>
      </c>
      <c r="B475">
        <v>375686</v>
      </c>
      <c r="C475" s="4">
        <f t="shared" si="14"/>
        <v>-1</v>
      </c>
      <c r="D475" s="4">
        <f t="shared" si="15"/>
        <v>173</v>
      </c>
    </row>
    <row r="476" spans="1:4" x14ac:dyDescent="0.25">
      <c r="A476">
        <v>376859</v>
      </c>
      <c r="B476">
        <v>377152</v>
      </c>
      <c r="C476" s="4">
        <f t="shared" si="14"/>
        <v>1</v>
      </c>
      <c r="D476" s="4">
        <f t="shared" si="15"/>
        <v>174</v>
      </c>
    </row>
    <row r="477" spans="1:4" x14ac:dyDescent="0.25">
      <c r="A477">
        <v>377149</v>
      </c>
      <c r="B477">
        <v>377529</v>
      </c>
      <c r="C477" s="4">
        <f t="shared" si="14"/>
        <v>1</v>
      </c>
      <c r="D477" s="4">
        <f t="shared" si="15"/>
        <v>174</v>
      </c>
    </row>
    <row r="478" spans="1:4" x14ac:dyDescent="0.25">
      <c r="A478">
        <v>377743</v>
      </c>
      <c r="B478">
        <v>378309</v>
      </c>
      <c r="C478" s="4">
        <f t="shared" si="14"/>
        <v>1</v>
      </c>
      <c r="D478" s="4">
        <f t="shared" si="15"/>
        <v>174</v>
      </c>
    </row>
    <row r="479" spans="1:4" x14ac:dyDescent="0.25">
      <c r="A479">
        <v>378317</v>
      </c>
      <c r="B479">
        <v>378505</v>
      </c>
      <c r="C479" s="4">
        <f t="shared" si="14"/>
        <v>1</v>
      </c>
      <c r="D479" s="4">
        <f t="shared" si="15"/>
        <v>174</v>
      </c>
    </row>
    <row r="480" spans="1:4" x14ac:dyDescent="0.25">
      <c r="A480">
        <v>378890</v>
      </c>
      <c r="B480">
        <v>380131</v>
      </c>
      <c r="C480" s="4">
        <f t="shared" si="14"/>
        <v>1</v>
      </c>
      <c r="D480" s="4">
        <f t="shared" si="15"/>
        <v>174</v>
      </c>
    </row>
    <row r="481" spans="1:4" x14ac:dyDescent="0.25">
      <c r="A481">
        <v>380167</v>
      </c>
      <c r="B481">
        <v>380967</v>
      </c>
      <c r="C481" s="4">
        <f t="shared" si="14"/>
        <v>1</v>
      </c>
      <c r="D481" s="4">
        <f t="shared" si="15"/>
        <v>174</v>
      </c>
    </row>
    <row r="482" spans="1:4" x14ac:dyDescent="0.25">
      <c r="A482">
        <v>381605</v>
      </c>
      <c r="B482">
        <v>381940</v>
      </c>
      <c r="C482" s="4">
        <f t="shared" si="14"/>
        <v>1</v>
      </c>
      <c r="D482" s="4">
        <f t="shared" si="15"/>
        <v>174</v>
      </c>
    </row>
    <row r="483" spans="1:4" x14ac:dyDescent="0.25">
      <c r="A483">
        <v>381922</v>
      </c>
      <c r="B483">
        <v>382293</v>
      </c>
      <c r="C483" s="4">
        <f t="shared" si="14"/>
        <v>1</v>
      </c>
      <c r="D483" s="4">
        <f t="shared" si="15"/>
        <v>174</v>
      </c>
    </row>
    <row r="484" spans="1:4" x14ac:dyDescent="0.25">
      <c r="A484">
        <v>383690</v>
      </c>
      <c r="B484">
        <v>384541</v>
      </c>
      <c r="C484" s="4">
        <f t="shared" si="14"/>
        <v>1</v>
      </c>
      <c r="D484" s="4">
        <f t="shared" si="15"/>
        <v>174</v>
      </c>
    </row>
    <row r="485" spans="1:4" x14ac:dyDescent="0.25">
      <c r="A485">
        <v>384544</v>
      </c>
      <c r="B485">
        <v>384966</v>
      </c>
      <c r="C485" s="4">
        <f t="shared" si="14"/>
        <v>1</v>
      </c>
      <c r="D485" s="4">
        <f t="shared" si="15"/>
        <v>174</v>
      </c>
    </row>
    <row r="486" spans="1:4" x14ac:dyDescent="0.25">
      <c r="A486">
        <v>384994</v>
      </c>
      <c r="B486">
        <v>385659</v>
      </c>
      <c r="C486" s="4">
        <f t="shared" si="14"/>
        <v>1</v>
      </c>
      <c r="D486" s="4">
        <f t="shared" si="15"/>
        <v>174</v>
      </c>
    </row>
    <row r="487" spans="1:4" x14ac:dyDescent="0.25">
      <c r="A487">
        <v>386958</v>
      </c>
      <c r="B487">
        <v>385651</v>
      </c>
      <c r="C487" s="4">
        <f t="shared" si="14"/>
        <v>-1</v>
      </c>
      <c r="D487" s="4">
        <f t="shared" si="15"/>
        <v>175</v>
      </c>
    </row>
    <row r="488" spans="1:4" x14ac:dyDescent="0.25">
      <c r="A488">
        <v>387030</v>
      </c>
      <c r="B488">
        <v>387623</v>
      </c>
      <c r="C488" s="4">
        <f t="shared" si="14"/>
        <v>1</v>
      </c>
      <c r="D488" s="4">
        <f t="shared" si="15"/>
        <v>176</v>
      </c>
    </row>
    <row r="489" spans="1:4" x14ac:dyDescent="0.25">
      <c r="A489">
        <v>388067</v>
      </c>
      <c r="B489">
        <v>387585</v>
      </c>
      <c r="C489" s="4">
        <f t="shared" si="14"/>
        <v>-1</v>
      </c>
      <c r="D489" s="4">
        <f t="shared" si="15"/>
        <v>177</v>
      </c>
    </row>
    <row r="490" spans="1:4" x14ac:dyDescent="0.25">
      <c r="A490">
        <v>388564</v>
      </c>
      <c r="B490">
        <v>388064</v>
      </c>
      <c r="C490" s="4">
        <f t="shared" si="14"/>
        <v>-1</v>
      </c>
      <c r="D490" s="4">
        <f t="shared" si="15"/>
        <v>177</v>
      </c>
    </row>
    <row r="491" spans="1:4" x14ac:dyDescent="0.25">
      <c r="A491">
        <v>389493</v>
      </c>
      <c r="B491">
        <v>393215</v>
      </c>
      <c r="C491" s="4">
        <f t="shared" si="14"/>
        <v>1</v>
      </c>
      <c r="D491" s="4">
        <f t="shared" si="15"/>
        <v>178</v>
      </c>
    </row>
    <row r="492" spans="1:4" x14ac:dyDescent="0.25">
      <c r="A492">
        <v>393252</v>
      </c>
      <c r="B492">
        <v>393731</v>
      </c>
      <c r="C492" s="4">
        <f t="shared" si="14"/>
        <v>1</v>
      </c>
      <c r="D492" s="4">
        <f t="shared" si="15"/>
        <v>178</v>
      </c>
    </row>
    <row r="493" spans="1:4" x14ac:dyDescent="0.25">
      <c r="A493">
        <v>393762</v>
      </c>
      <c r="B493">
        <v>394031</v>
      </c>
      <c r="C493" s="4">
        <f t="shared" si="14"/>
        <v>1</v>
      </c>
      <c r="D493" s="4">
        <f t="shared" si="15"/>
        <v>178</v>
      </c>
    </row>
    <row r="494" spans="1:4" x14ac:dyDescent="0.25">
      <c r="A494">
        <v>394063</v>
      </c>
      <c r="B494">
        <v>395412</v>
      </c>
      <c r="C494" s="4">
        <f t="shared" si="14"/>
        <v>1</v>
      </c>
      <c r="D494" s="4">
        <f t="shared" si="15"/>
        <v>178</v>
      </c>
    </row>
    <row r="495" spans="1:4" x14ac:dyDescent="0.25">
      <c r="A495">
        <v>395543</v>
      </c>
      <c r="B495">
        <v>396049</v>
      </c>
      <c r="C495" s="4">
        <f t="shared" si="14"/>
        <v>1</v>
      </c>
      <c r="D495" s="4">
        <f t="shared" si="15"/>
        <v>178</v>
      </c>
    </row>
    <row r="496" spans="1:4" x14ac:dyDescent="0.25">
      <c r="A496">
        <v>396033</v>
      </c>
      <c r="B496">
        <v>396686</v>
      </c>
      <c r="C496" s="4">
        <f t="shared" si="14"/>
        <v>1</v>
      </c>
      <c r="D496" s="4">
        <f t="shared" si="15"/>
        <v>178</v>
      </c>
    </row>
    <row r="497" spans="1:4" x14ac:dyDescent="0.25">
      <c r="A497">
        <v>396758</v>
      </c>
      <c r="B497">
        <v>396693</v>
      </c>
      <c r="C497" s="4">
        <f t="shared" si="14"/>
        <v>-1</v>
      </c>
      <c r="D497" s="4">
        <f t="shared" si="15"/>
        <v>179</v>
      </c>
    </row>
    <row r="498" spans="1:4" x14ac:dyDescent="0.25">
      <c r="A498">
        <v>396806</v>
      </c>
      <c r="B498">
        <v>397222</v>
      </c>
      <c r="C498" s="4">
        <f t="shared" si="14"/>
        <v>1</v>
      </c>
      <c r="D498" s="4">
        <f t="shared" si="15"/>
        <v>180</v>
      </c>
    </row>
    <row r="499" spans="1:4" x14ac:dyDescent="0.25">
      <c r="A499">
        <v>397244</v>
      </c>
      <c r="B499">
        <v>397714</v>
      </c>
      <c r="C499" s="4">
        <f t="shared" si="14"/>
        <v>1</v>
      </c>
      <c r="D499" s="4">
        <f t="shared" si="15"/>
        <v>180</v>
      </c>
    </row>
    <row r="500" spans="1:4" x14ac:dyDescent="0.25">
      <c r="A500">
        <v>398912</v>
      </c>
      <c r="B500">
        <v>397707</v>
      </c>
      <c r="C500" s="4">
        <f t="shared" si="14"/>
        <v>-1</v>
      </c>
      <c r="D500" s="4">
        <f t="shared" si="15"/>
        <v>181</v>
      </c>
    </row>
    <row r="501" spans="1:4" x14ac:dyDescent="0.25">
      <c r="A501">
        <v>398937</v>
      </c>
      <c r="B501">
        <v>400142</v>
      </c>
      <c r="C501" s="4">
        <f t="shared" si="14"/>
        <v>1</v>
      </c>
      <c r="D501" s="4">
        <f t="shared" si="15"/>
        <v>182</v>
      </c>
    </row>
    <row r="502" spans="1:4" x14ac:dyDescent="0.25">
      <c r="A502">
        <v>400171</v>
      </c>
      <c r="B502">
        <v>402153</v>
      </c>
      <c r="C502" s="4">
        <f t="shared" si="14"/>
        <v>1</v>
      </c>
      <c r="D502" s="4">
        <f t="shared" si="15"/>
        <v>182</v>
      </c>
    </row>
    <row r="503" spans="1:4" x14ac:dyDescent="0.25">
      <c r="A503">
        <v>402198</v>
      </c>
      <c r="B503">
        <v>404411</v>
      </c>
      <c r="C503" s="4">
        <f t="shared" si="14"/>
        <v>1</v>
      </c>
      <c r="D503" s="4">
        <f t="shared" si="15"/>
        <v>182</v>
      </c>
    </row>
    <row r="504" spans="1:4" x14ac:dyDescent="0.25">
      <c r="A504">
        <v>404443</v>
      </c>
      <c r="B504">
        <v>404967</v>
      </c>
      <c r="C504" s="4">
        <f t="shared" si="14"/>
        <v>1</v>
      </c>
      <c r="D504" s="4">
        <f t="shared" si="15"/>
        <v>182</v>
      </c>
    </row>
    <row r="505" spans="1:4" x14ac:dyDescent="0.25">
      <c r="A505">
        <v>405413</v>
      </c>
      <c r="B505">
        <v>404964</v>
      </c>
      <c r="C505" s="4">
        <f t="shared" si="14"/>
        <v>-1</v>
      </c>
      <c r="D505" s="4">
        <f t="shared" si="15"/>
        <v>183</v>
      </c>
    </row>
    <row r="506" spans="1:4" x14ac:dyDescent="0.25">
      <c r="A506">
        <v>405480</v>
      </c>
      <c r="B506">
        <v>406574</v>
      </c>
      <c r="C506" s="4">
        <f t="shared" si="14"/>
        <v>1</v>
      </c>
      <c r="D506" s="4">
        <f t="shared" si="15"/>
        <v>184</v>
      </c>
    </row>
    <row r="507" spans="1:4" x14ac:dyDescent="0.25">
      <c r="A507">
        <v>406648</v>
      </c>
      <c r="B507">
        <v>408063</v>
      </c>
      <c r="C507" s="4">
        <f t="shared" si="14"/>
        <v>1</v>
      </c>
      <c r="D507" s="4">
        <f t="shared" si="15"/>
        <v>184</v>
      </c>
    </row>
    <row r="508" spans="1:4" x14ac:dyDescent="0.25">
      <c r="A508">
        <v>408060</v>
      </c>
      <c r="B508">
        <v>408710</v>
      </c>
      <c r="C508" s="4">
        <f t="shared" si="14"/>
        <v>1</v>
      </c>
      <c r="D508" s="4">
        <f t="shared" si="15"/>
        <v>184</v>
      </c>
    </row>
    <row r="509" spans="1:4" x14ac:dyDescent="0.25">
      <c r="A509">
        <v>408745</v>
      </c>
      <c r="B509">
        <v>409164</v>
      </c>
      <c r="C509" s="4">
        <f t="shared" si="14"/>
        <v>1</v>
      </c>
      <c r="D509" s="4">
        <f t="shared" si="15"/>
        <v>184</v>
      </c>
    </row>
    <row r="510" spans="1:4" x14ac:dyDescent="0.25">
      <c r="A510">
        <v>409164</v>
      </c>
      <c r="B510">
        <v>409427</v>
      </c>
      <c r="C510" s="4">
        <f t="shared" si="14"/>
        <v>1</v>
      </c>
      <c r="D510" s="4">
        <f t="shared" si="15"/>
        <v>184</v>
      </c>
    </row>
    <row r="511" spans="1:4" x14ac:dyDescent="0.25">
      <c r="A511">
        <v>409485</v>
      </c>
      <c r="B511">
        <v>409616</v>
      </c>
      <c r="C511" s="4">
        <f t="shared" si="14"/>
        <v>1</v>
      </c>
      <c r="D511" s="4">
        <f t="shared" si="15"/>
        <v>184</v>
      </c>
    </row>
    <row r="512" spans="1:4" x14ac:dyDescent="0.25">
      <c r="A512">
        <v>409925</v>
      </c>
      <c r="B512">
        <v>411016</v>
      </c>
      <c r="C512" s="4">
        <f t="shared" si="14"/>
        <v>1</v>
      </c>
      <c r="D512" s="4">
        <f t="shared" si="15"/>
        <v>184</v>
      </c>
    </row>
    <row r="513" spans="1:4" x14ac:dyDescent="0.25">
      <c r="A513">
        <v>411048</v>
      </c>
      <c r="B513">
        <v>411704</v>
      </c>
      <c r="C513" s="4">
        <f t="shared" si="14"/>
        <v>1</v>
      </c>
      <c r="D513" s="4">
        <f t="shared" si="15"/>
        <v>184</v>
      </c>
    </row>
    <row r="514" spans="1:4" x14ac:dyDescent="0.25">
      <c r="A514">
        <v>411704</v>
      </c>
      <c r="B514">
        <v>412471</v>
      </c>
      <c r="C514" s="4">
        <f t="shared" si="14"/>
        <v>1</v>
      </c>
      <c r="D514" s="4">
        <f t="shared" si="15"/>
        <v>184</v>
      </c>
    </row>
    <row r="515" spans="1:4" x14ac:dyDescent="0.25">
      <c r="A515">
        <v>413099</v>
      </c>
      <c r="B515">
        <v>412428</v>
      </c>
      <c r="C515" s="4">
        <f t="shared" ref="C515:C578" si="16">(B515-A515)/ABS(B515-A515)</f>
        <v>-1</v>
      </c>
      <c r="D515" s="4">
        <f t="shared" si="15"/>
        <v>185</v>
      </c>
    </row>
    <row r="516" spans="1:4" x14ac:dyDescent="0.25">
      <c r="A516">
        <v>413365</v>
      </c>
      <c r="B516">
        <v>413192</v>
      </c>
      <c r="C516" s="4">
        <f t="shared" si="16"/>
        <v>-1</v>
      </c>
      <c r="D516" s="4">
        <f t="shared" ref="D516:D579" si="17">IF(C516=C515,D515,D515+1)</f>
        <v>185</v>
      </c>
    </row>
    <row r="517" spans="1:4" x14ac:dyDescent="0.25">
      <c r="A517">
        <v>413443</v>
      </c>
      <c r="B517">
        <v>414456</v>
      </c>
      <c r="C517" s="4">
        <f t="shared" si="16"/>
        <v>1</v>
      </c>
      <c r="D517" s="4">
        <f t="shared" si="17"/>
        <v>186</v>
      </c>
    </row>
    <row r="518" spans="1:4" x14ac:dyDescent="0.25">
      <c r="A518">
        <v>415375</v>
      </c>
      <c r="B518">
        <v>415623</v>
      </c>
      <c r="C518" s="4">
        <f t="shared" si="16"/>
        <v>1</v>
      </c>
      <c r="D518" s="4">
        <f t="shared" si="17"/>
        <v>186</v>
      </c>
    </row>
    <row r="519" spans="1:4" x14ac:dyDescent="0.25">
      <c r="A519">
        <v>416002</v>
      </c>
      <c r="B519">
        <v>416403</v>
      </c>
      <c r="C519" s="4">
        <f t="shared" si="16"/>
        <v>1</v>
      </c>
      <c r="D519" s="4">
        <f t="shared" si="17"/>
        <v>186</v>
      </c>
    </row>
    <row r="520" spans="1:4" x14ac:dyDescent="0.25">
      <c r="A520">
        <v>416385</v>
      </c>
      <c r="B520">
        <v>416813</v>
      </c>
      <c r="C520" s="4">
        <f t="shared" si="16"/>
        <v>1</v>
      </c>
      <c r="D520" s="4">
        <f t="shared" si="17"/>
        <v>186</v>
      </c>
    </row>
    <row r="521" spans="1:4" x14ac:dyDescent="0.25">
      <c r="A521">
        <v>417029</v>
      </c>
      <c r="B521">
        <v>417298</v>
      </c>
      <c r="C521" s="4">
        <f t="shared" si="16"/>
        <v>1</v>
      </c>
      <c r="D521" s="4">
        <f t="shared" si="17"/>
        <v>186</v>
      </c>
    </row>
    <row r="522" spans="1:4" x14ac:dyDescent="0.25">
      <c r="A522">
        <v>417267</v>
      </c>
      <c r="B522">
        <v>417485</v>
      </c>
      <c r="C522" s="4">
        <f t="shared" si="16"/>
        <v>1</v>
      </c>
      <c r="D522" s="4">
        <f t="shared" si="17"/>
        <v>186</v>
      </c>
    </row>
    <row r="523" spans="1:4" x14ac:dyDescent="0.25">
      <c r="A523">
        <v>418035</v>
      </c>
      <c r="B523">
        <v>417661</v>
      </c>
      <c r="C523" s="4">
        <f t="shared" si="16"/>
        <v>-1</v>
      </c>
      <c r="D523" s="4">
        <f t="shared" si="17"/>
        <v>187</v>
      </c>
    </row>
    <row r="524" spans="1:4" x14ac:dyDescent="0.25">
      <c r="A524">
        <v>418243</v>
      </c>
      <c r="B524">
        <v>418010</v>
      </c>
      <c r="C524" s="4">
        <f t="shared" si="16"/>
        <v>-1</v>
      </c>
      <c r="D524" s="4">
        <f t="shared" si="17"/>
        <v>187</v>
      </c>
    </row>
    <row r="525" spans="1:4" x14ac:dyDescent="0.25">
      <c r="A525">
        <v>418987</v>
      </c>
      <c r="B525">
        <v>418280</v>
      </c>
      <c r="C525" s="4">
        <f t="shared" si="16"/>
        <v>-1</v>
      </c>
      <c r="D525" s="4">
        <f t="shared" si="17"/>
        <v>187</v>
      </c>
    </row>
    <row r="526" spans="1:4" x14ac:dyDescent="0.25">
      <c r="A526">
        <v>420499</v>
      </c>
      <c r="B526">
        <v>421074</v>
      </c>
      <c r="C526" s="4">
        <f t="shared" si="16"/>
        <v>1</v>
      </c>
      <c r="D526" s="4">
        <f t="shared" si="17"/>
        <v>188</v>
      </c>
    </row>
    <row r="527" spans="1:4" x14ac:dyDescent="0.25">
      <c r="A527">
        <v>421107</v>
      </c>
      <c r="B527">
        <v>421496</v>
      </c>
      <c r="C527" s="4">
        <f t="shared" si="16"/>
        <v>1</v>
      </c>
      <c r="D527" s="4">
        <f t="shared" si="17"/>
        <v>188</v>
      </c>
    </row>
    <row r="528" spans="1:4" x14ac:dyDescent="0.25">
      <c r="A528">
        <v>421677</v>
      </c>
      <c r="B528">
        <v>421925</v>
      </c>
      <c r="C528" s="4">
        <f t="shared" si="16"/>
        <v>1</v>
      </c>
      <c r="D528" s="4">
        <f t="shared" si="17"/>
        <v>188</v>
      </c>
    </row>
    <row r="529" spans="1:4" x14ac:dyDescent="0.25">
      <c r="A529">
        <v>421946</v>
      </c>
      <c r="B529">
        <v>422248</v>
      </c>
      <c r="C529" s="4">
        <f t="shared" si="16"/>
        <v>1</v>
      </c>
      <c r="D529" s="4">
        <f t="shared" si="17"/>
        <v>188</v>
      </c>
    </row>
    <row r="530" spans="1:4" x14ac:dyDescent="0.25">
      <c r="A530">
        <v>422321</v>
      </c>
      <c r="B530">
        <v>423532</v>
      </c>
      <c r="C530" s="4">
        <f t="shared" si="16"/>
        <v>1</v>
      </c>
      <c r="D530" s="4">
        <f t="shared" si="17"/>
        <v>188</v>
      </c>
    </row>
    <row r="531" spans="1:4" x14ac:dyDescent="0.25">
      <c r="A531">
        <v>423566</v>
      </c>
      <c r="B531">
        <v>424909</v>
      </c>
      <c r="C531" s="4">
        <f t="shared" si="16"/>
        <v>1</v>
      </c>
      <c r="D531" s="4">
        <f t="shared" si="17"/>
        <v>188</v>
      </c>
    </row>
    <row r="532" spans="1:4" x14ac:dyDescent="0.25">
      <c r="A532">
        <v>424887</v>
      </c>
      <c r="B532">
        <v>425492</v>
      </c>
      <c r="C532" s="4">
        <f t="shared" si="16"/>
        <v>1</v>
      </c>
      <c r="D532" s="4">
        <f t="shared" si="17"/>
        <v>188</v>
      </c>
    </row>
    <row r="533" spans="1:4" x14ac:dyDescent="0.25">
      <c r="A533">
        <v>425524</v>
      </c>
      <c r="B533">
        <v>428811</v>
      </c>
      <c r="C533" s="4">
        <f t="shared" si="16"/>
        <v>1</v>
      </c>
      <c r="D533" s="4">
        <f t="shared" si="17"/>
        <v>188</v>
      </c>
    </row>
    <row r="534" spans="1:4" x14ac:dyDescent="0.25">
      <c r="A534">
        <v>428808</v>
      </c>
      <c r="B534">
        <v>430190</v>
      </c>
      <c r="C534" s="4">
        <f t="shared" si="16"/>
        <v>1</v>
      </c>
      <c r="D534" s="4">
        <f t="shared" si="17"/>
        <v>188</v>
      </c>
    </row>
    <row r="535" spans="1:4" x14ac:dyDescent="0.25">
      <c r="A535">
        <v>430187</v>
      </c>
      <c r="B535">
        <v>430921</v>
      </c>
      <c r="C535" s="4">
        <f t="shared" si="16"/>
        <v>1</v>
      </c>
      <c r="D535" s="4">
        <f t="shared" si="17"/>
        <v>188</v>
      </c>
    </row>
    <row r="536" spans="1:4" x14ac:dyDescent="0.25">
      <c r="A536">
        <v>430897</v>
      </c>
      <c r="B536">
        <v>431883</v>
      </c>
      <c r="C536" s="4">
        <f t="shared" si="16"/>
        <v>1</v>
      </c>
      <c r="D536" s="4">
        <f t="shared" si="17"/>
        <v>188</v>
      </c>
    </row>
    <row r="537" spans="1:4" x14ac:dyDescent="0.25">
      <c r="A537">
        <v>432089</v>
      </c>
      <c r="B537">
        <v>432325</v>
      </c>
      <c r="C537" s="4">
        <f t="shared" si="16"/>
        <v>1</v>
      </c>
      <c r="D537" s="4">
        <f t="shared" si="17"/>
        <v>188</v>
      </c>
    </row>
    <row r="538" spans="1:4" x14ac:dyDescent="0.25">
      <c r="A538">
        <v>432426</v>
      </c>
      <c r="B538">
        <v>432656</v>
      </c>
      <c r="C538" s="4">
        <f t="shared" si="16"/>
        <v>1</v>
      </c>
      <c r="D538" s="4">
        <f t="shared" si="17"/>
        <v>188</v>
      </c>
    </row>
    <row r="539" spans="1:4" x14ac:dyDescent="0.25">
      <c r="A539">
        <v>432653</v>
      </c>
      <c r="B539">
        <v>433072</v>
      </c>
      <c r="C539" s="4">
        <f t="shared" si="16"/>
        <v>1</v>
      </c>
      <c r="D539" s="4">
        <f t="shared" si="17"/>
        <v>188</v>
      </c>
    </row>
    <row r="540" spans="1:4" x14ac:dyDescent="0.25">
      <c r="A540">
        <v>433363</v>
      </c>
      <c r="B540">
        <v>433818</v>
      </c>
      <c r="C540" s="4">
        <f t="shared" si="16"/>
        <v>1</v>
      </c>
      <c r="D540" s="4">
        <f t="shared" si="17"/>
        <v>188</v>
      </c>
    </row>
    <row r="541" spans="1:4" x14ac:dyDescent="0.25">
      <c r="A541">
        <v>433941</v>
      </c>
      <c r="B541">
        <v>434405</v>
      </c>
      <c r="C541" s="4">
        <f t="shared" si="16"/>
        <v>1</v>
      </c>
      <c r="D541" s="4">
        <f t="shared" si="17"/>
        <v>188</v>
      </c>
    </row>
    <row r="542" spans="1:4" x14ac:dyDescent="0.25">
      <c r="A542">
        <v>434737</v>
      </c>
      <c r="B542">
        <v>436287</v>
      </c>
      <c r="C542" s="4">
        <f t="shared" si="16"/>
        <v>1</v>
      </c>
      <c r="D542" s="4">
        <f t="shared" si="17"/>
        <v>188</v>
      </c>
    </row>
    <row r="543" spans="1:4" x14ac:dyDescent="0.25">
      <c r="A543">
        <v>436284</v>
      </c>
      <c r="B543">
        <v>437126</v>
      </c>
      <c r="C543" s="4">
        <f t="shared" si="16"/>
        <v>1</v>
      </c>
      <c r="D543" s="4">
        <f t="shared" si="17"/>
        <v>188</v>
      </c>
    </row>
    <row r="544" spans="1:4" x14ac:dyDescent="0.25">
      <c r="A544">
        <v>437226</v>
      </c>
      <c r="B544">
        <v>437134</v>
      </c>
      <c r="C544" s="4">
        <f t="shared" si="16"/>
        <v>-1</v>
      </c>
      <c r="D544" s="4">
        <f t="shared" si="17"/>
        <v>189</v>
      </c>
    </row>
    <row r="545" spans="1:4" x14ac:dyDescent="0.25">
      <c r="A545">
        <v>437316</v>
      </c>
      <c r="B545">
        <v>437702</v>
      </c>
      <c r="C545" s="4">
        <f t="shared" si="16"/>
        <v>1</v>
      </c>
      <c r="D545" s="4">
        <f t="shared" si="17"/>
        <v>190</v>
      </c>
    </row>
    <row r="546" spans="1:4" x14ac:dyDescent="0.25">
      <c r="A546">
        <v>437702</v>
      </c>
      <c r="B546">
        <v>438055</v>
      </c>
      <c r="C546" s="4">
        <f t="shared" si="16"/>
        <v>1</v>
      </c>
      <c r="D546" s="4">
        <f t="shared" si="17"/>
        <v>190</v>
      </c>
    </row>
    <row r="547" spans="1:4" x14ac:dyDescent="0.25">
      <c r="A547">
        <v>438099</v>
      </c>
      <c r="B547">
        <v>438485</v>
      </c>
      <c r="C547" s="4">
        <f t="shared" si="16"/>
        <v>1</v>
      </c>
      <c r="D547" s="4">
        <f t="shared" si="17"/>
        <v>190</v>
      </c>
    </row>
    <row r="548" spans="1:4" x14ac:dyDescent="0.25">
      <c r="A548">
        <v>438472</v>
      </c>
      <c r="B548">
        <v>438729</v>
      </c>
      <c r="C548" s="4">
        <f t="shared" si="16"/>
        <v>1</v>
      </c>
      <c r="D548" s="4">
        <f t="shared" si="17"/>
        <v>190</v>
      </c>
    </row>
    <row r="549" spans="1:4" x14ac:dyDescent="0.25">
      <c r="A549">
        <v>438772</v>
      </c>
      <c r="B549">
        <v>439740</v>
      </c>
      <c r="C549" s="4">
        <f t="shared" si="16"/>
        <v>1</v>
      </c>
      <c r="D549" s="4">
        <f t="shared" si="17"/>
        <v>190</v>
      </c>
    </row>
    <row r="550" spans="1:4" x14ac:dyDescent="0.25">
      <c r="A550">
        <v>439715</v>
      </c>
      <c r="B550">
        <v>440359</v>
      </c>
      <c r="C550" s="4">
        <f t="shared" si="16"/>
        <v>1</v>
      </c>
      <c r="D550" s="4">
        <f t="shared" si="17"/>
        <v>190</v>
      </c>
    </row>
    <row r="551" spans="1:4" x14ac:dyDescent="0.25">
      <c r="A551">
        <v>441521</v>
      </c>
      <c r="B551">
        <v>441027</v>
      </c>
      <c r="C551" s="4">
        <f t="shared" si="16"/>
        <v>-1</v>
      </c>
      <c r="D551" s="4">
        <f t="shared" si="17"/>
        <v>191</v>
      </c>
    </row>
    <row r="552" spans="1:4" x14ac:dyDescent="0.25">
      <c r="A552">
        <v>441618</v>
      </c>
      <c r="B552">
        <v>441797</v>
      </c>
      <c r="C552" s="4">
        <f t="shared" si="16"/>
        <v>1</v>
      </c>
      <c r="D552" s="4">
        <f t="shared" si="17"/>
        <v>192</v>
      </c>
    </row>
    <row r="553" spans="1:4" x14ac:dyDescent="0.25">
      <c r="A553">
        <v>442097</v>
      </c>
      <c r="B553">
        <v>442348</v>
      </c>
      <c r="C553" s="4">
        <f t="shared" si="16"/>
        <v>1</v>
      </c>
      <c r="D553" s="4">
        <f t="shared" si="17"/>
        <v>192</v>
      </c>
    </row>
    <row r="554" spans="1:4" x14ac:dyDescent="0.25">
      <c r="A554">
        <v>442968</v>
      </c>
      <c r="B554">
        <v>443573</v>
      </c>
      <c r="C554" s="4">
        <f t="shared" si="16"/>
        <v>1</v>
      </c>
      <c r="D554" s="4">
        <f t="shared" si="17"/>
        <v>192</v>
      </c>
    </row>
    <row r="555" spans="1:4" x14ac:dyDescent="0.25">
      <c r="A555">
        <v>443576</v>
      </c>
      <c r="B555">
        <v>446668</v>
      </c>
      <c r="C555" s="4">
        <f t="shared" si="16"/>
        <v>1</v>
      </c>
      <c r="D555" s="4">
        <f t="shared" si="17"/>
        <v>192</v>
      </c>
    </row>
    <row r="556" spans="1:4" x14ac:dyDescent="0.25">
      <c r="A556">
        <v>447013</v>
      </c>
      <c r="B556">
        <v>446882</v>
      </c>
      <c r="C556" s="4">
        <f t="shared" si="16"/>
        <v>-1</v>
      </c>
      <c r="D556" s="4">
        <f t="shared" si="17"/>
        <v>193</v>
      </c>
    </row>
    <row r="557" spans="1:4" x14ac:dyDescent="0.25">
      <c r="A557">
        <v>447621</v>
      </c>
      <c r="B557">
        <v>447241</v>
      </c>
      <c r="C557" s="4">
        <f t="shared" si="16"/>
        <v>-1</v>
      </c>
      <c r="D557" s="4">
        <f t="shared" si="17"/>
        <v>193</v>
      </c>
    </row>
    <row r="558" spans="1:4" x14ac:dyDescent="0.25">
      <c r="A558">
        <v>448144</v>
      </c>
      <c r="B558">
        <v>449028</v>
      </c>
      <c r="C558" s="4">
        <f t="shared" si="16"/>
        <v>1</v>
      </c>
      <c r="D558" s="4">
        <f t="shared" si="17"/>
        <v>194</v>
      </c>
    </row>
    <row r="559" spans="1:4" x14ac:dyDescent="0.25">
      <c r="A559">
        <v>449203</v>
      </c>
      <c r="B559">
        <v>450051</v>
      </c>
      <c r="C559" s="4">
        <f t="shared" si="16"/>
        <v>1</v>
      </c>
      <c r="D559" s="4">
        <f t="shared" si="17"/>
        <v>194</v>
      </c>
    </row>
    <row r="560" spans="1:4" x14ac:dyDescent="0.25">
      <c r="A560">
        <v>450039</v>
      </c>
      <c r="B560">
        <v>450221</v>
      </c>
      <c r="C560" s="4">
        <f t="shared" si="16"/>
        <v>1</v>
      </c>
      <c r="D560" s="4">
        <f t="shared" si="17"/>
        <v>194</v>
      </c>
    </row>
    <row r="561" spans="1:4" x14ac:dyDescent="0.25">
      <c r="A561">
        <v>450242</v>
      </c>
      <c r="B561">
        <v>450610</v>
      </c>
      <c r="C561" s="4">
        <f t="shared" si="16"/>
        <v>1</v>
      </c>
      <c r="D561" s="4">
        <f t="shared" si="17"/>
        <v>194</v>
      </c>
    </row>
    <row r="562" spans="1:4" x14ac:dyDescent="0.25">
      <c r="A562">
        <v>450640</v>
      </c>
      <c r="B562">
        <v>451527</v>
      </c>
      <c r="C562" s="4">
        <f t="shared" si="16"/>
        <v>1</v>
      </c>
      <c r="D562" s="4">
        <f t="shared" si="17"/>
        <v>194</v>
      </c>
    </row>
    <row r="563" spans="1:4" x14ac:dyDescent="0.25">
      <c r="A563">
        <v>451511</v>
      </c>
      <c r="B563">
        <v>451885</v>
      </c>
      <c r="C563" s="4">
        <f t="shared" si="16"/>
        <v>1</v>
      </c>
      <c r="D563" s="4">
        <f t="shared" si="17"/>
        <v>194</v>
      </c>
    </row>
    <row r="564" spans="1:4" x14ac:dyDescent="0.25">
      <c r="A564">
        <v>452591</v>
      </c>
      <c r="B564">
        <v>452115</v>
      </c>
      <c r="C564" s="4">
        <f t="shared" si="16"/>
        <v>-1</v>
      </c>
      <c r="D564" s="4">
        <f t="shared" si="17"/>
        <v>195</v>
      </c>
    </row>
    <row r="565" spans="1:4" x14ac:dyDescent="0.25">
      <c r="A565">
        <v>452747</v>
      </c>
      <c r="B565">
        <v>453472</v>
      </c>
      <c r="C565" s="4">
        <f t="shared" si="16"/>
        <v>1</v>
      </c>
      <c r="D565" s="4">
        <f t="shared" si="17"/>
        <v>196</v>
      </c>
    </row>
    <row r="566" spans="1:4" x14ac:dyDescent="0.25">
      <c r="A566">
        <v>454546</v>
      </c>
      <c r="B566">
        <v>453464</v>
      </c>
      <c r="C566" s="4">
        <f t="shared" si="16"/>
        <v>-1</v>
      </c>
      <c r="D566" s="4">
        <f t="shared" si="17"/>
        <v>197</v>
      </c>
    </row>
    <row r="567" spans="1:4" x14ac:dyDescent="0.25">
      <c r="A567">
        <v>455247</v>
      </c>
      <c r="B567">
        <v>454555</v>
      </c>
      <c r="C567" s="4">
        <f t="shared" si="16"/>
        <v>-1</v>
      </c>
      <c r="D567" s="4">
        <f t="shared" si="17"/>
        <v>197</v>
      </c>
    </row>
    <row r="568" spans="1:4" x14ac:dyDescent="0.25">
      <c r="A568">
        <v>455487</v>
      </c>
      <c r="B568">
        <v>455681</v>
      </c>
      <c r="C568" s="4">
        <f t="shared" si="16"/>
        <v>1</v>
      </c>
      <c r="D568" s="4">
        <f t="shared" si="17"/>
        <v>198</v>
      </c>
    </row>
    <row r="569" spans="1:4" x14ac:dyDescent="0.25">
      <c r="A569">
        <v>455702</v>
      </c>
      <c r="B569">
        <v>456163</v>
      </c>
      <c r="C569" s="4">
        <f t="shared" si="16"/>
        <v>1</v>
      </c>
      <c r="D569" s="4">
        <f t="shared" si="17"/>
        <v>198</v>
      </c>
    </row>
    <row r="570" spans="1:4" x14ac:dyDescent="0.25">
      <c r="A570">
        <v>456527</v>
      </c>
      <c r="B570">
        <v>456231</v>
      </c>
      <c r="C570" s="4">
        <f t="shared" si="16"/>
        <v>-1</v>
      </c>
      <c r="D570" s="4">
        <f t="shared" si="17"/>
        <v>199</v>
      </c>
    </row>
    <row r="571" spans="1:4" x14ac:dyDescent="0.25">
      <c r="A571">
        <v>456528</v>
      </c>
      <c r="B571">
        <v>457571</v>
      </c>
      <c r="C571" s="4">
        <f t="shared" si="16"/>
        <v>1</v>
      </c>
      <c r="D571" s="4">
        <f t="shared" si="17"/>
        <v>200</v>
      </c>
    </row>
    <row r="572" spans="1:4" x14ac:dyDescent="0.25">
      <c r="A572">
        <v>457568</v>
      </c>
      <c r="B572">
        <v>457906</v>
      </c>
      <c r="C572" s="4">
        <f t="shared" si="16"/>
        <v>1</v>
      </c>
      <c r="D572" s="4">
        <f t="shared" si="17"/>
        <v>200</v>
      </c>
    </row>
    <row r="573" spans="1:4" x14ac:dyDescent="0.25">
      <c r="A573">
        <v>458062</v>
      </c>
      <c r="B573">
        <v>458301</v>
      </c>
      <c r="C573" s="4">
        <f t="shared" si="16"/>
        <v>1</v>
      </c>
      <c r="D573" s="4">
        <f t="shared" si="17"/>
        <v>200</v>
      </c>
    </row>
    <row r="574" spans="1:4" x14ac:dyDescent="0.25">
      <c r="A574">
        <v>459418</v>
      </c>
      <c r="B574">
        <v>458294</v>
      </c>
      <c r="C574" s="4">
        <f t="shared" si="16"/>
        <v>-1</v>
      </c>
      <c r="D574" s="4">
        <f t="shared" si="17"/>
        <v>201</v>
      </c>
    </row>
    <row r="575" spans="1:4" x14ac:dyDescent="0.25">
      <c r="A575">
        <v>460192</v>
      </c>
      <c r="B575">
        <v>459446</v>
      </c>
      <c r="C575" s="4">
        <f t="shared" si="16"/>
        <v>-1</v>
      </c>
      <c r="D575" s="4">
        <f t="shared" si="17"/>
        <v>201</v>
      </c>
    </row>
    <row r="576" spans="1:4" x14ac:dyDescent="0.25">
      <c r="A576">
        <v>460950</v>
      </c>
      <c r="B576">
        <v>460189</v>
      </c>
      <c r="C576" s="4">
        <f t="shared" si="16"/>
        <v>-1</v>
      </c>
      <c r="D576" s="4">
        <f t="shared" si="17"/>
        <v>201</v>
      </c>
    </row>
    <row r="577" spans="1:4" x14ac:dyDescent="0.25">
      <c r="A577">
        <v>461149</v>
      </c>
      <c r="B577">
        <v>461427</v>
      </c>
      <c r="C577" s="4">
        <f t="shared" si="16"/>
        <v>1</v>
      </c>
      <c r="D577" s="4">
        <f t="shared" si="17"/>
        <v>202</v>
      </c>
    </row>
    <row r="578" spans="1:4" x14ac:dyDescent="0.25">
      <c r="A578">
        <v>461420</v>
      </c>
      <c r="B578">
        <v>462082</v>
      </c>
      <c r="C578" s="4">
        <f t="shared" si="16"/>
        <v>1</v>
      </c>
      <c r="D578" s="4">
        <f t="shared" si="17"/>
        <v>202</v>
      </c>
    </row>
    <row r="579" spans="1:4" x14ac:dyDescent="0.25">
      <c r="A579">
        <v>462113</v>
      </c>
      <c r="B579">
        <v>462349</v>
      </c>
      <c r="C579" s="4">
        <f t="shared" ref="C579:C642" si="18">(B579-A579)/ABS(B579-A579)</f>
        <v>1</v>
      </c>
      <c r="D579" s="4">
        <f t="shared" si="17"/>
        <v>202</v>
      </c>
    </row>
    <row r="580" spans="1:4" x14ac:dyDescent="0.25">
      <c r="A580">
        <v>462351</v>
      </c>
      <c r="B580">
        <v>462761</v>
      </c>
      <c r="C580" s="4">
        <f t="shared" si="18"/>
        <v>1</v>
      </c>
      <c r="D580" s="4">
        <f t="shared" ref="D580:D643" si="19">IF(C580=C579,D579,D579+1)</f>
        <v>202</v>
      </c>
    </row>
    <row r="581" spans="1:4" x14ac:dyDescent="0.25">
      <c r="A581">
        <v>462762</v>
      </c>
      <c r="B581">
        <v>463679</v>
      </c>
      <c r="C581" s="4">
        <f t="shared" si="18"/>
        <v>1</v>
      </c>
      <c r="D581" s="4">
        <f t="shared" si="19"/>
        <v>202</v>
      </c>
    </row>
    <row r="582" spans="1:4" x14ac:dyDescent="0.25">
      <c r="A582">
        <v>463709</v>
      </c>
      <c r="B582">
        <v>464008</v>
      </c>
      <c r="C582" s="4">
        <f t="shared" si="18"/>
        <v>1</v>
      </c>
      <c r="D582" s="4">
        <f t="shared" si="19"/>
        <v>202</v>
      </c>
    </row>
    <row r="583" spans="1:4" x14ac:dyDescent="0.25">
      <c r="A583">
        <v>464008</v>
      </c>
      <c r="B583">
        <v>464469</v>
      </c>
      <c r="C583" s="4">
        <f t="shared" si="18"/>
        <v>1</v>
      </c>
      <c r="D583" s="4">
        <f t="shared" si="19"/>
        <v>202</v>
      </c>
    </row>
    <row r="584" spans="1:4" x14ac:dyDescent="0.25">
      <c r="A584">
        <v>464503</v>
      </c>
      <c r="B584">
        <v>465000</v>
      </c>
      <c r="C584" s="4">
        <f t="shared" si="18"/>
        <v>1</v>
      </c>
      <c r="D584" s="4">
        <f t="shared" si="19"/>
        <v>202</v>
      </c>
    </row>
    <row r="585" spans="1:4" x14ac:dyDescent="0.25">
      <c r="A585">
        <v>465002</v>
      </c>
      <c r="B585">
        <v>465670</v>
      </c>
      <c r="C585" s="4">
        <f t="shared" si="18"/>
        <v>1</v>
      </c>
      <c r="D585" s="4">
        <f t="shared" si="19"/>
        <v>202</v>
      </c>
    </row>
    <row r="586" spans="1:4" x14ac:dyDescent="0.25">
      <c r="A586">
        <v>465713</v>
      </c>
      <c r="B586">
        <v>466747</v>
      </c>
      <c r="C586" s="4">
        <f t="shared" si="18"/>
        <v>1</v>
      </c>
      <c r="D586" s="4">
        <f t="shared" si="19"/>
        <v>202</v>
      </c>
    </row>
    <row r="587" spans="1:4" x14ac:dyDescent="0.25">
      <c r="A587">
        <v>466779</v>
      </c>
      <c r="B587">
        <v>467726</v>
      </c>
      <c r="C587" s="4">
        <f t="shared" si="18"/>
        <v>1</v>
      </c>
      <c r="D587" s="4">
        <f t="shared" si="19"/>
        <v>202</v>
      </c>
    </row>
    <row r="588" spans="1:4" x14ac:dyDescent="0.25">
      <c r="A588">
        <v>467723</v>
      </c>
      <c r="B588">
        <v>467959</v>
      </c>
      <c r="C588" s="4">
        <f t="shared" si="18"/>
        <v>1</v>
      </c>
      <c r="D588" s="4">
        <f t="shared" si="19"/>
        <v>202</v>
      </c>
    </row>
    <row r="589" spans="1:4" x14ac:dyDescent="0.25">
      <c r="A589">
        <v>467974</v>
      </c>
      <c r="B589">
        <v>468759</v>
      </c>
      <c r="C589" s="4">
        <f t="shared" si="18"/>
        <v>1</v>
      </c>
      <c r="D589" s="4">
        <f t="shared" si="19"/>
        <v>202</v>
      </c>
    </row>
    <row r="590" spans="1:4" x14ac:dyDescent="0.25">
      <c r="A590">
        <v>468731</v>
      </c>
      <c r="B590">
        <v>468967</v>
      </c>
      <c r="C590" s="4">
        <f t="shared" si="18"/>
        <v>1</v>
      </c>
      <c r="D590" s="4">
        <f t="shared" si="19"/>
        <v>202</v>
      </c>
    </row>
    <row r="591" spans="1:4" x14ac:dyDescent="0.25">
      <c r="A591">
        <v>468991</v>
      </c>
      <c r="B591">
        <v>469410</v>
      </c>
      <c r="C591" s="4">
        <f t="shared" si="18"/>
        <v>1</v>
      </c>
      <c r="D591" s="4">
        <f t="shared" si="19"/>
        <v>202</v>
      </c>
    </row>
    <row r="592" spans="1:4" x14ac:dyDescent="0.25">
      <c r="A592">
        <v>470952</v>
      </c>
      <c r="B592">
        <v>469402</v>
      </c>
      <c r="C592" s="4">
        <f t="shared" si="18"/>
        <v>-1</v>
      </c>
      <c r="D592" s="4">
        <f t="shared" si="19"/>
        <v>203</v>
      </c>
    </row>
    <row r="593" spans="1:4" x14ac:dyDescent="0.25">
      <c r="A593">
        <v>471869</v>
      </c>
      <c r="B593">
        <v>470949</v>
      </c>
      <c r="C593" s="4">
        <f t="shared" si="18"/>
        <v>-1</v>
      </c>
      <c r="D593" s="4">
        <f t="shared" si="19"/>
        <v>203</v>
      </c>
    </row>
    <row r="594" spans="1:4" x14ac:dyDescent="0.25">
      <c r="A594">
        <v>472865</v>
      </c>
      <c r="B594">
        <v>471981</v>
      </c>
      <c r="C594" s="4">
        <f t="shared" si="18"/>
        <v>-1</v>
      </c>
      <c r="D594" s="4">
        <f t="shared" si="19"/>
        <v>203</v>
      </c>
    </row>
    <row r="595" spans="1:4" x14ac:dyDescent="0.25">
      <c r="A595">
        <v>473213</v>
      </c>
      <c r="B595">
        <v>472872</v>
      </c>
      <c r="C595" s="4">
        <f t="shared" si="18"/>
        <v>-1</v>
      </c>
      <c r="D595" s="4">
        <f t="shared" si="19"/>
        <v>203</v>
      </c>
    </row>
    <row r="596" spans="1:4" x14ac:dyDescent="0.25">
      <c r="A596">
        <v>474132</v>
      </c>
      <c r="B596">
        <v>473242</v>
      </c>
      <c r="C596" s="4">
        <f t="shared" si="18"/>
        <v>-1</v>
      </c>
      <c r="D596" s="4">
        <f t="shared" si="19"/>
        <v>203</v>
      </c>
    </row>
    <row r="597" spans="1:4" x14ac:dyDescent="0.25">
      <c r="A597">
        <v>475133</v>
      </c>
      <c r="B597">
        <v>474129</v>
      </c>
      <c r="C597" s="4">
        <f t="shared" si="18"/>
        <v>-1</v>
      </c>
      <c r="D597" s="4">
        <f t="shared" si="19"/>
        <v>203</v>
      </c>
    </row>
    <row r="598" spans="1:4" x14ac:dyDescent="0.25">
      <c r="A598">
        <v>476566</v>
      </c>
      <c r="B598">
        <v>475130</v>
      </c>
      <c r="C598" s="4">
        <f t="shared" si="18"/>
        <v>-1</v>
      </c>
      <c r="D598" s="4">
        <f t="shared" si="19"/>
        <v>203</v>
      </c>
    </row>
    <row r="599" spans="1:4" x14ac:dyDescent="0.25">
      <c r="A599">
        <v>477789</v>
      </c>
      <c r="B599">
        <v>476566</v>
      </c>
      <c r="C599" s="4">
        <f t="shared" si="18"/>
        <v>-1</v>
      </c>
      <c r="D599" s="4">
        <f t="shared" si="19"/>
        <v>203</v>
      </c>
    </row>
    <row r="600" spans="1:4" x14ac:dyDescent="0.25">
      <c r="A600">
        <v>478150</v>
      </c>
      <c r="B600">
        <v>477812</v>
      </c>
      <c r="C600" s="4">
        <f t="shared" si="18"/>
        <v>-1</v>
      </c>
      <c r="D600" s="4">
        <f t="shared" si="19"/>
        <v>203</v>
      </c>
    </row>
    <row r="601" spans="1:4" x14ac:dyDescent="0.25">
      <c r="A601">
        <v>480215</v>
      </c>
      <c r="B601">
        <v>478134</v>
      </c>
      <c r="C601" s="4">
        <f t="shared" si="18"/>
        <v>-1</v>
      </c>
      <c r="D601" s="4">
        <f t="shared" si="19"/>
        <v>203</v>
      </c>
    </row>
    <row r="602" spans="1:4" x14ac:dyDescent="0.25">
      <c r="A602">
        <v>480335</v>
      </c>
      <c r="B602">
        <v>480643</v>
      </c>
      <c r="C602" s="4">
        <f t="shared" si="18"/>
        <v>1</v>
      </c>
      <c r="D602" s="4">
        <f t="shared" si="19"/>
        <v>204</v>
      </c>
    </row>
    <row r="603" spans="1:4" x14ac:dyDescent="0.25">
      <c r="A603">
        <v>480643</v>
      </c>
      <c r="B603">
        <v>480942</v>
      </c>
      <c r="C603" s="4">
        <f t="shared" si="18"/>
        <v>1</v>
      </c>
      <c r="D603" s="4">
        <f t="shared" si="19"/>
        <v>204</v>
      </c>
    </row>
    <row r="604" spans="1:4" x14ac:dyDescent="0.25">
      <c r="A604">
        <v>481090</v>
      </c>
      <c r="B604">
        <v>480929</v>
      </c>
      <c r="C604" s="4">
        <f t="shared" si="18"/>
        <v>-1</v>
      </c>
      <c r="D604" s="4">
        <f t="shared" si="19"/>
        <v>205</v>
      </c>
    </row>
    <row r="605" spans="1:4" x14ac:dyDescent="0.25">
      <c r="A605">
        <v>481139</v>
      </c>
      <c r="B605">
        <v>483052</v>
      </c>
      <c r="C605" s="4">
        <f t="shared" si="18"/>
        <v>1</v>
      </c>
      <c r="D605" s="4">
        <f t="shared" si="19"/>
        <v>206</v>
      </c>
    </row>
    <row r="606" spans="1:4" x14ac:dyDescent="0.25">
      <c r="A606">
        <v>484935</v>
      </c>
      <c r="B606">
        <v>483088</v>
      </c>
      <c r="C606" s="4">
        <f t="shared" si="18"/>
        <v>-1</v>
      </c>
      <c r="D606" s="4">
        <f t="shared" si="19"/>
        <v>207</v>
      </c>
    </row>
    <row r="607" spans="1:4" x14ac:dyDescent="0.25">
      <c r="A607">
        <v>485696</v>
      </c>
      <c r="B607">
        <v>484932</v>
      </c>
      <c r="C607" s="4">
        <f t="shared" si="18"/>
        <v>-1</v>
      </c>
      <c r="D607" s="4">
        <f t="shared" si="19"/>
        <v>207</v>
      </c>
    </row>
    <row r="608" spans="1:4" x14ac:dyDescent="0.25">
      <c r="A608">
        <v>486841</v>
      </c>
      <c r="B608">
        <v>485687</v>
      </c>
      <c r="C608" s="4">
        <f t="shared" si="18"/>
        <v>-1</v>
      </c>
      <c r="D608" s="4">
        <f t="shared" si="19"/>
        <v>207</v>
      </c>
    </row>
    <row r="609" spans="1:4" x14ac:dyDescent="0.25">
      <c r="A609">
        <v>487463</v>
      </c>
      <c r="B609">
        <v>486963</v>
      </c>
      <c r="C609" s="4">
        <f t="shared" si="18"/>
        <v>-1</v>
      </c>
      <c r="D609" s="4">
        <f t="shared" si="19"/>
        <v>207</v>
      </c>
    </row>
    <row r="610" spans="1:4" x14ac:dyDescent="0.25">
      <c r="A610">
        <v>487756</v>
      </c>
      <c r="B610">
        <v>487460</v>
      </c>
      <c r="C610" s="4">
        <f t="shared" si="18"/>
        <v>-1</v>
      </c>
      <c r="D610" s="4">
        <f t="shared" si="19"/>
        <v>207</v>
      </c>
    </row>
    <row r="611" spans="1:4" x14ac:dyDescent="0.25">
      <c r="A611">
        <v>488430</v>
      </c>
      <c r="B611">
        <v>487753</v>
      </c>
      <c r="C611" s="4">
        <f t="shared" si="18"/>
        <v>-1</v>
      </c>
      <c r="D611" s="4">
        <f t="shared" si="19"/>
        <v>207</v>
      </c>
    </row>
    <row r="612" spans="1:4" x14ac:dyDescent="0.25">
      <c r="A612">
        <v>489123</v>
      </c>
      <c r="B612">
        <v>488497</v>
      </c>
      <c r="C612" s="4">
        <f t="shared" si="18"/>
        <v>-1</v>
      </c>
      <c r="D612" s="4">
        <f t="shared" si="19"/>
        <v>207</v>
      </c>
    </row>
    <row r="613" spans="1:4" x14ac:dyDescent="0.25">
      <c r="A613">
        <v>489439</v>
      </c>
      <c r="B613">
        <v>489116</v>
      </c>
      <c r="C613" s="4">
        <f t="shared" si="18"/>
        <v>-1</v>
      </c>
      <c r="D613" s="4">
        <f t="shared" si="19"/>
        <v>207</v>
      </c>
    </row>
    <row r="614" spans="1:4" x14ac:dyDescent="0.25">
      <c r="A614">
        <v>489440</v>
      </c>
      <c r="B614">
        <v>489853</v>
      </c>
      <c r="C614" s="4">
        <f t="shared" si="18"/>
        <v>1</v>
      </c>
      <c r="D614" s="4">
        <f t="shared" si="19"/>
        <v>208</v>
      </c>
    </row>
    <row r="615" spans="1:4" x14ac:dyDescent="0.25">
      <c r="A615">
        <v>491365</v>
      </c>
      <c r="B615">
        <v>490331</v>
      </c>
      <c r="C615" s="4">
        <f t="shared" si="18"/>
        <v>-1</v>
      </c>
      <c r="D615" s="4">
        <f t="shared" si="19"/>
        <v>209</v>
      </c>
    </row>
    <row r="616" spans="1:4" x14ac:dyDescent="0.25">
      <c r="A616">
        <v>491621</v>
      </c>
      <c r="B616">
        <v>492490</v>
      </c>
      <c r="C616" s="4">
        <f t="shared" si="18"/>
        <v>1</v>
      </c>
      <c r="D616" s="4">
        <f t="shared" si="19"/>
        <v>210</v>
      </c>
    </row>
    <row r="617" spans="1:4" x14ac:dyDescent="0.25">
      <c r="A617">
        <v>492480</v>
      </c>
      <c r="B617">
        <v>493235</v>
      </c>
      <c r="C617" s="4">
        <f t="shared" si="18"/>
        <v>1</v>
      </c>
      <c r="D617" s="4">
        <f t="shared" si="19"/>
        <v>210</v>
      </c>
    </row>
    <row r="618" spans="1:4" x14ac:dyDescent="0.25">
      <c r="A618">
        <v>493226</v>
      </c>
      <c r="B618">
        <v>493579</v>
      </c>
      <c r="C618" s="4">
        <f t="shared" si="18"/>
        <v>1</v>
      </c>
      <c r="D618" s="4">
        <f t="shared" si="19"/>
        <v>210</v>
      </c>
    </row>
    <row r="619" spans="1:4" x14ac:dyDescent="0.25">
      <c r="A619">
        <v>493601</v>
      </c>
      <c r="B619">
        <v>493954</v>
      </c>
      <c r="C619" s="4">
        <f t="shared" si="18"/>
        <v>1</v>
      </c>
      <c r="D619" s="4">
        <f t="shared" si="19"/>
        <v>210</v>
      </c>
    </row>
    <row r="620" spans="1:4" x14ac:dyDescent="0.25">
      <c r="A620">
        <v>493960</v>
      </c>
      <c r="B620">
        <v>494319</v>
      </c>
      <c r="C620" s="4">
        <f t="shared" si="18"/>
        <v>1</v>
      </c>
      <c r="D620" s="4">
        <f t="shared" si="19"/>
        <v>210</v>
      </c>
    </row>
    <row r="621" spans="1:4" x14ac:dyDescent="0.25">
      <c r="A621">
        <v>494307</v>
      </c>
      <c r="B621">
        <v>494669</v>
      </c>
      <c r="C621" s="4">
        <f t="shared" si="18"/>
        <v>1</v>
      </c>
      <c r="D621" s="4">
        <f t="shared" si="19"/>
        <v>210</v>
      </c>
    </row>
    <row r="622" spans="1:4" x14ac:dyDescent="0.25">
      <c r="A622">
        <v>494699</v>
      </c>
      <c r="B622">
        <v>495412</v>
      </c>
      <c r="C622" s="4">
        <f t="shared" si="18"/>
        <v>1</v>
      </c>
      <c r="D622" s="4">
        <f t="shared" si="19"/>
        <v>210</v>
      </c>
    </row>
    <row r="623" spans="1:4" x14ac:dyDescent="0.25">
      <c r="A623">
        <v>495409</v>
      </c>
      <c r="B623">
        <v>496941</v>
      </c>
      <c r="C623" s="4">
        <f t="shared" si="18"/>
        <v>1</v>
      </c>
      <c r="D623" s="4">
        <f t="shared" si="19"/>
        <v>210</v>
      </c>
    </row>
    <row r="624" spans="1:4" x14ac:dyDescent="0.25">
      <c r="A624">
        <v>496971</v>
      </c>
      <c r="B624">
        <v>497273</v>
      </c>
      <c r="C624" s="4">
        <f t="shared" si="18"/>
        <v>1</v>
      </c>
      <c r="D624" s="4">
        <f t="shared" si="19"/>
        <v>210</v>
      </c>
    </row>
    <row r="625" spans="1:4" x14ac:dyDescent="0.25">
      <c r="A625">
        <v>497254</v>
      </c>
      <c r="B625">
        <v>497583</v>
      </c>
      <c r="C625" s="4">
        <f t="shared" si="18"/>
        <v>1</v>
      </c>
      <c r="D625" s="4">
        <f t="shared" si="19"/>
        <v>210</v>
      </c>
    </row>
    <row r="626" spans="1:4" x14ac:dyDescent="0.25">
      <c r="A626">
        <v>497612</v>
      </c>
      <c r="B626">
        <v>498808</v>
      </c>
      <c r="C626" s="4">
        <f t="shared" si="18"/>
        <v>1</v>
      </c>
      <c r="D626" s="4">
        <f t="shared" si="19"/>
        <v>210</v>
      </c>
    </row>
    <row r="627" spans="1:4" x14ac:dyDescent="0.25">
      <c r="A627">
        <v>498885</v>
      </c>
      <c r="B627">
        <v>499322</v>
      </c>
      <c r="C627" s="4">
        <f t="shared" si="18"/>
        <v>1</v>
      </c>
      <c r="D627" s="4">
        <f t="shared" si="19"/>
        <v>210</v>
      </c>
    </row>
    <row r="628" spans="1:4" x14ac:dyDescent="0.25">
      <c r="A628">
        <v>499375</v>
      </c>
      <c r="B628">
        <v>500352</v>
      </c>
      <c r="C628" s="4">
        <f t="shared" si="18"/>
        <v>1</v>
      </c>
      <c r="D628" s="4">
        <f t="shared" si="19"/>
        <v>210</v>
      </c>
    </row>
    <row r="629" spans="1:4" x14ac:dyDescent="0.25">
      <c r="A629">
        <v>500628</v>
      </c>
      <c r="B629">
        <v>500386</v>
      </c>
      <c r="C629" s="4">
        <f t="shared" si="18"/>
        <v>-1</v>
      </c>
      <c r="D629" s="4">
        <f t="shared" si="19"/>
        <v>211</v>
      </c>
    </row>
    <row r="630" spans="1:4" x14ac:dyDescent="0.25">
      <c r="A630">
        <v>500786</v>
      </c>
      <c r="B630">
        <v>501265</v>
      </c>
      <c r="C630" s="4">
        <f t="shared" si="18"/>
        <v>1</v>
      </c>
      <c r="D630" s="4">
        <f t="shared" si="19"/>
        <v>212</v>
      </c>
    </row>
    <row r="631" spans="1:4" x14ac:dyDescent="0.25">
      <c r="A631">
        <v>501325</v>
      </c>
      <c r="B631">
        <v>501828</v>
      </c>
      <c r="C631" s="4">
        <f t="shared" si="18"/>
        <v>1</v>
      </c>
      <c r="D631" s="4">
        <f t="shared" si="19"/>
        <v>212</v>
      </c>
    </row>
    <row r="632" spans="1:4" x14ac:dyDescent="0.25">
      <c r="A632">
        <v>501825</v>
      </c>
      <c r="B632">
        <v>502823</v>
      </c>
      <c r="C632" s="4">
        <f t="shared" si="18"/>
        <v>1</v>
      </c>
      <c r="D632" s="4">
        <f t="shared" si="19"/>
        <v>212</v>
      </c>
    </row>
    <row r="633" spans="1:4" x14ac:dyDescent="0.25">
      <c r="A633">
        <v>502825</v>
      </c>
      <c r="B633">
        <v>503601</v>
      </c>
      <c r="C633" s="4">
        <f t="shared" si="18"/>
        <v>1</v>
      </c>
      <c r="D633" s="4">
        <f t="shared" si="19"/>
        <v>212</v>
      </c>
    </row>
    <row r="634" spans="1:4" x14ac:dyDescent="0.25">
      <c r="A634">
        <v>503633</v>
      </c>
      <c r="B634">
        <v>506539</v>
      </c>
      <c r="C634" s="4">
        <f t="shared" si="18"/>
        <v>1</v>
      </c>
      <c r="D634" s="4">
        <f t="shared" si="19"/>
        <v>212</v>
      </c>
    </row>
    <row r="635" spans="1:4" x14ac:dyDescent="0.25">
      <c r="A635">
        <v>506533</v>
      </c>
      <c r="B635">
        <v>507024</v>
      </c>
      <c r="C635" s="4">
        <f t="shared" si="18"/>
        <v>1</v>
      </c>
      <c r="D635" s="4">
        <f t="shared" si="19"/>
        <v>212</v>
      </c>
    </row>
    <row r="636" spans="1:4" x14ac:dyDescent="0.25">
      <c r="A636">
        <v>507074</v>
      </c>
      <c r="B636">
        <v>507340</v>
      </c>
      <c r="C636" s="4">
        <f t="shared" si="18"/>
        <v>1</v>
      </c>
      <c r="D636" s="4">
        <f t="shared" si="19"/>
        <v>212</v>
      </c>
    </row>
    <row r="637" spans="1:4" x14ac:dyDescent="0.25">
      <c r="A637">
        <v>507337</v>
      </c>
      <c r="B637">
        <v>507639</v>
      </c>
      <c r="C637" s="4">
        <f t="shared" si="18"/>
        <v>1</v>
      </c>
      <c r="D637" s="4">
        <f t="shared" si="19"/>
        <v>212</v>
      </c>
    </row>
    <row r="638" spans="1:4" x14ac:dyDescent="0.25">
      <c r="A638">
        <v>507639</v>
      </c>
      <c r="B638">
        <v>507944</v>
      </c>
      <c r="C638" s="4">
        <f t="shared" si="18"/>
        <v>1</v>
      </c>
      <c r="D638" s="4">
        <f t="shared" si="19"/>
        <v>212</v>
      </c>
    </row>
    <row r="639" spans="1:4" x14ac:dyDescent="0.25">
      <c r="A639">
        <v>508682</v>
      </c>
      <c r="B639">
        <v>507909</v>
      </c>
      <c r="C639" s="4">
        <f t="shared" si="18"/>
        <v>-1</v>
      </c>
      <c r="D639" s="4">
        <f t="shared" si="19"/>
        <v>213</v>
      </c>
    </row>
    <row r="640" spans="1:4" x14ac:dyDescent="0.25">
      <c r="A640">
        <v>508737</v>
      </c>
      <c r="B640">
        <v>509225</v>
      </c>
      <c r="C640" s="4">
        <f t="shared" si="18"/>
        <v>1</v>
      </c>
      <c r="D640" s="4">
        <f t="shared" si="19"/>
        <v>214</v>
      </c>
    </row>
    <row r="641" spans="1:4" x14ac:dyDescent="0.25">
      <c r="A641">
        <v>509222</v>
      </c>
      <c r="B641">
        <v>509596</v>
      </c>
      <c r="C641" s="4">
        <f t="shared" si="18"/>
        <v>1</v>
      </c>
      <c r="D641" s="4">
        <f t="shared" si="19"/>
        <v>214</v>
      </c>
    </row>
    <row r="642" spans="1:4" x14ac:dyDescent="0.25">
      <c r="A642">
        <v>509593</v>
      </c>
      <c r="B642">
        <v>511545</v>
      </c>
      <c r="C642" s="4">
        <f t="shared" si="18"/>
        <v>1</v>
      </c>
      <c r="D642" s="4">
        <f t="shared" si="19"/>
        <v>214</v>
      </c>
    </row>
    <row r="643" spans="1:4" x14ac:dyDescent="0.25">
      <c r="A643">
        <v>511542</v>
      </c>
      <c r="B643">
        <v>512231</v>
      </c>
      <c r="C643" s="4">
        <f t="shared" ref="C643:C706" si="20">(B643-A643)/ABS(B643-A643)</f>
        <v>1</v>
      </c>
      <c r="D643" s="4">
        <f t="shared" si="19"/>
        <v>214</v>
      </c>
    </row>
    <row r="644" spans="1:4" x14ac:dyDescent="0.25">
      <c r="A644">
        <v>512225</v>
      </c>
      <c r="B644">
        <v>512995</v>
      </c>
      <c r="C644" s="4">
        <f t="shared" si="20"/>
        <v>1</v>
      </c>
      <c r="D644" s="4">
        <f t="shared" ref="D644:D707" si="21">IF(C644=C643,D643,D643+1)</f>
        <v>214</v>
      </c>
    </row>
    <row r="645" spans="1:4" x14ac:dyDescent="0.25">
      <c r="A645">
        <v>512992</v>
      </c>
      <c r="B645">
        <v>513918</v>
      </c>
      <c r="C645" s="4">
        <f t="shared" si="20"/>
        <v>1</v>
      </c>
      <c r="D645" s="4">
        <f t="shared" si="21"/>
        <v>214</v>
      </c>
    </row>
    <row r="646" spans="1:4" x14ac:dyDescent="0.25">
      <c r="A646">
        <v>513893</v>
      </c>
      <c r="B646">
        <v>514474</v>
      </c>
      <c r="C646" s="4">
        <f t="shared" si="20"/>
        <v>1</v>
      </c>
      <c r="D646" s="4">
        <f t="shared" si="21"/>
        <v>214</v>
      </c>
    </row>
    <row r="647" spans="1:4" x14ac:dyDescent="0.25">
      <c r="A647">
        <v>514464</v>
      </c>
      <c r="B647">
        <v>514880</v>
      </c>
      <c r="C647" s="4">
        <f t="shared" si="20"/>
        <v>1</v>
      </c>
      <c r="D647" s="4">
        <f t="shared" si="21"/>
        <v>214</v>
      </c>
    </row>
    <row r="648" spans="1:4" x14ac:dyDescent="0.25">
      <c r="A648">
        <v>514948</v>
      </c>
      <c r="B648">
        <v>515367</v>
      </c>
      <c r="C648" s="4">
        <f t="shared" si="20"/>
        <v>1</v>
      </c>
      <c r="D648" s="4">
        <f t="shared" si="21"/>
        <v>214</v>
      </c>
    </row>
    <row r="649" spans="1:4" x14ac:dyDescent="0.25">
      <c r="A649">
        <v>515425</v>
      </c>
      <c r="B649">
        <v>515649</v>
      </c>
      <c r="C649" s="4">
        <f t="shared" si="20"/>
        <v>1</v>
      </c>
      <c r="D649" s="4">
        <f t="shared" si="21"/>
        <v>214</v>
      </c>
    </row>
    <row r="650" spans="1:4" x14ac:dyDescent="0.25">
      <c r="A650">
        <v>515654</v>
      </c>
      <c r="B650">
        <v>516595</v>
      </c>
      <c r="C650" s="4">
        <f t="shared" si="20"/>
        <v>1</v>
      </c>
      <c r="D650" s="4">
        <f t="shared" si="21"/>
        <v>214</v>
      </c>
    </row>
    <row r="651" spans="1:4" x14ac:dyDescent="0.25">
      <c r="A651">
        <v>516582</v>
      </c>
      <c r="B651">
        <v>516866</v>
      </c>
      <c r="C651" s="4">
        <f t="shared" si="20"/>
        <v>1</v>
      </c>
      <c r="D651" s="4">
        <f t="shared" si="21"/>
        <v>214</v>
      </c>
    </row>
    <row r="652" spans="1:4" x14ac:dyDescent="0.25">
      <c r="A652">
        <v>516859</v>
      </c>
      <c r="B652">
        <v>517203</v>
      </c>
      <c r="C652" s="4">
        <f t="shared" si="20"/>
        <v>1</v>
      </c>
      <c r="D652" s="4">
        <f t="shared" si="21"/>
        <v>214</v>
      </c>
    </row>
    <row r="653" spans="1:4" x14ac:dyDescent="0.25">
      <c r="A653">
        <v>517206</v>
      </c>
      <c r="B653">
        <v>517520</v>
      </c>
      <c r="C653" s="4">
        <f t="shared" si="20"/>
        <v>1</v>
      </c>
      <c r="D653" s="4">
        <f t="shared" si="21"/>
        <v>214</v>
      </c>
    </row>
    <row r="654" spans="1:4" x14ac:dyDescent="0.25">
      <c r="A654">
        <v>517820</v>
      </c>
      <c r="B654">
        <v>518290</v>
      </c>
      <c r="C654" s="4">
        <f t="shared" si="20"/>
        <v>1</v>
      </c>
      <c r="D654" s="4">
        <f t="shared" si="21"/>
        <v>214</v>
      </c>
    </row>
    <row r="655" spans="1:4" x14ac:dyDescent="0.25">
      <c r="A655">
        <v>518290</v>
      </c>
      <c r="B655">
        <v>519201</v>
      </c>
      <c r="C655" s="4">
        <f t="shared" si="20"/>
        <v>1</v>
      </c>
      <c r="D655" s="4">
        <f t="shared" si="21"/>
        <v>214</v>
      </c>
    </row>
    <row r="656" spans="1:4" x14ac:dyDescent="0.25">
      <c r="A656">
        <v>519201</v>
      </c>
      <c r="B656">
        <v>532319</v>
      </c>
      <c r="C656" s="4">
        <f t="shared" si="20"/>
        <v>1</v>
      </c>
      <c r="D656" s="4">
        <f t="shared" si="21"/>
        <v>214</v>
      </c>
    </row>
    <row r="657" spans="1:4" x14ac:dyDescent="0.25">
      <c r="A657">
        <v>532327</v>
      </c>
      <c r="B657">
        <v>534957</v>
      </c>
      <c r="C657" s="4">
        <f t="shared" si="20"/>
        <v>1</v>
      </c>
      <c r="D657" s="4">
        <f t="shared" si="21"/>
        <v>214</v>
      </c>
    </row>
    <row r="658" spans="1:4" x14ac:dyDescent="0.25">
      <c r="A658">
        <v>534935</v>
      </c>
      <c r="B658">
        <v>535114</v>
      </c>
      <c r="C658" s="4">
        <f t="shared" si="20"/>
        <v>1</v>
      </c>
      <c r="D658" s="4">
        <f t="shared" si="21"/>
        <v>214</v>
      </c>
    </row>
    <row r="659" spans="1:4" x14ac:dyDescent="0.25">
      <c r="A659">
        <v>535111</v>
      </c>
      <c r="B659">
        <v>535719</v>
      </c>
      <c r="C659" s="4">
        <f t="shared" si="20"/>
        <v>1</v>
      </c>
      <c r="D659" s="4">
        <f t="shared" si="21"/>
        <v>214</v>
      </c>
    </row>
    <row r="660" spans="1:4" x14ac:dyDescent="0.25">
      <c r="A660">
        <v>535742</v>
      </c>
      <c r="B660">
        <v>535969</v>
      </c>
      <c r="C660" s="4">
        <f t="shared" si="20"/>
        <v>1</v>
      </c>
      <c r="D660" s="4">
        <f t="shared" si="21"/>
        <v>214</v>
      </c>
    </row>
    <row r="661" spans="1:4" x14ac:dyDescent="0.25">
      <c r="A661">
        <v>536083</v>
      </c>
      <c r="B661">
        <v>536673</v>
      </c>
      <c r="C661" s="4">
        <f t="shared" si="20"/>
        <v>1</v>
      </c>
      <c r="D661" s="4">
        <f t="shared" si="21"/>
        <v>214</v>
      </c>
    </row>
    <row r="662" spans="1:4" x14ac:dyDescent="0.25">
      <c r="A662">
        <v>536633</v>
      </c>
      <c r="B662">
        <v>537790</v>
      </c>
      <c r="C662" s="4">
        <f t="shared" si="20"/>
        <v>1</v>
      </c>
      <c r="D662" s="4">
        <f t="shared" si="21"/>
        <v>214</v>
      </c>
    </row>
    <row r="663" spans="1:4" x14ac:dyDescent="0.25">
      <c r="A663">
        <v>538598</v>
      </c>
      <c r="B663">
        <v>537723</v>
      </c>
      <c r="C663" s="4">
        <f t="shared" si="20"/>
        <v>-1</v>
      </c>
      <c r="D663" s="4">
        <f t="shared" si="21"/>
        <v>215</v>
      </c>
    </row>
    <row r="664" spans="1:4" x14ac:dyDescent="0.25">
      <c r="A664">
        <v>538644</v>
      </c>
      <c r="B664">
        <v>539087</v>
      </c>
      <c r="C664" s="4">
        <f t="shared" si="20"/>
        <v>1</v>
      </c>
      <c r="D664" s="4">
        <f t="shared" si="21"/>
        <v>216</v>
      </c>
    </row>
    <row r="665" spans="1:4" x14ac:dyDescent="0.25">
      <c r="A665">
        <v>539125</v>
      </c>
      <c r="B665">
        <v>540471</v>
      </c>
      <c r="C665" s="4">
        <f t="shared" si="20"/>
        <v>1</v>
      </c>
      <c r="D665" s="4">
        <f t="shared" si="21"/>
        <v>216</v>
      </c>
    </row>
    <row r="666" spans="1:4" x14ac:dyDescent="0.25">
      <c r="A666">
        <v>540540</v>
      </c>
      <c r="B666">
        <v>541469</v>
      </c>
      <c r="C666" s="4">
        <f t="shared" si="20"/>
        <v>1</v>
      </c>
      <c r="D666" s="4">
        <f t="shared" si="21"/>
        <v>216</v>
      </c>
    </row>
    <row r="667" spans="1:4" x14ac:dyDescent="0.25">
      <c r="A667">
        <v>541496</v>
      </c>
      <c r="B667">
        <v>541876</v>
      </c>
      <c r="C667" s="4">
        <f t="shared" si="20"/>
        <v>1</v>
      </c>
      <c r="D667" s="4">
        <f t="shared" si="21"/>
        <v>216</v>
      </c>
    </row>
    <row r="668" spans="1:4" x14ac:dyDescent="0.25">
      <c r="A668">
        <v>541905</v>
      </c>
      <c r="B668">
        <v>542636</v>
      </c>
      <c r="C668" s="4">
        <f t="shared" si="20"/>
        <v>1</v>
      </c>
      <c r="D668" s="4">
        <f t="shared" si="21"/>
        <v>216</v>
      </c>
    </row>
    <row r="669" spans="1:4" x14ac:dyDescent="0.25">
      <c r="A669">
        <v>542637</v>
      </c>
      <c r="B669">
        <v>543203</v>
      </c>
      <c r="C669" s="4">
        <f t="shared" si="20"/>
        <v>1</v>
      </c>
      <c r="D669" s="4">
        <f t="shared" si="21"/>
        <v>216</v>
      </c>
    </row>
    <row r="670" spans="1:4" x14ac:dyDescent="0.25">
      <c r="A670">
        <v>543251</v>
      </c>
      <c r="B670">
        <v>544093</v>
      </c>
      <c r="C670" s="4">
        <f t="shared" si="20"/>
        <v>1</v>
      </c>
      <c r="D670" s="4">
        <f t="shared" si="21"/>
        <v>216</v>
      </c>
    </row>
    <row r="671" spans="1:4" x14ac:dyDescent="0.25">
      <c r="A671">
        <v>544612</v>
      </c>
      <c r="B671">
        <v>544073</v>
      </c>
      <c r="C671" s="4">
        <f t="shared" si="20"/>
        <v>-1</v>
      </c>
      <c r="D671" s="4">
        <f t="shared" si="21"/>
        <v>217</v>
      </c>
    </row>
    <row r="672" spans="1:4" x14ac:dyDescent="0.25">
      <c r="A672">
        <v>544877</v>
      </c>
      <c r="B672">
        <v>547663</v>
      </c>
      <c r="C672" s="4">
        <f t="shared" si="20"/>
        <v>1</v>
      </c>
      <c r="D672" s="4">
        <f t="shared" si="21"/>
        <v>218</v>
      </c>
    </row>
    <row r="673" spans="1:4" x14ac:dyDescent="0.25">
      <c r="A673">
        <v>548644</v>
      </c>
      <c r="B673">
        <v>547640</v>
      </c>
      <c r="C673" s="4">
        <f t="shared" si="20"/>
        <v>-1</v>
      </c>
      <c r="D673" s="4">
        <f t="shared" si="21"/>
        <v>219</v>
      </c>
    </row>
    <row r="674" spans="1:4" x14ac:dyDescent="0.25">
      <c r="A674">
        <v>548684</v>
      </c>
      <c r="B674">
        <v>549412</v>
      </c>
      <c r="C674" s="4">
        <f t="shared" si="20"/>
        <v>1</v>
      </c>
      <c r="D674" s="4">
        <f t="shared" si="21"/>
        <v>220</v>
      </c>
    </row>
    <row r="675" spans="1:4" x14ac:dyDescent="0.25">
      <c r="A675">
        <v>549684</v>
      </c>
      <c r="B675">
        <v>549400</v>
      </c>
      <c r="C675" s="4">
        <f t="shared" si="20"/>
        <v>-1</v>
      </c>
      <c r="D675" s="4">
        <f t="shared" si="21"/>
        <v>221</v>
      </c>
    </row>
    <row r="676" spans="1:4" x14ac:dyDescent="0.25">
      <c r="A676">
        <v>550217</v>
      </c>
      <c r="B676">
        <v>549714</v>
      </c>
      <c r="C676" s="4">
        <f t="shared" si="20"/>
        <v>-1</v>
      </c>
      <c r="D676" s="4">
        <f t="shared" si="21"/>
        <v>221</v>
      </c>
    </row>
    <row r="677" spans="1:4" x14ac:dyDescent="0.25">
      <c r="A677">
        <v>550347</v>
      </c>
      <c r="B677">
        <v>551411</v>
      </c>
      <c r="C677" s="4">
        <f t="shared" si="20"/>
        <v>1</v>
      </c>
      <c r="D677" s="4">
        <f t="shared" si="21"/>
        <v>222</v>
      </c>
    </row>
    <row r="678" spans="1:4" x14ac:dyDescent="0.25">
      <c r="A678">
        <v>551375</v>
      </c>
      <c r="B678">
        <v>551629</v>
      </c>
      <c r="C678" s="4">
        <f t="shared" si="20"/>
        <v>1</v>
      </c>
      <c r="D678" s="4">
        <f t="shared" si="21"/>
        <v>222</v>
      </c>
    </row>
    <row r="679" spans="1:4" x14ac:dyDescent="0.25">
      <c r="A679">
        <v>551659</v>
      </c>
      <c r="B679">
        <v>553431</v>
      </c>
      <c r="C679" s="4">
        <f t="shared" si="20"/>
        <v>1</v>
      </c>
      <c r="D679" s="4">
        <f t="shared" si="21"/>
        <v>222</v>
      </c>
    </row>
    <row r="680" spans="1:4" x14ac:dyDescent="0.25">
      <c r="A680">
        <v>553434</v>
      </c>
      <c r="B680">
        <v>553901</v>
      </c>
      <c r="C680" s="4">
        <f t="shared" si="20"/>
        <v>1</v>
      </c>
      <c r="D680" s="4">
        <f t="shared" si="21"/>
        <v>222</v>
      </c>
    </row>
    <row r="681" spans="1:4" x14ac:dyDescent="0.25">
      <c r="A681">
        <v>553879</v>
      </c>
      <c r="B681">
        <v>554349</v>
      </c>
      <c r="C681" s="4">
        <f t="shared" si="20"/>
        <v>1</v>
      </c>
      <c r="D681" s="4">
        <f t="shared" si="21"/>
        <v>222</v>
      </c>
    </row>
    <row r="682" spans="1:4" x14ac:dyDescent="0.25">
      <c r="A682">
        <v>554334</v>
      </c>
      <c r="B682">
        <v>554963</v>
      </c>
      <c r="C682" s="4">
        <f t="shared" si="20"/>
        <v>1</v>
      </c>
      <c r="D682" s="4">
        <f t="shared" si="21"/>
        <v>222</v>
      </c>
    </row>
    <row r="683" spans="1:4" x14ac:dyDescent="0.25">
      <c r="A683">
        <v>555582</v>
      </c>
      <c r="B683">
        <v>554944</v>
      </c>
      <c r="C683" s="4">
        <f t="shared" si="20"/>
        <v>-1</v>
      </c>
      <c r="D683" s="4">
        <f t="shared" si="21"/>
        <v>223</v>
      </c>
    </row>
    <row r="684" spans="1:4" x14ac:dyDescent="0.25">
      <c r="A684">
        <v>555678</v>
      </c>
      <c r="B684">
        <v>556040</v>
      </c>
      <c r="C684" s="4">
        <f t="shared" si="20"/>
        <v>1</v>
      </c>
      <c r="D684" s="4">
        <f t="shared" si="21"/>
        <v>224</v>
      </c>
    </row>
    <row r="685" spans="1:4" x14ac:dyDescent="0.25">
      <c r="A685">
        <v>556040</v>
      </c>
      <c r="B685">
        <v>556675</v>
      </c>
      <c r="C685" s="4">
        <f t="shared" si="20"/>
        <v>1</v>
      </c>
      <c r="D685" s="4">
        <f t="shared" si="21"/>
        <v>224</v>
      </c>
    </row>
    <row r="686" spans="1:4" x14ac:dyDescent="0.25">
      <c r="A686">
        <v>556730</v>
      </c>
      <c r="B686">
        <v>557011</v>
      </c>
      <c r="C686" s="4">
        <f t="shared" si="20"/>
        <v>1</v>
      </c>
      <c r="D686" s="4">
        <f t="shared" si="21"/>
        <v>224</v>
      </c>
    </row>
    <row r="687" spans="1:4" x14ac:dyDescent="0.25">
      <c r="A687">
        <v>557008</v>
      </c>
      <c r="B687">
        <v>557976</v>
      </c>
      <c r="C687" s="4">
        <f t="shared" si="20"/>
        <v>1</v>
      </c>
      <c r="D687" s="4">
        <f t="shared" si="21"/>
        <v>224</v>
      </c>
    </row>
    <row r="688" spans="1:4" x14ac:dyDescent="0.25">
      <c r="A688">
        <v>558643</v>
      </c>
      <c r="B688">
        <v>557960</v>
      </c>
      <c r="C688" s="4">
        <f t="shared" si="20"/>
        <v>-1</v>
      </c>
      <c r="D688" s="4">
        <f t="shared" si="21"/>
        <v>225</v>
      </c>
    </row>
    <row r="689" spans="1:4" x14ac:dyDescent="0.25">
      <c r="A689">
        <v>558973</v>
      </c>
      <c r="B689">
        <v>558647</v>
      </c>
      <c r="C689" s="4">
        <f t="shared" si="20"/>
        <v>-1</v>
      </c>
      <c r="D689" s="4">
        <f t="shared" si="21"/>
        <v>225</v>
      </c>
    </row>
    <row r="690" spans="1:4" x14ac:dyDescent="0.25">
      <c r="A690">
        <v>558978</v>
      </c>
      <c r="B690">
        <v>559802</v>
      </c>
      <c r="C690" s="4">
        <f t="shared" si="20"/>
        <v>1</v>
      </c>
      <c r="D690" s="4">
        <f t="shared" si="21"/>
        <v>226</v>
      </c>
    </row>
    <row r="691" spans="1:4" x14ac:dyDescent="0.25">
      <c r="A691">
        <v>560998</v>
      </c>
      <c r="B691">
        <v>559799</v>
      </c>
      <c r="C691" s="4">
        <f t="shared" si="20"/>
        <v>-1</v>
      </c>
      <c r="D691" s="4">
        <f t="shared" si="21"/>
        <v>227</v>
      </c>
    </row>
    <row r="692" spans="1:4" x14ac:dyDescent="0.25">
      <c r="A692">
        <v>561269</v>
      </c>
      <c r="B692">
        <v>562237</v>
      </c>
      <c r="C692" s="4">
        <f t="shared" si="20"/>
        <v>1</v>
      </c>
      <c r="D692" s="4">
        <f t="shared" si="21"/>
        <v>228</v>
      </c>
    </row>
    <row r="693" spans="1:4" x14ac:dyDescent="0.25">
      <c r="A693">
        <v>562240</v>
      </c>
      <c r="B693">
        <v>562998</v>
      </c>
      <c r="C693" s="4">
        <f t="shared" si="20"/>
        <v>1</v>
      </c>
      <c r="D693" s="4">
        <f t="shared" si="21"/>
        <v>228</v>
      </c>
    </row>
    <row r="694" spans="1:4" x14ac:dyDescent="0.25">
      <c r="A694">
        <v>563043</v>
      </c>
      <c r="B694">
        <v>564191</v>
      </c>
      <c r="C694" s="4">
        <f t="shared" si="20"/>
        <v>1</v>
      </c>
      <c r="D694" s="4">
        <f t="shared" si="21"/>
        <v>228</v>
      </c>
    </row>
    <row r="695" spans="1:4" x14ac:dyDescent="0.25">
      <c r="A695">
        <v>564181</v>
      </c>
      <c r="B695">
        <v>564801</v>
      </c>
      <c r="C695" s="4">
        <f t="shared" si="20"/>
        <v>1</v>
      </c>
      <c r="D695" s="4">
        <f t="shared" si="21"/>
        <v>228</v>
      </c>
    </row>
    <row r="696" spans="1:4" x14ac:dyDescent="0.25">
      <c r="A696">
        <v>565044</v>
      </c>
      <c r="B696">
        <v>564757</v>
      </c>
      <c r="C696" s="4">
        <f t="shared" si="20"/>
        <v>-1</v>
      </c>
      <c r="D696" s="4">
        <f t="shared" si="21"/>
        <v>229</v>
      </c>
    </row>
    <row r="697" spans="1:4" x14ac:dyDescent="0.25">
      <c r="A697">
        <v>566276</v>
      </c>
      <c r="B697">
        <v>565041</v>
      </c>
      <c r="C697" s="4">
        <f t="shared" si="20"/>
        <v>-1</v>
      </c>
      <c r="D697" s="4">
        <f t="shared" si="21"/>
        <v>229</v>
      </c>
    </row>
    <row r="698" spans="1:4" x14ac:dyDescent="0.25">
      <c r="A698">
        <v>566580</v>
      </c>
      <c r="B698">
        <v>566269</v>
      </c>
      <c r="C698" s="4">
        <f t="shared" si="20"/>
        <v>-1</v>
      </c>
      <c r="D698" s="4">
        <f t="shared" si="21"/>
        <v>229</v>
      </c>
    </row>
    <row r="699" spans="1:4" x14ac:dyDescent="0.25">
      <c r="A699">
        <v>566635</v>
      </c>
      <c r="B699">
        <v>567459</v>
      </c>
      <c r="C699" s="4">
        <f t="shared" si="20"/>
        <v>1</v>
      </c>
      <c r="D699" s="4">
        <f t="shared" si="21"/>
        <v>230</v>
      </c>
    </row>
    <row r="700" spans="1:4" x14ac:dyDescent="0.25">
      <c r="A700">
        <v>568411</v>
      </c>
      <c r="B700">
        <v>567446</v>
      </c>
      <c r="C700" s="4">
        <f t="shared" si="20"/>
        <v>-1</v>
      </c>
      <c r="D700" s="4">
        <f t="shared" si="21"/>
        <v>231</v>
      </c>
    </row>
    <row r="701" spans="1:4" x14ac:dyDescent="0.25">
      <c r="A701">
        <v>568482</v>
      </c>
      <c r="B701">
        <v>568835</v>
      </c>
      <c r="C701" s="4">
        <f t="shared" si="20"/>
        <v>1</v>
      </c>
      <c r="D701" s="4">
        <f t="shared" si="21"/>
        <v>232</v>
      </c>
    </row>
    <row r="702" spans="1:4" x14ac:dyDescent="0.25">
      <c r="A702">
        <v>570301</v>
      </c>
      <c r="B702">
        <v>568775</v>
      </c>
      <c r="C702" s="4">
        <f t="shared" si="20"/>
        <v>-1</v>
      </c>
      <c r="D702" s="4">
        <f t="shared" si="21"/>
        <v>233</v>
      </c>
    </row>
    <row r="703" spans="1:4" x14ac:dyDescent="0.25">
      <c r="A703">
        <v>571017</v>
      </c>
      <c r="B703">
        <v>570301</v>
      </c>
      <c r="C703" s="4">
        <f t="shared" si="20"/>
        <v>-1</v>
      </c>
      <c r="D703" s="4">
        <f t="shared" si="21"/>
        <v>233</v>
      </c>
    </row>
    <row r="704" spans="1:4" x14ac:dyDescent="0.25">
      <c r="A704">
        <v>572251</v>
      </c>
      <c r="B704">
        <v>571043</v>
      </c>
      <c r="C704" s="4">
        <f t="shared" si="20"/>
        <v>-1</v>
      </c>
      <c r="D704" s="4">
        <f t="shared" si="21"/>
        <v>233</v>
      </c>
    </row>
    <row r="705" spans="1:4" x14ac:dyDescent="0.25">
      <c r="A705">
        <v>573444</v>
      </c>
      <c r="B705">
        <v>572248</v>
      </c>
      <c r="C705" s="4">
        <f t="shared" si="20"/>
        <v>-1</v>
      </c>
      <c r="D705" s="4">
        <f t="shared" si="21"/>
        <v>233</v>
      </c>
    </row>
    <row r="706" spans="1:4" x14ac:dyDescent="0.25">
      <c r="A706">
        <v>573748</v>
      </c>
      <c r="B706">
        <v>573500</v>
      </c>
      <c r="C706" s="4">
        <f t="shared" si="20"/>
        <v>-1</v>
      </c>
      <c r="D706" s="4">
        <f t="shared" si="21"/>
        <v>233</v>
      </c>
    </row>
    <row r="707" spans="1:4" x14ac:dyDescent="0.25">
      <c r="A707">
        <v>574629</v>
      </c>
      <c r="B707">
        <v>573748</v>
      </c>
      <c r="C707" s="4">
        <f t="shared" ref="C707:C770" si="22">(B707-A707)/ABS(B707-A707)</f>
        <v>-1</v>
      </c>
      <c r="D707" s="4">
        <f t="shared" si="21"/>
        <v>233</v>
      </c>
    </row>
    <row r="708" spans="1:4" x14ac:dyDescent="0.25">
      <c r="A708">
        <v>575774</v>
      </c>
      <c r="B708">
        <v>574626</v>
      </c>
      <c r="C708" s="4">
        <f t="shared" si="22"/>
        <v>-1</v>
      </c>
      <c r="D708" s="4">
        <f t="shared" ref="D708:D771" si="23">IF(C708=C707,D707,D707+1)</f>
        <v>233</v>
      </c>
    </row>
    <row r="709" spans="1:4" x14ac:dyDescent="0.25">
      <c r="A709">
        <v>575995</v>
      </c>
      <c r="B709">
        <v>575828</v>
      </c>
      <c r="C709" s="4">
        <f t="shared" si="22"/>
        <v>-1</v>
      </c>
      <c r="D709" s="4">
        <f t="shared" si="23"/>
        <v>233</v>
      </c>
    </row>
    <row r="710" spans="1:4" x14ac:dyDescent="0.25">
      <c r="A710">
        <v>577274</v>
      </c>
      <c r="B710">
        <v>576024</v>
      </c>
      <c r="C710" s="4">
        <f t="shared" si="22"/>
        <v>-1</v>
      </c>
      <c r="D710" s="4">
        <f t="shared" si="23"/>
        <v>233</v>
      </c>
    </row>
    <row r="711" spans="1:4" x14ac:dyDescent="0.25">
      <c r="A711">
        <v>577760</v>
      </c>
      <c r="B711">
        <v>577365</v>
      </c>
      <c r="C711" s="4">
        <f t="shared" si="22"/>
        <v>-1</v>
      </c>
      <c r="D711" s="4">
        <f t="shared" si="23"/>
        <v>233</v>
      </c>
    </row>
    <row r="712" spans="1:4" x14ac:dyDescent="0.25">
      <c r="A712">
        <v>577936</v>
      </c>
      <c r="B712">
        <v>578430</v>
      </c>
      <c r="C712" s="4">
        <f t="shared" si="22"/>
        <v>1</v>
      </c>
      <c r="D712" s="4">
        <f t="shared" si="23"/>
        <v>234</v>
      </c>
    </row>
    <row r="713" spans="1:4" x14ac:dyDescent="0.25">
      <c r="A713">
        <v>578427</v>
      </c>
      <c r="B713">
        <v>579491</v>
      </c>
      <c r="C713" s="4">
        <f t="shared" si="22"/>
        <v>1</v>
      </c>
      <c r="D713" s="4">
        <f t="shared" si="23"/>
        <v>234</v>
      </c>
    </row>
    <row r="714" spans="1:4" x14ac:dyDescent="0.25">
      <c r="A714">
        <v>579496</v>
      </c>
      <c r="B714">
        <v>581730</v>
      </c>
      <c r="C714" s="4">
        <f t="shared" si="22"/>
        <v>1</v>
      </c>
      <c r="D714" s="4">
        <f t="shared" si="23"/>
        <v>234</v>
      </c>
    </row>
    <row r="715" spans="1:4" x14ac:dyDescent="0.25">
      <c r="A715">
        <v>582002</v>
      </c>
      <c r="B715">
        <v>581727</v>
      </c>
      <c r="C715" s="4">
        <f t="shared" si="22"/>
        <v>-1</v>
      </c>
      <c r="D715" s="4">
        <f t="shared" si="23"/>
        <v>235</v>
      </c>
    </row>
    <row r="716" spans="1:4" x14ac:dyDescent="0.25">
      <c r="A716">
        <v>582005</v>
      </c>
      <c r="B716">
        <v>582226</v>
      </c>
      <c r="C716" s="4">
        <f t="shared" si="22"/>
        <v>1</v>
      </c>
      <c r="D716" s="4">
        <f t="shared" si="23"/>
        <v>236</v>
      </c>
    </row>
    <row r="717" spans="1:4" x14ac:dyDescent="0.25">
      <c r="A717">
        <v>582492</v>
      </c>
      <c r="B717">
        <v>582566</v>
      </c>
      <c r="C717" s="4">
        <f t="shared" si="22"/>
        <v>1</v>
      </c>
      <c r="D717" s="4">
        <f t="shared" si="23"/>
        <v>236</v>
      </c>
    </row>
    <row r="718" spans="1:4" x14ac:dyDescent="0.25">
      <c r="A718">
        <v>583609</v>
      </c>
      <c r="B718">
        <v>583460</v>
      </c>
      <c r="C718" s="4">
        <f t="shared" si="22"/>
        <v>-1</v>
      </c>
      <c r="D718" s="4">
        <f t="shared" si="23"/>
        <v>237</v>
      </c>
    </row>
    <row r="719" spans="1:4" x14ac:dyDescent="0.25">
      <c r="A719">
        <v>585117</v>
      </c>
      <c r="B719">
        <v>583705</v>
      </c>
      <c r="C719" s="4">
        <f t="shared" si="22"/>
        <v>-1</v>
      </c>
      <c r="D719" s="4">
        <f t="shared" si="23"/>
        <v>237</v>
      </c>
    </row>
    <row r="720" spans="1:4" x14ac:dyDescent="0.25">
      <c r="A720">
        <v>588797</v>
      </c>
      <c r="B720">
        <v>585114</v>
      </c>
      <c r="C720" s="4">
        <f t="shared" si="22"/>
        <v>-1</v>
      </c>
      <c r="D720" s="4">
        <f t="shared" si="23"/>
        <v>237</v>
      </c>
    </row>
    <row r="721" spans="1:4" x14ac:dyDescent="0.25">
      <c r="A721">
        <v>589252</v>
      </c>
      <c r="B721">
        <v>589076</v>
      </c>
      <c r="C721" s="4">
        <f t="shared" si="22"/>
        <v>-1</v>
      </c>
      <c r="D721" s="4">
        <f t="shared" si="23"/>
        <v>237</v>
      </c>
    </row>
    <row r="722" spans="1:4" x14ac:dyDescent="0.25">
      <c r="A722">
        <v>589431</v>
      </c>
      <c r="B722">
        <v>590831</v>
      </c>
      <c r="C722" s="4">
        <f t="shared" si="22"/>
        <v>1</v>
      </c>
      <c r="D722" s="4">
        <f t="shared" si="23"/>
        <v>238</v>
      </c>
    </row>
    <row r="723" spans="1:4" x14ac:dyDescent="0.25">
      <c r="A723">
        <v>590878</v>
      </c>
      <c r="B723">
        <v>591675</v>
      </c>
      <c r="C723" s="4">
        <f t="shared" si="22"/>
        <v>1</v>
      </c>
      <c r="D723" s="4">
        <f t="shared" si="23"/>
        <v>238</v>
      </c>
    </row>
    <row r="724" spans="1:4" x14ac:dyDescent="0.25">
      <c r="A724">
        <v>592610</v>
      </c>
      <c r="B724">
        <v>591723</v>
      </c>
      <c r="C724" s="4">
        <f t="shared" si="22"/>
        <v>-1</v>
      </c>
      <c r="D724" s="4">
        <f t="shared" si="23"/>
        <v>239</v>
      </c>
    </row>
    <row r="725" spans="1:4" x14ac:dyDescent="0.25">
      <c r="A725">
        <v>592795</v>
      </c>
      <c r="B725">
        <v>593784</v>
      </c>
      <c r="C725" s="4">
        <f t="shared" si="22"/>
        <v>1</v>
      </c>
      <c r="D725" s="4">
        <f t="shared" si="23"/>
        <v>240</v>
      </c>
    </row>
    <row r="726" spans="1:4" x14ac:dyDescent="0.25">
      <c r="A726">
        <v>594629</v>
      </c>
      <c r="B726">
        <v>593973</v>
      </c>
      <c r="C726" s="4">
        <f t="shared" si="22"/>
        <v>-1</v>
      </c>
      <c r="D726" s="4">
        <f t="shared" si="23"/>
        <v>241</v>
      </c>
    </row>
    <row r="727" spans="1:4" x14ac:dyDescent="0.25">
      <c r="A727">
        <v>595686</v>
      </c>
      <c r="B727">
        <v>594706</v>
      </c>
      <c r="C727" s="4">
        <f t="shared" si="22"/>
        <v>-1</v>
      </c>
      <c r="D727" s="4">
        <f t="shared" si="23"/>
        <v>241</v>
      </c>
    </row>
    <row r="728" spans="1:4" x14ac:dyDescent="0.25">
      <c r="A728">
        <v>595791</v>
      </c>
      <c r="B728">
        <v>596579</v>
      </c>
      <c r="C728" s="4">
        <f t="shared" si="22"/>
        <v>1</v>
      </c>
      <c r="D728" s="4">
        <f t="shared" si="23"/>
        <v>242</v>
      </c>
    </row>
    <row r="729" spans="1:4" x14ac:dyDescent="0.25">
      <c r="A729">
        <v>596561</v>
      </c>
      <c r="B729">
        <v>597232</v>
      </c>
      <c r="C729" s="4">
        <f t="shared" si="22"/>
        <v>1</v>
      </c>
      <c r="D729" s="4">
        <f t="shared" si="23"/>
        <v>242</v>
      </c>
    </row>
    <row r="730" spans="1:4" x14ac:dyDescent="0.25">
      <c r="A730">
        <v>597239</v>
      </c>
      <c r="B730">
        <v>597565</v>
      </c>
      <c r="C730" s="4">
        <f t="shared" si="22"/>
        <v>1</v>
      </c>
      <c r="D730" s="4">
        <f t="shared" si="23"/>
        <v>242</v>
      </c>
    </row>
    <row r="731" spans="1:4" x14ac:dyDescent="0.25">
      <c r="A731">
        <v>598091</v>
      </c>
      <c r="B731">
        <v>597876</v>
      </c>
      <c r="C731" s="4">
        <f t="shared" si="22"/>
        <v>-1</v>
      </c>
      <c r="D731" s="4">
        <f t="shared" si="23"/>
        <v>243</v>
      </c>
    </row>
    <row r="732" spans="1:4" x14ac:dyDescent="0.25">
      <c r="A732">
        <v>598860</v>
      </c>
      <c r="B732">
        <v>598075</v>
      </c>
      <c r="C732" s="4">
        <f t="shared" si="22"/>
        <v>-1</v>
      </c>
      <c r="D732" s="4">
        <f t="shared" si="23"/>
        <v>243</v>
      </c>
    </row>
    <row r="733" spans="1:4" x14ac:dyDescent="0.25">
      <c r="A733">
        <v>601312</v>
      </c>
      <c r="B733">
        <v>598913</v>
      </c>
      <c r="C733" s="4">
        <f t="shared" si="22"/>
        <v>-1</v>
      </c>
      <c r="D733" s="4">
        <f t="shared" si="23"/>
        <v>243</v>
      </c>
    </row>
    <row r="734" spans="1:4" x14ac:dyDescent="0.25">
      <c r="A734">
        <v>601471</v>
      </c>
      <c r="B734">
        <v>602484</v>
      </c>
      <c r="C734" s="4">
        <f t="shared" si="22"/>
        <v>1</v>
      </c>
      <c r="D734" s="4">
        <f t="shared" si="23"/>
        <v>244</v>
      </c>
    </row>
    <row r="735" spans="1:4" x14ac:dyDescent="0.25">
      <c r="A735">
        <v>602481</v>
      </c>
      <c r="B735">
        <v>603272</v>
      </c>
      <c r="C735" s="4">
        <f t="shared" si="22"/>
        <v>1</v>
      </c>
      <c r="D735" s="4">
        <f t="shared" si="23"/>
        <v>244</v>
      </c>
    </row>
    <row r="736" spans="1:4" x14ac:dyDescent="0.25">
      <c r="A736">
        <v>604879</v>
      </c>
      <c r="B736">
        <v>603269</v>
      </c>
      <c r="C736" s="4">
        <f t="shared" si="22"/>
        <v>-1</v>
      </c>
      <c r="D736" s="4">
        <f t="shared" si="23"/>
        <v>245</v>
      </c>
    </row>
    <row r="737" spans="1:4" x14ac:dyDescent="0.25">
      <c r="A737">
        <v>606825</v>
      </c>
      <c r="B737">
        <v>606175</v>
      </c>
      <c r="C737" s="4">
        <f t="shared" si="22"/>
        <v>-1</v>
      </c>
      <c r="D737" s="4">
        <f t="shared" si="23"/>
        <v>245</v>
      </c>
    </row>
    <row r="738" spans="1:4" x14ac:dyDescent="0.25">
      <c r="A738">
        <v>606900</v>
      </c>
      <c r="B738">
        <v>608096</v>
      </c>
      <c r="C738" s="4">
        <f t="shared" si="22"/>
        <v>1</v>
      </c>
      <c r="D738" s="4">
        <f t="shared" si="23"/>
        <v>246</v>
      </c>
    </row>
    <row r="739" spans="1:4" x14ac:dyDescent="0.25">
      <c r="A739">
        <v>608510</v>
      </c>
      <c r="B739">
        <v>608097</v>
      </c>
      <c r="C739" s="4">
        <f t="shared" si="22"/>
        <v>-1</v>
      </c>
      <c r="D739" s="4">
        <f t="shared" si="23"/>
        <v>247</v>
      </c>
    </row>
    <row r="740" spans="1:4" x14ac:dyDescent="0.25">
      <c r="A740">
        <v>608967</v>
      </c>
      <c r="B740">
        <v>608539</v>
      </c>
      <c r="C740" s="4">
        <f t="shared" si="22"/>
        <v>-1</v>
      </c>
      <c r="D740" s="4">
        <f t="shared" si="23"/>
        <v>247</v>
      </c>
    </row>
    <row r="741" spans="1:4" x14ac:dyDescent="0.25">
      <c r="A741">
        <v>609191</v>
      </c>
      <c r="B741">
        <v>609262</v>
      </c>
      <c r="C741" s="4">
        <f t="shared" si="22"/>
        <v>1</v>
      </c>
      <c r="D741" s="4">
        <f t="shared" si="23"/>
        <v>248</v>
      </c>
    </row>
    <row r="742" spans="1:4" x14ac:dyDescent="0.25">
      <c r="A742">
        <v>609839</v>
      </c>
      <c r="B742">
        <v>609267</v>
      </c>
      <c r="C742" s="4">
        <f t="shared" si="22"/>
        <v>-1</v>
      </c>
      <c r="D742" s="4">
        <f t="shared" si="23"/>
        <v>249</v>
      </c>
    </row>
    <row r="743" spans="1:4" x14ac:dyDescent="0.25">
      <c r="A743">
        <v>610073</v>
      </c>
      <c r="B743">
        <v>609855</v>
      </c>
      <c r="C743" s="4">
        <f t="shared" si="22"/>
        <v>-1</v>
      </c>
      <c r="D743" s="4">
        <f t="shared" si="23"/>
        <v>249</v>
      </c>
    </row>
    <row r="744" spans="1:4" x14ac:dyDescent="0.25">
      <c r="A744">
        <v>611741</v>
      </c>
      <c r="B744">
        <v>613591</v>
      </c>
      <c r="C744" s="4">
        <f t="shared" si="22"/>
        <v>1</v>
      </c>
      <c r="D744" s="4">
        <f t="shared" si="23"/>
        <v>250</v>
      </c>
    </row>
    <row r="745" spans="1:4" x14ac:dyDescent="0.25">
      <c r="A745">
        <v>614764</v>
      </c>
      <c r="B745">
        <v>613577</v>
      </c>
      <c r="C745" s="4">
        <f t="shared" si="22"/>
        <v>-1</v>
      </c>
      <c r="D745" s="4">
        <f t="shared" si="23"/>
        <v>251</v>
      </c>
    </row>
    <row r="746" spans="1:4" x14ac:dyDescent="0.25">
      <c r="A746">
        <v>616158</v>
      </c>
      <c r="B746">
        <v>614755</v>
      </c>
      <c r="C746" s="4">
        <f t="shared" si="22"/>
        <v>-1</v>
      </c>
      <c r="D746" s="4">
        <f t="shared" si="23"/>
        <v>251</v>
      </c>
    </row>
    <row r="747" spans="1:4" x14ac:dyDescent="0.25">
      <c r="A747">
        <v>617000</v>
      </c>
      <c r="B747">
        <v>616146</v>
      </c>
      <c r="C747" s="4">
        <f t="shared" si="22"/>
        <v>-1</v>
      </c>
      <c r="D747" s="4">
        <f t="shared" si="23"/>
        <v>251</v>
      </c>
    </row>
    <row r="748" spans="1:4" x14ac:dyDescent="0.25">
      <c r="A748">
        <v>617466</v>
      </c>
      <c r="B748">
        <v>617164</v>
      </c>
      <c r="C748" s="4">
        <f t="shared" si="22"/>
        <v>-1</v>
      </c>
      <c r="D748" s="4">
        <f t="shared" si="23"/>
        <v>251</v>
      </c>
    </row>
    <row r="749" spans="1:4" x14ac:dyDescent="0.25">
      <c r="A749">
        <v>617729</v>
      </c>
      <c r="B749">
        <v>617463</v>
      </c>
      <c r="C749" s="4">
        <f t="shared" si="22"/>
        <v>-1</v>
      </c>
      <c r="D749" s="4">
        <f t="shared" si="23"/>
        <v>251</v>
      </c>
    </row>
    <row r="750" spans="1:4" x14ac:dyDescent="0.25">
      <c r="A750">
        <v>618268</v>
      </c>
      <c r="B750">
        <v>617777</v>
      </c>
      <c r="C750" s="4">
        <f t="shared" si="22"/>
        <v>-1</v>
      </c>
      <c r="D750" s="4">
        <f t="shared" si="23"/>
        <v>251</v>
      </c>
    </row>
    <row r="751" spans="1:4" x14ac:dyDescent="0.25">
      <c r="A751">
        <v>621186</v>
      </c>
      <c r="B751">
        <v>618262</v>
      </c>
      <c r="C751" s="4">
        <f t="shared" si="22"/>
        <v>-1</v>
      </c>
      <c r="D751" s="4">
        <f t="shared" si="23"/>
        <v>251</v>
      </c>
    </row>
    <row r="752" spans="1:4" x14ac:dyDescent="0.25">
      <c r="A752">
        <v>622003</v>
      </c>
      <c r="B752">
        <v>621218</v>
      </c>
      <c r="C752" s="4">
        <f t="shared" si="22"/>
        <v>-1</v>
      </c>
      <c r="D752" s="4">
        <f t="shared" si="23"/>
        <v>251</v>
      </c>
    </row>
    <row r="753" spans="1:4" x14ac:dyDescent="0.25">
      <c r="A753">
        <v>622796</v>
      </c>
      <c r="B753">
        <v>622005</v>
      </c>
      <c r="C753" s="4">
        <f t="shared" si="22"/>
        <v>-1</v>
      </c>
      <c r="D753" s="4">
        <f t="shared" si="23"/>
        <v>251</v>
      </c>
    </row>
    <row r="754" spans="1:4" x14ac:dyDescent="0.25">
      <c r="A754">
        <v>623293</v>
      </c>
      <c r="B754">
        <v>622793</v>
      </c>
      <c r="C754" s="4">
        <f t="shared" si="22"/>
        <v>-1</v>
      </c>
      <c r="D754" s="4">
        <f t="shared" si="23"/>
        <v>251</v>
      </c>
    </row>
    <row r="755" spans="1:4" x14ac:dyDescent="0.25">
      <c r="A755">
        <v>623357</v>
      </c>
      <c r="B755">
        <v>623602</v>
      </c>
      <c r="C755" s="4">
        <f t="shared" si="22"/>
        <v>1</v>
      </c>
      <c r="D755" s="4">
        <f t="shared" si="23"/>
        <v>252</v>
      </c>
    </row>
    <row r="756" spans="1:4" x14ac:dyDescent="0.25">
      <c r="A756">
        <v>624604</v>
      </c>
      <c r="B756">
        <v>623627</v>
      </c>
      <c r="C756" s="4">
        <f t="shared" si="22"/>
        <v>-1</v>
      </c>
      <c r="D756" s="4">
        <f t="shared" si="23"/>
        <v>253</v>
      </c>
    </row>
    <row r="757" spans="1:4" x14ac:dyDescent="0.25">
      <c r="A757">
        <v>625140</v>
      </c>
      <c r="B757">
        <v>624655</v>
      </c>
      <c r="C757" s="4">
        <f t="shared" si="22"/>
        <v>-1</v>
      </c>
      <c r="D757" s="4">
        <f t="shared" si="23"/>
        <v>253</v>
      </c>
    </row>
    <row r="758" spans="1:4" x14ac:dyDescent="0.25">
      <c r="A758">
        <v>626370</v>
      </c>
      <c r="B758">
        <v>625171</v>
      </c>
      <c r="C758" s="4">
        <f t="shared" si="22"/>
        <v>-1</v>
      </c>
      <c r="D758" s="4">
        <f t="shared" si="23"/>
        <v>253</v>
      </c>
    </row>
    <row r="759" spans="1:4" x14ac:dyDescent="0.25">
      <c r="A759">
        <v>626728</v>
      </c>
      <c r="B759">
        <v>626399</v>
      </c>
      <c r="C759" s="4">
        <f t="shared" si="22"/>
        <v>-1</v>
      </c>
      <c r="D759" s="4">
        <f t="shared" si="23"/>
        <v>253</v>
      </c>
    </row>
    <row r="760" spans="1:4" x14ac:dyDescent="0.25">
      <c r="A760">
        <v>626999</v>
      </c>
      <c r="B760">
        <v>626709</v>
      </c>
      <c r="C760" s="4">
        <f t="shared" si="22"/>
        <v>-1</v>
      </c>
      <c r="D760" s="4">
        <f t="shared" si="23"/>
        <v>253</v>
      </c>
    </row>
    <row r="761" spans="1:4" x14ac:dyDescent="0.25">
      <c r="A761">
        <v>628566</v>
      </c>
      <c r="B761">
        <v>627037</v>
      </c>
      <c r="C761" s="4">
        <f t="shared" si="22"/>
        <v>-1</v>
      </c>
      <c r="D761" s="4">
        <f t="shared" si="23"/>
        <v>253</v>
      </c>
    </row>
    <row r="762" spans="1:4" x14ac:dyDescent="0.25">
      <c r="A762">
        <v>629267</v>
      </c>
      <c r="B762">
        <v>628563</v>
      </c>
      <c r="C762" s="4">
        <f t="shared" si="22"/>
        <v>-1</v>
      </c>
      <c r="D762" s="4">
        <f t="shared" si="23"/>
        <v>253</v>
      </c>
    </row>
    <row r="763" spans="1:4" x14ac:dyDescent="0.25">
      <c r="A763">
        <v>629563</v>
      </c>
      <c r="B763">
        <v>629264</v>
      </c>
      <c r="C763" s="4">
        <f t="shared" si="22"/>
        <v>-1</v>
      </c>
      <c r="D763" s="4">
        <f t="shared" si="23"/>
        <v>253</v>
      </c>
    </row>
    <row r="764" spans="1:4" x14ac:dyDescent="0.25">
      <c r="A764">
        <v>630152</v>
      </c>
      <c r="B764">
        <v>629556</v>
      </c>
      <c r="C764" s="4">
        <f t="shared" si="22"/>
        <v>-1</v>
      </c>
      <c r="D764" s="4">
        <f t="shared" si="23"/>
        <v>253</v>
      </c>
    </row>
    <row r="765" spans="1:4" x14ac:dyDescent="0.25">
      <c r="A765">
        <v>630825</v>
      </c>
      <c r="B765">
        <v>630157</v>
      </c>
      <c r="C765" s="4">
        <f t="shared" si="22"/>
        <v>-1</v>
      </c>
      <c r="D765" s="4">
        <f t="shared" si="23"/>
        <v>253</v>
      </c>
    </row>
    <row r="766" spans="1:4" x14ac:dyDescent="0.25">
      <c r="A766">
        <v>631071</v>
      </c>
      <c r="B766">
        <v>631700</v>
      </c>
      <c r="C766" s="4">
        <f t="shared" si="22"/>
        <v>1</v>
      </c>
      <c r="D766" s="4">
        <f t="shared" si="23"/>
        <v>254</v>
      </c>
    </row>
    <row r="767" spans="1:4" x14ac:dyDescent="0.25">
      <c r="A767">
        <v>632403</v>
      </c>
      <c r="B767">
        <v>631690</v>
      </c>
      <c r="C767" s="4">
        <f t="shared" si="22"/>
        <v>-1</v>
      </c>
      <c r="D767" s="4">
        <f t="shared" si="23"/>
        <v>255</v>
      </c>
    </row>
    <row r="768" spans="1:4" x14ac:dyDescent="0.25">
      <c r="A768">
        <v>634871</v>
      </c>
      <c r="B768">
        <v>632433</v>
      </c>
      <c r="C768" s="4">
        <f t="shared" si="22"/>
        <v>-1</v>
      </c>
      <c r="D768" s="4">
        <f t="shared" si="23"/>
        <v>255</v>
      </c>
    </row>
    <row r="769" spans="1:4" x14ac:dyDescent="0.25">
      <c r="A769">
        <v>635684</v>
      </c>
      <c r="B769">
        <v>634992</v>
      </c>
      <c r="C769" s="4">
        <f t="shared" si="22"/>
        <v>-1</v>
      </c>
      <c r="D769" s="4">
        <f t="shared" si="23"/>
        <v>255</v>
      </c>
    </row>
    <row r="770" spans="1:4" x14ac:dyDescent="0.25">
      <c r="A770">
        <v>635750</v>
      </c>
      <c r="B770">
        <v>636982</v>
      </c>
      <c r="C770" s="4">
        <f t="shared" si="22"/>
        <v>1</v>
      </c>
      <c r="D770" s="4">
        <f t="shared" si="23"/>
        <v>256</v>
      </c>
    </row>
    <row r="771" spans="1:4" x14ac:dyDescent="0.25">
      <c r="A771">
        <v>637248</v>
      </c>
      <c r="B771">
        <v>636943</v>
      </c>
      <c r="C771" s="4">
        <f t="shared" ref="C771:C834" si="24">(B771-A771)/ABS(B771-A771)</f>
        <v>-1</v>
      </c>
      <c r="D771" s="4">
        <f t="shared" si="23"/>
        <v>257</v>
      </c>
    </row>
    <row r="772" spans="1:4" x14ac:dyDescent="0.25">
      <c r="A772">
        <v>637571</v>
      </c>
      <c r="B772">
        <v>637248</v>
      </c>
      <c r="C772" s="4">
        <f t="shared" si="24"/>
        <v>-1</v>
      </c>
      <c r="D772" s="4">
        <f t="shared" ref="D772:D835" si="25">IF(C772=C771,D771,D771+1)</f>
        <v>257</v>
      </c>
    </row>
    <row r="773" spans="1:4" x14ac:dyDescent="0.25">
      <c r="A773">
        <v>638592</v>
      </c>
      <c r="B773">
        <v>637594</v>
      </c>
      <c r="C773" s="4">
        <f t="shared" si="24"/>
        <v>-1</v>
      </c>
      <c r="D773" s="4">
        <f t="shared" si="25"/>
        <v>257</v>
      </c>
    </row>
    <row r="774" spans="1:4" x14ac:dyDescent="0.25">
      <c r="A774">
        <v>638789</v>
      </c>
      <c r="B774">
        <v>638592</v>
      </c>
      <c r="C774" s="4">
        <f t="shared" si="24"/>
        <v>-1</v>
      </c>
      <c r="D774" s="4">
        <f t="shared" si="25"/>
        <v>257</v>
      </c>
    </row>
    <row r="775" spans="1:4" x14ac:dyDescent="0.25">
      <c r="A775">
        <v>639355</v>
      </c>
      <c r="B775">
        <v>638792</v>
      </c>
      <c r="C775" s="4">
        <f t="shared" si="24"/>
        <v>-1</v>
      </c>
      <c r="D775" s="4">
        <f t="shared" si="25"/>
        <v>257</v>
      </c>
    </row>
    <row r="776" spans="1:4" x14ac:dyDescent="0.25">
      <c r="A776">
        <v>639867</v>
      </c>
      <c r="B776">
        <v>639658</v>
      </c>
      <c r="C776" s="4">
        <f t="shared" si="24"/>
        <v>-1</v>
      </c>
      <c r="D776" s="4">
        <f t="shared" si="25"/>
        <v>257</v>
      </c>
    </row>
    <row r="777" spans="1:4" x14ac:dyDescent="0.25">
      <c r="A777">
        <v>640588</v>
      </c>
      <c r="B777">
        <v>641085</v>
      </c>
      <c r="C777" s="4">
        <f t="shared" si="24"/>
        <v>1</v>
      </c>
      <c r="D777" s="4">
        <f t="shared" si="25"/>
        <v>258</v>
      </c>
    </row>
    <row r="778" spans="1:4" x14ac:dyDescent="0.25">
      <c r="A778">
        <v>641442</v>
      </c>
      <c r="B778">
        <v>641561</v>
      </c>
      <c r="C778" s="4">
        <f t="shared" si="24"/>
        <v>1</v>
      </c>
      <c r="D778" s="4">
        <f t="shared" si="25"/>
        <v>258</v>
      </c>
    </row>
    <row r="779" spans="1:4" x14ac:dyDescent="0.25">
      <c r="A779">
        <v>641697</v>
      </c>
      <c r="B779">
        <v>641876</v>
      </c>
      <c r="C779" s="4">
        <f t="shared" si="24"/>
        <v>1</v>
      </c>
      <c r="D779" s="4">
        <f t="shared" si="25"/>
        <v>258</v>
      </c>
    </row>
    <row r="780" spans="1:4" x14ac:dyDescent="0.25">
      <c r="A780">
        <v>642497</v>
      </c>
      <c r="B780">
        <v>641904</v>
      </c>
      <c r="C780" s="4">
        <f t="shared" si="24"/>
        <v>-1</v>
      </c>
      <c r="D780" s="4">
        <f t="shared" si="25"/>
        <v>259</v>
      </c>
    </row>
    <row r="781" spans="1:4" x14ac:dyDescent="0.25">
      <c r="A781">
        <v>642969</v>
      </c>
      <c r="B781">
        <v>642532</v>
      </c>
      <c r="C781" s="4">
        <f t="shared" si="24"/>
        <v>-1</v>
      </c>
      <c r="D781" s="4">
        <f t="shared" si="25"/>
        <v>259</v>
      </c>
    </row>
    <row r="782" spans="1:4" x14ac:dyDescent="0.25">
      <c r="A782">
        <v>643027</v>
      </c>
      <c r="B782">
        <v>644466</v>
      </c>
      <c r="C782" s="4">
        <f t="shared" si="24"/>
        <v>1</v>
      </c>
      <c r="D782" s="4">
        <f t="shared" si="25"/>
        <v>260</v>
      </c>
    </row>
    <row r="783" spans="1:4" x14ac:dyDescent="0.25">
      <c r="A783">
        <v>644955</v>
      </c>
      <c r="B783">
        <v>644446</v>
      </c>
      <c r="C783" s="4">
        <f t="shared" si="24"/>
        <v>-1</v>
      </c>
      <c r="D783" s="4">
        <f t="shared" si="25"/>
        <v>261</v>
      </c>
    </row>
    <row r="784" spans="1:4" x14ac:dyDescent="0.25">
      <c r="A784">
        <v>644972</v>
      </c>
      <c r="B784">
        <v>645598</v>
      </c>
      <c r="C784" s="4">
        <f t="shared" si="24"/>
        <v>1</v>
      </c>
      <c r="D784" s="4">
        <f t="shared" si="25"/>
        <v>262</v>
      </c>
    </row>
    <row r="785" spans="1:4" x14ac:dyDescent="0.25">
      <c r="A785">
        <v>645623</v>
      </c>
      <c r="B785">
        <v>646492</v>
      </c>
      <c r="C785" s="4">
        <f t="shared" si="24"/>
        <v>1</v>
      </c>
      <c r="D785" s="4">
        <f t="shared" si="25"/>
        <v>262</v>
      </c>
    </row>
    <row r="786" spans="1:4" x14ac:dyDescent="0.25">
      <c r="A786">
        <v>646483</v>
      </c>
      <c r="B786">
        <v>647838</v>
      </c>
      <c r="C786" s="4">
        <f t="shared" si="24"/>
        <v>1</v>
      </c>
      <c r="D786" s="4">
        <f t="shared" si="25"/>
        <v>262</v>
      </c>
    </row>
    <row r="787" spans="1:4" x14ac:dyDescent="0.25">
      <c r="A787">
        <v>647835</v>
      </c>
      <c r="B787">
        <v>648971</v>
      </c>
      <c r="C787" s="4">
        <f t="shared" si="24"/>
        <v>1</v>
      </c>
      <c r="D787" s="4">
        <f t="shared" si="25"/>
        <v>262</v>
      </c>
    </row>
    <row r="788" spans="1:4" x14ac:dyDescent="0.25">
      <c r="A788">
        <v>650062</v>
      </c>
      <c r="B788">
        <v>648968</v>
      </c>
      <c r="C788" s="4">
        <f t="shared" si="24"/>
        <v>-1</v>
      </c>
      <c r="D788" s="4">
        <f t="shared" si="25"/>
        <v>263</v>
      </c>
    </row>
    <row r="789" spans="1:4" x14ac:dyDescent="0.25">
      <c r="A789">
        <v>650424</v>
      </c>
      <c r="B789">
        <v>650098</v>
      </c>
      <c r="C789" s="4">
        <f t="shared" si="24"/>
        <v>-1</v>
      </c>
      <c r="D789" s="4">
        <f t="shared" si="25"/>
        <v>263</v>
      </c>
    </row>
    <row r="790" spans="1:4" x14ac:dyDescent="0.25">
      <c r="A790">
        <v>650529</v>
      </c>
      <c r="B790">
        <v>651026</v>
      </c>
      <c r="C790" s="4">
        <f t="shared" si="24"/>
        <v>1</v>
      </c>
      <c r="D790" s="4">
        <f t="shared" si="25"/>
        <v>264</v>
      </c>
    </row>
    <row r="791" spans="1:4" x14ac:dyDescent="0.25">
      <c r="A791">
        <v>651580</v>
      </c>
      <c r="B791">
        <v>651023</v>
      </c>
      <c r="C791" s="4">
        <f t="shared" si="24"/>
        <v>-1</v>
      </c>
      <c r="D791" s="4">
        <f t="shared" si="25"/>
        <v>265</v>
      </c>
    </row>
    <row r="792" spans="1:4" x14ac:dyDescent="0.25">
      <c r="A792">
        <v>652739</v>
      </c>
      <c r="B792">
        <v>651597</v>
      </c>
      <c r="C792" s="4">
        <f t="shared" si="24"/>
        <v>-1</v>
      </c>
      <c r="D792" s="4">
        <f t="shared" si="25"/>
        <v>265</v>
      </c>
    </row>
    <row r="793" spans="1:4" x14ac:dyDescent="0.25">
      <c r="A793">
        <v>652907</v>
      </c>
      <c r="B793">
        <v>652743</v>
      </c>
      <c r="C793" s="4">
        <f t="shared" si="24"/>
        <v>-1</v>
      </c>
      <c r="D793" s="4">
        <f t="shared" si="25"/>
        <v>265</v>
      </c>
    </row>
    <row r="794" spans="1:4" x14ac:dyDescent="0.25">
      <c r="A794">
        <v>653355</v>
      </c>
      <c r="B794">
        <v>652936</v>
      </c>
      <c r="C794" s="4">
        <f t="shared" si="24"/>
        <v>-1</v>
      </c>
      <c r="D794" s="4">
        <f t="shared" si="25"/>
        <v>265</v>
      </c>
    </row>
    <row r="795" spans="1:4" x14ac:dyDescent="0.25">
      <c r="A795">
        <v>653393</v>
      </c>
      <c r="B795">
        <v>654661</v>
      </c>
      <c r="C795" s="4">
        <f t="shared" si="24"/>
        <v>1</v>
      </c>
      <c r="D795" s="4">
        <f t="shared" si="25"/>
        <v>266</v>
      </c>
    </row>
    <row r="796" spans="1:4" x14ac:dyDescent="0.25">
      <c r="A796">
        <v>655461</v>
      </c>
      <c r="B796">
        <v>654754</v>
      </c>
      <c r="C796" s="4">
        <f t="shared" si="24"/>
        <v>-1</v>
      </c>
      <c r="D796" s="4">
        <f t="shared" si="25"/>
        <v>267</v>
      </c>
    </row>
    <row r="797" spans="1:4" x14ac:dyDescent="0.25">
      <c r="A797">
        <v>656041</v>
      </c>
      <c r="B797">
        <v>655463</v>
      </c>
      <c r="C797" s="4">
        <f t="shared" si="24"/>
        <v>-1</v>
      </c>
      <c r="D797" s="4">
        <f t="shared" si="25"/>
        <v>267</v>
      </c>
    </row>
    <row r="798" spans="1:4" x14ac:dyDescent="0.25">
      <c r="A798">
        <v>657300</v>
      </c>
      <c r="B798">
        <v>656032</v>
      </c>
      <c r="C798" s="4">
        <f t="shared" si="24"/>
        <v>-1</v>
      </c>
      <c r="D798" s="4">
        <f t="shared" si="25"/>
        <v>267</v>
      </c>
    </row>
    <row r="799" spans="1:4" x14ac:dyDescent="0.25">
      <c r="A799">
        <v>658298</v>
      </c>
      <c r="B799">
        <v>657297</v>
      </c>
      <c r="C799" s="4">
        <f t="shared" si="24"/>
        <v>-1</v>
      </c>
      <c r="D799" s="4">
        <f t="shared" si="25"/>
        <v>267</v>
      </c>
    </row>
    <row r="800" spans="1:4" x14ac:dyDescent="0.25">
      <c r="A800">
        <v>659568</v>
      </c>
      <c r="B800">
        <v>658339</v>
      </c>
      <c r="C800" s="4">
        <f t="shared" si="24"/>
        <v>-1</v>
      </c>
      <c r="D800" s="4">
        <f t="shared" si="25"/>
        <v>267</v>
      </c>
    </row>
    <row r="801" spans="1:4" x14ac:dyDescent="0.25">
      <c r="A801">
        <v>661160</v>
      </c>
      <c r="B801">
        <v>659727</v>
      </c>
      <c r="C801" s="4">
        <f t="shared" si="24"/>
        <v>-1</v>
      </c>
      <c r="D801" s="4">
        <f t="shared" si="25"/>
        <v>267</v>
      </c>
    </row>
    <row r="802" spans="1:4" x14ac:dyDescent="0.25">
      <c r="A802">
        <v>661305</v>
      </c>
      <c r="B802">
        <v>662423</v>
      </c>
      <c r="C802" s="4">
        <f t="shared" si="24"/>
        <v>1</v>
      </c>
      <c r="D802" s="4">
        <f t="shared" si="25"/>
        <v>268</v>
      </c>
    </row>
    <row r="803" spans="1:4" x14ac:dyDescent="0.25">
      <c r="A803">
        <v>662449</v>
      </c>
      <c r="B803">
        <v>663075</v>
      </c>
      <c r="C803" s="4">
        <f t="shared" si="24"/>
        <v>1</v>
      </c>
      <c r="D803" s="4">
        <f t="shared" si="25"/>
        <v>268</v>
      </c>
    </row>
    <row r="804" spans="1:4" x14ac:dyDescent="0.25">
      <c r="A804">
        <v>664169</v>
      </c>
      <c r="B804">
        <v>663126</v>
      </c>
      <c r="C804" s="4">
        <f t="shared" si="24"/>
        <v>-1</v>
      </c>
      <c r="D804" s="4">
        <f t="shared" si="25"/>
        <v>269</v>
      </c>
    </row>
    <row r="805" spans="1:4" x14ac:dyDescent="0.25">
      <c r="A805">
        <v>664305</v>
      </c>
      <c r="B805">
        <v>664147</v>
      </c>
      <c r="C805" s="4">
        <f t="shared" si="24"/>
        <v>-1</v>
      </c>
      <c r="D805" s="4">
        <f t="shared" si="25"/>
        <v>269</v>
      </c>
    </row>
    <row r="806" spans="1:4" x14ac:dyDescent="0.25">
      <c r="A806">
        <v>665051</v>
      </c>
      <c r="B806">
        <v>664881</v>
      </c>
      <c r="C806" s="4">
        <f t="shared" si="24"/>
        <v>-1</v>
      </c>
      <c r="D806" s="4">
        <f t="shared" si="25"/>
        <v>269</v>
      </c>
    </row>
    <row r="807" spans="1:4" x14ac:dyDescent="0.25">
      <c r="A807">
        <v>665260</v>
      </c>
      <c r="B807">
        <v>665006</v>
      </c>
      <c r="C807" s="4">
        <f t="shared" si="24"/>
        <v>-1</v>
      </c>
      <c r="D807" s="4">
        <f t="shared" si="25"/>
        <v>269</v>
      </c>
    </row>
    <row r="808" spans="1:4" x14ac:dyDescent="0.25">
      <c r="A808">
        <v>665546</v>
      </c>
      <c r="B808">
        <v>665959</v>
      </c>
      <c r="C808" s="4">
        <f t="shared" si="24"/>
        <v>1</v>
      </c>
      <c r="D808" s="4">
        <f t="shared" si="25"/>
        <v>270</v>
      </c>
    </row>
    <row r="809" spans="1:4" x14ac:dyDescent="0.25">
      <c r="A809">
        <v>667019</v>
      </c>
      <c r="B809">
        <v>665922</v>
      </c>
      <c r="C809" s="4">
        <f t="shared" si="24"/>
        <v>-1</v>
      </c>
      <c r="D809" s="4">
        <f t="shared" si="25"/>
        <v>271</v>
      </c>
    </row>
    <row r="810" spans="1:4" x14ac:dyDescent="0.25">
      <c r="A810">
        <v>667830</v>
      </c>
      <c r="B810">
        <v>667021</v>
      </c>
      <c r="C810" s="4">
        <f t="shared" si="24"/>
        <v>-1</v>
      </c>
      <c r="D810" s="4">
        <f t="shared" si="25"/>
        <v>271</v>
      </c>
    </row>
    <row r="811" spans="1:4" x14ac:dyDescent="0.25">
      <c r="A811">
        <v>668434</v>
      </c>
      <c r="B811">
        <v>667859</v>
      </c>
      <c r="C811" s="4">
        <f t="shared" si="24"/>
        <v>-1</v>
      </c>
      <c r="D811" s="4">
        <f t="shared" si="25"/>
        <v>271</v>
      </c>
    </row>
    <row r="812" spans="1:4" x14ac:dyDescent="0.25">
      <c r="A812">
        <v>669090</v>
      </c>
      <c r="B812">
        <v>668602</v>
      </c>
      <c r="C812" s="4">
        <f t="shared" si="24"/>
        <v>-1</v>
      </c>
      <c r="D812" s="4">
        <f t="shared" si="25"/>
        <v>271</v>
      </c>
    </row>
    <row r="813" spans="1:4" x14ac:dyDescent="0.25">
      <c r="A813">
        <v>669636</v>
      </c>
      <c r="B813">
        <v>669358</v>
      </c>
      <c r="C813" s="4">
        <f t="shared" si="24"/>
        <v>-1</v>
      </c>
      <c r="D813" s="4">
        <f t="shared" si="25"/>
        <v>271</v>
      </c>
    </row>
    <row r="814" spans="1:4" x14ac:dyDescent="0.25">
      <c r="A814">
        <v>669873</v>
      </c>
      <c r="B814">
        <v>669709</v>
      </c>
      <c r="C814" s="4">
        <f t="shared" si="24"/>
        <v>-1</v>
      </c>
      <c r="D814" s="4">
        <f t="shared" si="25"/>
        <v>271</v>
      </c>
    </row>
    <row r="815" spans="1:4" x14ac:dyDescent="0.25">
      <c r="A815">
        <v>670272</v>
      </c>
      <c r="B815">
        <v>670051</v>
      </c>
      <c r="C815" s="4">
        <f t="shared" si="24"/>
        <v>-1</v>
      </c>
      <c r="D815" s="4">
        <f t="shared" si="25"/>
        <v>271</v>
      </c>
    </row>
    <row r="816" spans="1:4" x14ac:dyDescent="0.25">
      <c r="A816">
        <v>670638</v>
      </c>
      <c r="B816">
        <v>670324</v>
      </c>
      <c r="C816" s="4">
        <f t="shared" si="24"/>
        <v>-1</v>
      </c>
      <c r="D816" s="4">
        <f t="shared" si="25"/>
        <v>271</v>
      </c>
    </row>
    <row r="817" spans="1:4" x14ac:dyDescent="0.25">
      <c r="A817">
        <v>670683</v>
      </c>
      <c r="B817">
        <v>671237</v>
      </c>
      <c r="C817" s="4">
        <f t="shared" si="24"/>
        <v>1</v>
      </c>
      <c r="D817" s="4">
        <f t="shared" si="25"/>
        <v>272</v>
      </c>
    </row>
    <row r="818" spans="1:4" x14ac:dyDescent="0.25">
      <c r="A818">
        <v>672228</v>
      </c>
      <c r="B818">
        <v>671425</v>
      </c>
      <c r="C818" s="4">
        <f t="shared" si="24"/>
        <v>-1</v>
      </c>
      <c r="D818" s="4">
        <f t="shared" si="25"/>
        <v>273</v>
      </c>
    </row>
    <row r="819" spans="1:4" x14ac:dyDescent="0.25">
      <c r="A819">
        <v>672276</v>
      </c>
      <c r="B819">
        <v>672923</v>
      </c>
      <c r="C819" s="4">
        <f t="shared" si="24"/>
        <v>1</v>
      </c>
      <c r="D819" s="4">
        <f t="shared" si="25"/>
        <v>274</v>
      </c>
    </row>
    <row r="820" spans="1:4" x14ac:dyDescent="0.25">
      <c r="A820">
        <v>673509</v>
      </c>
      <c r="B820">
        <v>673012</v>
      </c>
      <c r="C820" s="4">
        <f t="shared" si="24"/>
        <v>-1</v>
      </c>
      <c r="D820" s="4">
        <f t="shared" si="25"/>
        <v>275</v>
      </c>
    </row>
    <row r="821" spans="1:4" x14ac:dyDescent="0.25">
      <c r="A821">
        <v>673616</v>
      </c>
      <c r="B821">
        <v>674071</v>
      </c>
      <c r="C821" s="4">
        <f t="shared" si="24"/>
        <v>1</v>
      </c>
      <c r="D821" s="4">
        <f t="shared" si="25"/>
        <v>276</v>
      </c>
    </row>
    <row r="822" spans="1:4" x14ac:dyDescent="0.25">
      <c r="A822">
        <v>674068</v>
      </c>
      <c r="B822">
        <v>675156</v>
      </c>
      <c r="C822" s="4">
        <f t="shared" si="24"/>
        <v>1</v>
      </c>
      <c r="D822" s="4">
        <f t="shared" si="25"/>
        <v>276</v>
      </c>
    </row>
    <row r="823" spans="1:4" x14ac:dyDescent="0.25">
      <c r="A823">
        <v>676304</v>
      </c>
      <c r="B823">
        <v>675153</v>
      </c>
      <c r="C823" s="4">
        <f t="shared" si="24"/>
        <v>-1</v>
      </c>
      <c r="D823" s="4">
        <f t="shared" si="25"/>
        <v>277</v>
      </c>
    </row>
    <row r="824" spans="1:4" x14ac:dyDescent="0.25">
      <c r="A824">
        <v>676503</v>
      </c>
      <c r="B824">
        <v>676739</v>
      </c>
      <c r="C824" s="4">
        <f t="shared" si="24"/>
        <v>1</v>
      </c>
      <c r="D824" s="4">
        <f t="shared" si="25"/>
        <v>278</v>
      </c>
    </row>
    <row r="825" spans="1:4" x14ac:dyDescent="0.25">
      <c r="A825">
        <v>677053</v>
      </c>
      <c r="B825">
        <v>678576</v>
      </c>
      <c r="C825" s="4">
        <f t="shared" si="24"/>
        <v>1</v>
      </c>
      <c r="D825" s="4">
        <f t="shared" si="25"/>
        <v>278</v>
      </c>
    </row>
    <row r="826" spans="1:4" x14ac:dyDescent="0.25">
      <c r="A826">
        <v>679618</v>
      </c>
      <c r="B826">
        <v>678551</v>
      </c>
      <c r="C826" s="4">
        <f t="shared" si="24"/>
        <v>-1</v>
      </c>
      <c r="D826" s="4">
        <f t="shared" si="25"/>
        <v>279</v>
      </c>
    </row>
    <row r="827" spans="1:4" x14ac:dyDescent="0.25">
      <c r="A827">
        <v>679890</v>
      </c>
      <c r="B827">
        <v>680468</v>
      </c>
      <c r="C827" s="4">
        <f t="shared" si="24"/>
        <v>1</v>
      </c>
      <c r="D827" s="4">
        <f t="shared" si="25"/>
        <v>280</v>
      </c>
    </row>
    <row r="828" spans="1:4" x14ac:dyDescent="0.25">
      <c r="A828">
        <v>680458</v>
      </c>
      <c r="B828">
        <v>680871</v>
      </c>
      <c r="C828" s="4">
        <f t="shared" si="24"/>
        <v>1</v>
      </c>
      <c r="D828" s="4">
        <f t="shared" si="25"/>
        <v>280</v>
      </c>
    </row>
    <row r="829" spans="1:4" x14ac:dyDescent="0.25">
      <c r="A829">
        <v>680850</v>
      </c>
      <c r="B829">
        <v>680945</v>
      </c>
      <c r="C829" s="4">
        <f t="shared" si="24"/>
        <v>1</v>
      </c>
      <c r="D829" s="4">
        <f t="shared" si="25"/>
        <v>280</v>
      </c>
    </row>
    <row r="830" spans="1:4" x14ac:dyDescent="0.25">
      <c r="A830">
        <v>680938</v>
      </c>
      <c r="B830">
        <v>681543</v>
      </c>
      <c r="C830" s="4">
        <f t="shared" si="24"/>
        <v>1</v>
      </c>
      <c r="D830" s="4">
        <f t="shared" si="25"/>
        <v>280</v>
      </c>
    </row>
    <row r="831" spans="1:4" x14ac:dyDescent="0.25">
      <c r="A831">
        <v>681547</v>
      </c>
      <c r="B831">
        <v>682485</v>
      </c>
      <c r="C831" s="4">
        <f t="shared" si="24"/>
        <v>1</v>
      </c>
      <c r="D831" s="4">
        <f t="shared" si="25"/>
        <v>280</v>
      </c>
    </row>
    <row r="832" spans="1:4" x14ac:dyDescent="0.25">
      <c r="A832">
        <v>682655</v>
      </c>
      <c r="B832">
        <v>683749</v>
      </c>
      <c r="C832" s="4">
        <f t="shared" si="24"/>
        <v>1</v>
      </c>
      <c r="D832" s="4">
        <f t="shared" si="25"/>
        <v>280</v>
      </c>
    </row>
    <row r="833" spans="1:4" x14ac:dyDescent="0.25">
      <c r="A833">
        <v>686721</v>
      </c>
      <c r="B833">
        <v>686269</v>
      </c>
      <c r="C833" s="4">
        <f t="shared" si="24"/>
        <v>-1</v>
      </c>
      <c r="D833" s="4">
        <f t="shared" si="25"/>
        <v>281</v>
      </c>
    </row>
    <row r="834" spans="1:4" x14ac:dyDescent="0.25">
      <c r="A834">
        <v>687082</v>
      </c>
      <c r="B834">
        <v>686744</v>
      </c>
      <c r="C834" s="4">
        <f t="shared" si="24"/>
        <v>-1</v>
      </c>
      <c r="D834" s="4">
        <f t="shared" si="25"/>
        <v>281</v>
      </c>
    </row>
    <row r="835" spans="1:4" x14ac:dyDescent="0.25">
      <c r="A835">
        <v>689153</v>
      </c>
      <c r="B835">
        <v>687066</v>
      </c>
      <c r="C835" s="4">
        <f t="shared" ref="C835:C898" si="26">(B835-A835)/ABS(B835-A835)</f>
        <v>-1</v>
      </c>
      <c r="D835" s="4">
        <f t="shared" si="25"/>
        <v>281</v>
      </c>
    </row>
    <row r="836" spans="1:4" x14ac:dyDescent="0.25">
      <c r="A836">
        <v>689767</v>
      </c>
      <c r="B836">
        <v>689234</v>
      </c>
      <c r="C836" s="4">
        <f t="shared" si="26"/>
        <v>-1</v>
      </c>
      <c r="D836" s="4">
        <f t="shared" ref="D836:D899" si="27">IF(C836=C835,D835,D835+1)</f>
        <v>281</v>
      </c>
    </row>
    <row r="837" spans="1:4" x14ac:dyDescent="0.25">
      <c r="A837">
        <v>692067</v>
      </c>
      <c r="B837">
        <v>689737</v>
      </c>
      <c r="C837" s="4">
        <f t="shared" si="26"/>
        <v>-1</v>
      </c>
      <c r="D837" s="4">
        <f t="shared" si="27"/>
        <v>281</v>
      </c>
    </row>
    <row r="838" spans="1:4" x14ac:dyDescent="0.25">
      <c r="A838">
        <v>692202</v>
      </c>
      <c r="B838">
        <v>692510</v>
      </c>
      <c r="C838" s="4">
        <f t="shared" si="26"/>
        <v>1</v>
      </c>
      <c r="D838" s="4">
        <f t="shared" si="27"/>
        <v>282</v>
      </c>
    </row>
    <row r="839" spans="1:4" x14ac:dyDescent="0.25">
      <c r="A839">
        <v>692511</v>
      </c>
      <c r="B839">
        <v>692810</v>
      </c>
      <c r="C839" s="4">
        <f t="shared" si="26"/>
        <v>1</v>
      </c>
      <c r="D839" s="4">
        <f t="shared" si="27"/>
        <v>282</v>
      </c>
    </row>
    <row r="840" spans="1:4" x14ac:dyDescent="0.25">
      <c r="A840">
        <v>693856</v>
      </c>
      <c r="B840">
        <v>693443</v>
      </c>
      <c r="C840" s="4">
        <f t="shared" si="26"/>
        <v>-1</v>
      </c>
      <c r="D840" s="4">
        <f t="shared" si="27"/>
        <v>283</v>
      </c>
    </row>
    <row r="841" spans="1:4" x14ac:dyDescent="0.25">
      <c r="A841">
        <v>693917</v>
      </c>
      <c r="B841">
        <v>695482</v>
      </c>
      <c r="C841" s="4">
        <f t="shared" si="26"/>
        <v>1</v>
      </c>
      <c r="D841" s="4">
        <f t="shared" si="27"/>
        <v>284</v>
      </c>
    </row>
    <row r="842" spans="1:4" x14ac:dyDescent="0.25">
      <c r="A842">
        <v>695483</v>
      </c>
      <c r="B842">
        <v>695896</v>
      </c>
      <c r="C842" s="4">
        <f t="shared" si="26"/>
        <v>1</v>
      </c>
      <c r="D842" s="4">
        <f t="shared" si="27"/>
        <v>284</v>
      </c>
    </row>
    <row r="843" spans="1:4" x14ac:dyDescent="0.25">
      <c r="A843">
        <v>695866</v>
      </c>
      <c r="B843">
        <v>696231</v>
      </c>
      <c r="C843" s="4">
        <f t="shared" si="26"/>
        <v>1</v>
      </c>
      <c r="D843" s="4">
        <f t="shared" si="27"/>
        <v>284</v>
      </c>
    </row>
    <row r="844" spans="1:4" x14ac:dyDescent="0.25">
      <c r="A844">
        <v>696962</v>
      </c>
      <c r="B844">
        <v>696234</v>
      </c>
      <c r="C844" s="4">
        <f t="shared" si="26"/>
        <v>-1</v>
      </c>
      <c r="D844" s="4">
        <f t="shared" si="27"/>
        <v>285</v>
      </c>
    </row>
    <row r="845" spans="1:4" x14ac:dyDescent="0.25">
      <c r="A845">
        <v>697109</v>
      </c>
      <c r="B845">
        <v>698068</v>
      </c>
      <c r="C845" s="4">
        <f t="shared" si="26"/>
        <v>1</v>
      </c>
      <c r="D845" s="4">
        <f t="shared" si="27"/>
        <v>286</v>
      </c>
    </row>
    <row r="846" spans="1:4" x14ac:dyDescent="0.25">
      <c r="A846">
        <v>699349</v>
      </c>
      <c r="B846">
        <v>698486</v>
      </c>
      <c r="C846" s="4">
        <f t="shared" si="26"/>
        <v>-1</v>
      </c>
      <c r="D846" s="4">
        <f t="shared" si="27"/>
        <v>287</v>
      </c>
    </row>
    <row r="847" spans="1:4" x14ac:dyDescent="0.25">
      <c r="A847">
        <v>700078</v>
      </c>
      <c r="B847">
        <v>699986</v>
      </c>
      <c r="C847" s="4">
        <f t="shared" si="26"/>
        <v>-1</v>
      </c>
      <c r="D847" s="4">
        <f t="shared" si="27"/>
        <v>287</v>
      </c>
    </row>
    <row r="848" spans="1:4" x14ac:dyDescent="0.25">
      <c r="A848">
        <v>702079</v>
      </c>
      <c r="B848">
        <v>700115</v>
      </c>
      <c r="C848" s="4">
        <f t="shared" si="26"/>
        <v>-1</v>
      </c>
      <c r="D848" s="4">
        <f t="shared" si="27"/>
        <v>287</v>
      </c>
    </row>
    <row r="849" spans="1:4" x14ac:dyDescent="0.25">
      <c r="A849">
        <v>702216</v>
      </c>
      <c r="B849">
        <v>703775</v>
      </c>
      <c r="C849" s="4">
        <f t="shared" si="26"/>
        <v>1</v>
      </c>
      <c r="D849" s="4">
        <f t="shared" si="27"/>
        <v>288</v>
      </c>
    </row>
    <row r="850" spans="1:4" x14ac:dyDescent="0.25">
      <c r="A850">
        <v>703772</v>
      </c>
      <c r="B850">
        <v>704530</v>
      </c>
      <c r="C850" s="4">
        <f t="shared" si="26"/>
        <v>1</v>
      </c>
      <c r="D850" s="4">
        <f t="shared" si="27"/>
        <v>288</v>
      </c>
    </row>
    <row r="851" spans="1:4" x14ac:dyDescent="0.25">
      <c r="A851">
        <v>705399</v>
      </c>
      <c r="B851">
        <v>704536</v>
      </c>
      <c r="C851" s="4">
        <f t="shared" si="26"/>
        <v>-1</v>
      </c>
      <c r="D851" s="4">
        <f t="shared" si="27"/>
        <v>289</v>
      </c>
    </row>
    <row r="852" spans="1:4" x14ac:dyDescent="0.25">
      <c r="A852">
        <v>706107</v>
      </c>
      <c r="B852">
        <v>705421</v>
      </c>
      <c r="C852" s="4">
        <f t="shared" si="26"/>
        <v>-1</v>
      </c>
      <c r="D852" s="4">
        <f t="shared" si="27"/>
        <v>289</v>
      </c>
    </row>
    <row r="853" spans="1:4" x14ac:dyDescent="0.25">
      <c r="A853">
        <v>706231</v>
      </c>
      <c r="B853">
        <v>708453</v>
      </c>
      <c r="C853" s="4">
        <f t="shared" si="26"/>
        <v>1</v>
      </c>
      <c r="D853" s="4">
        <f t="shared" si="27"/>
        <v>290</v>
      </c>
    </row>
    <row r="854" spans="1:4" x14ac:dyDescent="0.25">
      <c r="A854">
        <v>708479</v>
      </c>
      <c r="B854">
        <v>708988</v>
      </c>
      <c r="C854" s="4">
        <f t="shared" si="26"/>
        <v>1</v>
      </c>
      <c r="D854" s="4">
        <f t="shared" si="27"/>
        <v>290</v>
      </c>
    </row>
    <row r="855" spans="1:4" x14ac:dyDescent="0.25">
      <c r="A855">
        <v>709042</v>
      </c>
      <c r="B855">
        <v>710868</v>
      </c>
      <c r="C855" s="4">
        <f t="shared" si="26"/>
        <v>1</v>
      </c>
      <c r="D855" s="4">
        <f t="shared" si="27"/>
        <v>290</v>
      </c>
    </row>
    <row r="856" spans="1:4" x14ac:dyDescent="0.25">
      <c r="A856">
        <v>710890</v>
      </c>
      <c r="B856">
        <v>712158</v>
      </c>
      <c r="C856" s="4">
        <f t="shared" si="26"/>
        <v>1</v>
      </c>
      <c r="D856" s="4">
        <f t="shared" si="27"/>
        <v>290</v>
      </c>
    </row>
    <row r="857" spans="1:4" x14ac:dyDescent="0.25">
      <c r="A857">
        <v>713659</v>
      </c>
      <c r="B857">
        <v>715539</v>
      </c>
      <c r="C857" s="4">
        <f t="shared" si="26"/>
        <v>1</v>
      </c>
      <c r="D857" s="4">
        <f t="shared" si="27"/>
        <v>290</v>
      </c>
    </row>
    <row r="858" spans="1:4" x14ac:dyDescent="0.25">
      <c r="A858">
        <v>716566</v>
      </c>
      <c r="B858">
        <v>715802</v>
      </c>
      <c r="C858" s="4">
        <f t="shared" si="26"/>
        <v>-1</v>
      </c>
      <c r="D858" s="4">
        <f t="shared" si="27"/>
        <v>291</v>
      </c>
    </row>
    <row r="859" spans="1:4" x14ac:dyDescent="0.25">
      <c r="A859">
        <v>717048</v>
      </c>
      <c r="B859">
        <v>716758</v>
      </c>
      <c r="C859" s="4">
        <f t="shared" si="26"/>
        <v>-1</v>
      </c>
      <c r="D859" s="4">
        <f t="shared" si="27"/>
        <v>291</v>
      </c>
    </row>
    <row r="860" spans="1:4" x14ac:dyDescent="0.25">
      <c r="A860">
        <v>717440</v>
      </c>
      <c r="B860">
        <v>717934</v>
      </c>
      <c r="C860" s="4">
        <f t="shared" si="26"/>
        <v>1</v>
      </c>
      <c r="D860" s="4">
        <f t="shared" si="27"/>
        <v>292</v>
      </c>
    </row>
    <row r="861" spans="1:4" x14ac:dyDescent="0.25">
      <c r="A861">
        <v>718630</v>
      </c>
      <c r="B861">
        <v>717905</v>
      </c>
      <c r="C861" s="4">
        <f t="shared" si="26"/>
        <v>-1</v>
      </c>
      <c r="D861" s="4">
        <f t="shared" si="27"/>
        <v>293</v>
      </c>
    </row>
    <row r="862" spans="1:4" x14ac:dyDescent="0.25">
      <c r="A862">
        <v>718670</v>
      </c>
      <c r="B862">
        <v>718822</v>
      </c>
      <c r="C862" s="4">
        <f t="shared" si="26"/>
        <v>1</v>
      </c>
      <c r="D862" s="4">
        <f t="shared" si="27"/>
        <v>294</v>
      </c>
    </row>
    <row r="863" spans="1:4" x14ac:dyDescent="0.25">
      <c r="A863">
        <v>718968</v>
      </c>
      <c r="B863">
        <v>719336</v>
      </c>
      <c r="C863" s="4">
        <f t="shared" si="26"/>
        <v>1</v>
      </c>
      <c r="D863" s="4">
        <f t="shared" si="27"/>
        <v>294</v>
      </c>
    </row>
    <row r="864" spans="1:4" x14ac:dyDescent="0.25">
      <c r="A864">
        <v>719340</v>
      </c>
      <c r="B864">
        <v>719732</v>
      </c>
      <c r="C864" s="4">
        <f t="shared" si="26"/>
        <v>1</v>
      </c>
      <c r="D864" s="4">
        <f t="shared" si="27"/>
        <v>294</v>
      </c>
    </row>
    <row r="865" spans="1:4" x14ac:dyDescent="0.25">
      <c r="A865">
        <v>719765</v>
      </c>
      <c r="B865">
        <v>719890</v>
      </c>
      <c r="C865" s="4">
        <f t="shared" si="26"/>
        <v>1</v>
      </c>
      <c r="D865" s="4">
        <f t="shared" si="27"/>
        <v>294</v>
      </c>
    </row>
    <row r="866" spans="1:4" x14ac:dyDescent="0.25">
      <c r="A866">
        <v>719902</v>
      </c>
      <c r="B866">
        <v>720096</v>
      </c>
      <c r="C866" s="4">
        <f t="shared" si="26"/>
        <v>1</v>
      </c>
      <c r="D866" s="4">
        <f t="shared" si="27"/>
        <v>294</v>
      </c>
    </row>
    <row r="867" spans="1:4" x14ac:dyDescent="0.25">
      <c r="A867">
        <v>720118</v>
      </c>
      <c r="B867">
        <v>720759</v>
      </c>
      <c r="C867" s="4">
        <f t="shared" si="26"/>
        <v>1</v>
      </c>
      <c r="D867" s="4">
        <f t="shared" si="27"/>
        <v>294</v>
      </c>
    </row>
    <row r="868" spans="1:4" x14ac:dyDescent="0.25">
      <c r="A868">
        <v>720743</v>
      </c>
      <c r="B868">
        <v>721477</v>
      </c>
      <c r="C868" s="4">
        <f t="shared" si="26"/>
        <v>1</v>
      </c>
      <c r="D868" s="4">
        <f t="shared" si="27"/>
        <v>294</v>
      </c>
    </row>
    <row r="869" spans="1:4" x14ac:dyDescent="0.25">
      <c r="A869">
        <v>721498</v>
      </c>
      <c r="B869">
        <v>722205</v>
      </c>
      <c r="C869" s="4">
        <f t="shared" si="26"/>
        <v>1</v>
      </c>
      <c r="D869" s="4">
        <f t="shared" si="27"/>
        <v>294</v>
      </c>
    </row>
    <row r="870" spans="1:4" x14ac:dyDescent="0.25">
      <c r="A870">
        <v>723256</v>
      </c>
      <c r="B870">
        <v>722207</v>
      </c>
      <c r="C870" s="4">
        <f t="shared" si="26"/>
        <v>-1</v>
      </c>
      <c r="D870" s="4">
        <f t="shared" si="27"/>
        <v>295</v>
      </c>
    </row>
    <row r="871" spans="1:4" x14ac:dyDescent="0.25">
      <c r="A871">
        <v>723838</v>
      </c>
      <c r="B871">
        <v>723284</v>
      </c>
      <c r="C871" s="4">
        <f t="shared" si="26"/>
        <v>-1</v>
      </c>
      <c r="D871" s="4">
        <f t="shared" si="27"/>
        <v>295</v>
      </c>
    </row>
    <row r="872" spans="1:4" x14ac:dyDescent="0.25">
      <c r="A872">
        <v>724099</v>
      </c>
      <c r="B872">
        <v>723842</v>
      </c>
      <c r="C872" s="4">
        <f t="shared" si="26"/>
        <v>-1</v>
      </c>
      <c r="D872" s="4">
        <f t="shared" si="27"/>
        <v>295</v>
      </c>
    </row>
    <row r="873" spans="1:4" x14ac:dyDescent="0.25">
      <c r="A873">
        <v>724499</v>
      </c>
      <c r="B873">
        <v>725902</v>
      </c>
      <c r="C873" s="4">
        <f t="shared" si="26"/>
        <v>1</v>
      </c>
      <c r="D873" s="4">
        <f t="shared" si="27"/>
        <v>296</v>
      </c>
    </row>
    <row r="874" spans="1:4" x14ac:dyDescent="0.25">
      <c r="A874">
        <v>727597</v>
      </c>
      <c r="B874">
        <v>726026</v>
      </c>
      <c r="C874" s="4">
        <f t="shared" si="26"/>
        <v>-1</v>
      </c>
      <c r="D874" s="4">
        <f t="shared" si="27"/>
        <v>297</v>
      </c>
    </row>
    <row r="875" spans="1:4" x14ac:dyDescent="0.25">
      <c r="A875">
        <v>728604</v>
      </c>
      <c r="B875">
        <v>727693</v>
      </c>
      <c r="C875" s="4">
        <f t="shared" si="26"/>
        <v>-1</v>
      </c>
      <c r="D875" s="4">
        <f t="shared" si="27"/>
        <v>297</v>
      </c>
    </row>
    <row r="876" spans="1:4" x14ac:dyDescent="0.25">
      <c r="A876">
        <v>730405</v>
      </c>
      <c r="B876">
        <v>728597</v>
      </c>
      <c r="C876" s="4">
        <f t="shared" si="26"/>
        <v>-1</v>
      </c>
      <c r="D876" s="4">
        <f t="shared" si="27"/>
        <v>297</v>
      </c>
    </row>
    <row r="877" spans="1:4" x14ac:dyDescent="0.25">
      <c r="A877">
        <v>730475</v>
      </c>
      <c r="B877">
        <v>730963</v>
      </c>
      <c r="C877" s="4">
        <f t="shared" si="26"/>
        <v>1</v>
      </c>
      <c r="D877" s="4">
        <f t="shared" si="27"/>
        <v>298</v>
      </c>
    </row>
    <row r="878" spans="1:4" x14ac:dyDescent="0.25">
      <c r="A878">
        <v>732674</v>
      </c>
      <c r="B878">
        <v>730947</v>
      </c>
      <c r="C878" s="4">
        <f t="shared" si="26"/>
        <v>-1</v>
      </c>
      <c r="D878" s="4">
        <f t="shared" si="27"/>
        <v>299</v>
      </c>
    </row>
    <row r="879" spans="1:4" x14ac:dyDescent="0.25">
      <c r="A879">
        <v>732709</v>
      </c>
      <c r="B879">
        <v>733866</v>
      </c>
      <c r="C879" s="4">
        <f t="shared" si="26"/>
        <v>1</v>
      </c>
      <c r="D879" s="4">
        <f t="shared" si="27"/>
        <v>300</v>
      </c>
    </row>
    <row r="880" spans="1:4" x14ac:dyDescent="0.25">
      <c r="A880">
        <v>734937</v>
      </c>
      <c r="B880">
        <v>733861</v>
      </c>
      <c r="C880" s="4">
        <f t="shared" si="26"/>
        <v>-1</v>
      </c>
      <c r="D880" s="4">
        <f t="shared" si="27"/>
        <v>301</v>
      </c>
    </row>
    <row r="881" spans="1:4" x14ac:dyDescent="0.25">
      <c r="A881">
        <v>735065</v>
      </c>
      <c r="B881">
        <v>735403</v>
      </c>
      <c r="C881" s="4">
        <f t="shared" si="26"/>
        <v>1</v>
      </c>
      <c r="D881" s="4">
        <f t="shared" si="27"/>
        <v>302</v>
      </c>
    </row>
    <row r="882" spans="1:4" x14ac:dyDescent="0.25">
      <c r="A882">
        <v>736049</v>
      </c>
      <c r="B882">
        <v>735387</v>
      </c>
      <c r="C882" s="4">
        <f t="shared" si="26"/>
        <v>-1</v>
      </c>
      <c r="D882" s="4">
        <f t="shared" si="27"/>
        <v>303</v>
      </c>
    </row>
    <row r="883" spans="1:4" x14ac:dyDescent="0.25">
      <c r="A883">
        <v>736720</v>
      </c>
      <c r="B883">
        <v>736046</v>
      </c>
      <c r="C883" s="4">
        <f t="shared" si="26"/>
        <v>-1</v>
      </c>
      <c r="D883" s="4">
        <f t="shared" si="27"/>
        <v>303</v>
      </c>
    </row>
    <row r="884" spans="1:4" x14ac:dyDescent="0.25">
      <c r="A884">
        <v>737382</v>
      </c>
      <c r="B884">
        <v>736717</v>
      </c>
      <c r="C884" s="4">
        <f t="shared" si="26"/>
        <v>-1</v>
      </c>
      <c r="D884" s="4">
        <f t="shared" si="27"/>
        <v>303</v>
      </c>
    </row>
    <row r="885" spans="1:4" x14ac:dyDescent="0.25">
      <c r="A885">
        <v>737502</v>
      </c>
      <c r="B885">
        <v>738140</v>
      </c>
      <c r="C885" s="4">
        <f t="shared" si="26"/>
        <v>1</v>
      </c>
      <c r="D885" s="4">
        <f t="shared" si="27"/>
        <v>304</v>
      </c>
    </row>
    <row r="886" spans="1:4" x14ac:dyDescent="0.25">
      <c r="A886">
        <v>738312</v>
      </c>
      <c r="B886">
        <v>738118</v>
      </c>
      <c r="C886" s="4">
        <f t="shared" si="26"/>
        <v>-1</v>
      </c>
      <c r="D886" s="4">
        <f t="shared" si="27"/>
        <v>305</v>
      </c>
    </row>
    <row r="887" spans="1:4" x14ac:dyDescent="0.25">
      <c r="A887">
        <v>738371</v>
      </c>
      <c r="B887">
        <v>739381</v>
      </c>
      <c r="C887" s="4">
        <f t="shared" si="26"/>
        <v>1</v>
      </c>
      <c r="D887" s="4">
        <f t="shared" si="27"/>
        <v>306</v>
      </c>
    </row>
    <row r="888" spans="1:4" x14ac:dyDescent="0.25">
      <c r="A888">
        <v>740230</v>
      </c>
      <c r="B888">
        <v>739376</v>
      </c>
      <c r="C888" s="4">
        <f t="shared" si="26"/>
        <v>-1</v>
      </c>
      <c r="D888" s="4">
        <f t="shared" si="27"/>
        <v>307</v>
      </c>
    </row>
    <row r="889" spans="1:4" x14ac:dyDescent="0.25">
      <c r="A889">
        <v>741036</v>
      </c>
      <c r="B889">
        <v>740260</v>
      </c>
      <c r="C889" s="4">
        <f t="shared" si="26"/>
        <v>-1</v>
      </c>
      <c r="D889" s="4">
        <f t="shared" si="27"/>
        <v>307</v>
      </c>
    </row>
    <row r="890" spans="1:4" x14ac:dyDescent="0.25">
      <c r="A890">
        <v>742064</v>
      </c>
      <c r="B890">
        <v>741033</v>
      </c>
      <c r="C890" s="4">
        <f t="shared" si="26"/>
        <v>-1</v>
      </c>
      <c r="D890" s="4">
        <f t="shared" si="27"/>
        <v>307</v>
      </c>
    </row>
    <row r="891" spans="1:4" x14ac:dyDescent="0.25">
      <c r="A891">
        <v>742112</v>
      </c>
      <c r="B891">
        <v>742924</v>
      </c>
      <c r="C891" s="4">
        <f t="shared" si="26"/>
        <v>1</v>
      </c>
      <c r="D891" s="4">
        <f t="shared" si="27"/>
        <v>308</v>
      </c>
    </row>
    <row r="892" spans="1:4" x14ac:dyDescent="0.25">
      <c r="A892">
        <v>742921</v>
      </c>
      <c r="B892">
        <v>743169</v>
      </c>
      <c r="C892" s="4">
        <f t="shared" si="26"/>
        <v>1</v>
      </c>
      <c r="D892" s="4">
        <f t="shared" si="27"/>
        <v>308</v>
      </c>
    </row>
    <row r="893" spans="1:4" x14ac:dyDescent="0.25">
      <c r="A893">
        <v>743172</v>
      </c>
      <c r="B893">
        <v>744467</v>
      </c>
      <c r="C893" s="4">
        <f t="shared" si="26"/>
        <v>1</v>
      </c>
      <c r="D893" s="4">
        <f t="shared" si="27"/>
        <v>308</v>
      </c>
    </row>
    <row r="894" spans="1:4" x14ac:dyDescent="0.25">
      <c r="A894">
        <v>744599</v>
      </c>
      <c r="B894">
        <v>745222</v>
      </c>
      <c r="C894" s="4">
        <f t="shared" si="26"/>
        <v>1</v>
      </c>
      <c r="D894" s="4">
        <f t="shared" si="27"/>
        <v>308</v>
      </c>
    </row>
    <row r="895" spans="1:4" x14ac:dyDescent="0.25">
      <c r="A895">
        <v>745550</v>
      </c>
      <c r="B895">
        <v>745164</v>
      </c>
      <c r="C895" s="4">
        <f t="shared" si="26"/>
        <v>-1</v>
      </c>
      <c r="D895" s="4">
        <f t="shared" si="27"/>
        <v>309</v>
      </c>
    </row>
    <row r="896" spans="1:4" x14ac:dyDescent="0.25">
      <c r="A896">
        <v>746577</v>
      </c>
      <c r="B896">
        <v>745585</v>
      </c>
      <c r="C896" s="4">
        <f t="shared" si="26"/>
        <v>-1</v>
      </c>
      <c r="D896" s="4">
        <f t="shared" si="27"/>
        <v>309</v>
      </c>
    </row>
    <row r="897" spans="1:4" x14ac:dyDescent="0.25">
      <c r="A897">
        <v>748423</v>
      </c>
      <c r="B897">
        <v>746711</v>
      </c>
      <c r="C897" s="4">
        <f t="shared" si="26"/>
        <v>-1</v>
      </c>
      <c r="D897" s="4">
        <f t="shared" si="27"/>
        <v>309</v>
      </c>
    </row>
    <row r="898" spans="1:4" x14ac:dyDescent="0.25">
      <c r="A898">
        <v>749099</v>
      </c>
      <c r="B898">
        <v>748413</v>
      </c>
      <c r="C898" s="4">
        <f t="shared" si="26"/>
        <v>-1</v>
      </c>
      <c r="D898" s="4">
        <f t="shared" si="27"/>
        <v>309</v>
      </c>
    </row>
    <row r="899" spans="1:4" x14ac:dyDescent="0.25">
      <c r="A899">
        <v>749359</v>
      </c>
      <c r="B899">
        <v>749571</v>
      </c>
      <c r="C899" s="4">
        <f t="shared" ref="C899:C962" si="28">(B899-A899)/ABS(B899-A899)</f>
        <v>1</v>
      </c>
      <c r="D899" s="4">
        <f t="shared" si="27"/>
        <v>310</v>
      </c>
    </row>
    <row r="900" spans="1:4" x14ac:dyDescent="0.25">
      <c r="A900">
        <v>749568</v>
      </c>
      <c r="B900">
        <v>749705</v>
      </c>
      <c r="C900" s="4">
        <f t="shared" si="28"/>
        <v>1</v>
      </c>
      <c r="D900" s="4">
        <f t="shared" ref="D900:D963" si="29">IF(C900=C899,D899,D899+1)</f>
        <v>310</v>
      </c>
    </row>
    <row r="901" spans="1:4" x14ac:dyDescent="0.25">
      <c r="A901">
        <v>749702</v>
      </c>
      <c r="B901">
        <v>750127</v>
      </c>
      <c r="C901" s="4">
        <f t="shared" si="28"/>
        <v>1</v>
      </c>
      <c r="D901" s="4">
        <f t="shared" si="29"/>
        <v>310</v>
      </c>
    </row>
    <row r="902" spans="1:4" x14ac:dyDescent="0.25">
      <c r="A902">
        <v>750124</v>
      </c>
      <c r="B902">
        <v>750453</v>
      </c>
      <c r="C902" s="4">
        <f t="shared" si="28"/>
        <v>1</v>
      </c>
      <c r="D902" s="4">
        <f t="shared" si="29"/>
        <v>310</v>
      </c>
    </row>
    <row r="903" spans="1:4" x14ac:dyDescent="0.25">
      <c r="A903">
        <v>750476</v>
      </c>
      <c r="B903">
        <v>750895</v>
      </c>
      <c r="C903" s="4">
        <f t="shared" si="28"/>
        <v>1</v>
      </c>
      <c r="D903" s="4">
        <f t="shared" si="29"/>
        <v>310</v>
      </c>
    </row>
    <row r="904" spans="1:4" x14ac:dyDescent="0.25">
      <c r="A904">
        <v>750892</v>
      </c>
      <c r="B904">
        <v>751413</v>
      </c>
      <c r="C904" s="4">
        <f t="shared" si="28"/>
        <v>1</v>
      </c>
      <c r="D904" s="4">
        <f t="shared" si="29"/>
        <v>310</v>
      </c>
    </row>
    <row r="905" spans="1:4" x14ac:dyDescent="0.25">
      <c r="A905">
        <v>752155</v>
      </c>
      <c r="B905">
        <v>751394</v>
      </c>
      <c r="C905" s="4">
        <f t="shared" si="28"/>
        <v>-1</v>
      </c>
      <c r="D905" s="4">
        <f t="shared" si="29"/>
        <v>311</v>
      </c>
    </row>
    <row r="906" spans="1:4" x14ac:dyDescent="0.25">
      <c r="A906">
        <v>752634</v>
      </c>
      <c r="B906">
        <v>752194</v>
      </c>
      <c r="C906" s="4">
        <f t="shared" si="28"/>
        <v>-1</v>
      </c>
      <c r="D906" s="4">
        <f t="shared" si="29"/>
        <v>311</v>
      </c>
    </row>
    <row r="907" spans="1:4" x14ac:dyDescent="0.25">
      <c r="A907">
        <v>753533</v>
      </c>
      <c r="B907">
        <v>753727</v>
      </c>
      <c r="C907" s="4">
        <f t="shared" si="28"/>
        <v>1</v>
      </c>
      <c r="D907" s="4">
        <f t="shared" si="29"/>
        <v>312</v>
      </c>
    </row>
    <row r="908" spans="1:4" x14ac:dyDescent="0.25">
      <c r="A908">
        <v>754826</v>
      </c>
      <c r="B908">
        <v>753687</v>
      </c>
      <c r="C908" s="4">
        <f t="shared" si="28"/>
        <v>-1</v>
      </c>
      <c r="D908" s="4">
        <f t="shared" si="29"/>
        <v>313</v>
      </c>
    </row>
    <row r="909" spans="1:4" x14ac:dyDescent="0.25">
      <c r="A909">
        <v>754874</v>
      </c>
      <c r="B909">
        <v>755188</v>
      </c>
      <c r="C909" s="4">
        <f t="shared" si="28"/>
        <v>1</v>
      </c>
      <c r="D909" s="4">
        <f t="shared" si="29"/>
        <v>314</v>
      </c>
    </row>
    <row r="910" spans="1:4" x14ac:dyDescent="0.25">
      <c r="A910">
        <v>755227</v>
      </c>
      <c r="B910">
        <v>755439</v>
      </c>
      <c r="C910" s="4">
        <f t="shared" si="28"/>
        <v>1</v>
      </c>
      <c r="D910" s="4">
        <f t="shared" si="29"/>
        <v>314</v>
      </c>
    </row>
    <row r="911" spans="1:4" x14ac:dyDescent="0.25">
      <c r="A911">
        <v>755436</v>
      </c>
      <c r="B911">
        <v>756203</v>
      </c>
      <c r="C911" s="4">
        <f t="shared" si="28"/>
        <v>1</v>
      </c>
      <c r="D911" s="4">
        <f t="shared" si="29"/>
        <v>314</v>
      </c>
    </row>
    <row r="912" spans="1:4" x14ac:dyDescent="0.25">
      <c r="A912">
        <v>756942</v>
      </c>
      <c r="B912">
        <v>756190</v>
      </c>
      <c r="C912" s="4">
        <f t="shared" si="28"/>
        <v>-1</v>
      </c>
      <c r="D912" s="4">
        <f t="shared" si="29"/>
        <v>315</v>
      </c>
    </row>
    <row r="913" spans="1:4" x14ac:dyDescent="0.25">
      <c r="A913">
        <v>757086</v>
      </c>
      <c r="B913">
        <v>759515</v>
      </c>
      <c r="C913" s="4">
        <f t="shared" si="28"/>
        <v>1</v>
      </c>
      <c r="D913" s="4">
        <f t="shared" si="29"/>
        <v>316</v>
      </c>
    </row>
    <row r="914" spans="1:4" x14ac:dyDescent="0.25">
      <c r="A914">
        <v>759521</v>
      </c>
      <c r="B914">
        <v>759916</v>
      </c>
      <c r="C914" s="4">
        <f t="shared" si="28"/>
        <v>1</v>
      </c>
      <c r="D914" s="4">
        <f t="shared" si="29"/>
        <v>316</v>
      </c>
    </row>
    <row r="915" spans="1:4" x14ac:dyDescent="0.25">
      <c r="A915">
        <v>759940</v>
      </c>
      <c r="B915">
        <v>760266</v>
      </c>
      <c r="C915" s="4">
        <f t="shared" si="28"/>
        <v>1</v>
      </c>
      <c r="D915" s="4">
        <f t="shared" si="29"/>
        <v>316</v>
      </c>
    </row>
    <row r="916" spans="1:4" x14ac:dyDescent="0.25">
      <c r="A916">
        <v>760238</v>
      </c>
      <c r="B916">
        <v>760960</v>
      </c>
      <c r="C916" s="4">
        <f t="shared" si="28"/>
        <v>1</v>
      </c>
      <c r="D916" s="4">
        <f t="shared" si="29"/>
        <v>316</v>
      </c>
    </row>
    <row r="917" spans="1:4" x14ac:dyDescent="0.25">
      <c r="A917">
        <v>760963</v>
      </c>
      <c r="B917">
        <v>761586</v>
      </c>
      <c r="C917" s="4">
        <f t="shared" si="28"/>
        <v>1</v>
      </c>
      <c r="D917" s="4">
        <f t="shared" si="29"/>
        <v>316</v>
      </c>
    </row>
    <row r="918" spans="1:4" x14ac:dyDescent="0.25">
      <c r="A918">
        <v>761637</v>
      </c>
      <c r="B918">
        <v>763349</v>
      </c>
      <c r="C918" s="4">
        <f t="shared" si="28"/>
        <v>1</v>
      </c>
      <c r="D918" s="4">
        <f t="shared" si="29"/>
        <v>316</v>
      </c>
    </row>
    <row r="919" spans="1:4" x14ac:dyDescent="0.25">
      <c r="A919">
        <v>763843</v>
      </c>
      <c r="B919">
        <v>763346</v>
      </c>
      <c r="C919" s="4">
        <f t="shared" si="28"/>
        <v>-1</v>
      </c>
      <c r="D919" s="4">
        <f t="shared" si="29"/>
        <v>317</v>
      </c>
    </row>
    <row r="920" spans="1:4" x14ac:dyDescent="0.25">
      <c r="A920">
        <v>765123</v>
      </c>
      <c r="B920">
        <v>763873</v>
      </c>
      <c r="C920" s="4">
        <f t="shared" si="28"/>
        <v>-1</v>
      </c>
      <c r="D920" s="4">
        <f t="shared" si="29"/>
        <v>317</v>
      </c>
    </row>
    <row r="921" spans="1:4" x14ac:dyDescent="0.25">
      <c r="A921">
        <v>765446</v>
      </c>
      <c r="B921">
        <v>765144</v>
      </c>
      <c r="C921" s="4">
        <f t="shared" si="28"/>
        <v>-1</v>
      </c>
      <c r="D921" s="4">
        <f t="shared" si="29"/>
        <v>317</v>
      </c>
    </row>
    <row r="922" spans="1:4" x14ac:dyDescent="0.25">
      <c r="A922">
        <v>765509</v>
      </c>
      <c r="B922">
        <v>766411</v>
      </c>
      <c r="C922" s="4">
        <f t="shared" si="28"/>
        <v>1</v>
      </c>
      <c r="D922" s="4">
        <f t="shared" si="29"/>
        <v>318</v>
      </c>
    </row>
    <row r="923" spans="1:4" x14ac:dyDescent="0.25">
      <c r="A923">
        <v>766969</v>
      </c>
      <c r="B923">
        <v>766385</v>
      </c>
      <c r="C923" s="4">
        <f t="shared" si="28"/>
        <v>-1</v>
      </c>
      <c r="D923" s="4">
        <f t="shared" si="29"/>
        <v>319</v>
      </c>
    </row>
    <row r="924" spans="1:4" x14ac:dyDescent="0.25">
      <c r="A924">
        <v>767532</v>
      </c>
      <c r="B924">
        <v>766999</v>
      </c>
      <c r="C924" s="4">
        <f t="shared" si="28"/>
        <v>-1</v>
      </c>
      <c r="D924" s="4">
        <f t="shared" si="29"/>
        <v>319</v>
      </c>
    </row>
    <row r="925" spans="1:4" x14ac:dyDescent="0.25">
      <c r="A925">
        <v>768858</v>
      </c>
      <c r="B925">
        <v>768271</v>
      </c>
      <c r="C925" s="4">
        <f t="shared" si="28"/>
        <v>-1</v>
      </c>
      <c r="D925" s="4">
        <f t="shared" si="29"/>
        <v>319</v>
      </c>
    </row>
    <row r="926" spans="1:4" x14ac:dyDescent="0.25">
      <c r="A926">
        <v>769892</v>
      </c>
      <c r="B926">
        <v>768852</v>
      </c>
      <c r="C926" s="4">
        <f t="shared" si="28"/>
        <v>-1</v>
      </c>
      <c r="D926" s="4">
        <f t="shared" si="29"/>
        <v>319</v>
      </c>
    </row>
    <row r="927" spans="1:4" x14ac:dyDescent="0.25">
      <c r="A927">
        <v>771853</v>
      </c>
      <c r="B927">
        <v>769952</v>
      </c>
      <c r="C927" s="4">
        <f t="shared" si="28"/>
        <v>-1</v>
      </c>
      <c r="D927" s="4">
        <f t="shared" si="29"/>
        <v>319</v>
      </c>
    </row>
    <row r="928" spans="1:4" x14ac:dyDescent="0.25">
      <c r="A928">
        <v>772586</v>
      </c>
      <c r="B928">
        <v>771855</v>
      </c>
      <c r="C928" s="4">
        <f t="shared" si="28"/>
        <v>-1</v>
      </c>
      <c r="D928" s="4">
        <f t="shared" si="29"/>
        <v>319</v>
      </c>
    </row>
    <row r="929" spans="1:4" x14ac:dyDescent="0.25">
      <c r="A929">
        <v>772993</v>
      </c>
      <c r="B929">
        <v>772583</v>
      </c>
      <c r="C929" s="4">
        <f t="shared" si="28"/>
        <v>-1</v>
      </c>
      <c r="D929" s="4">
        <f t="shared" si="29"/>
        <v>319</v>
      </c>
    </row>
    <row r="930" spans="1:4" x14ac:dyDescent="0.25">
      <c r="A930">
        <v>773415</v>
      </c>
      <c r="B930">
        <v>773023</v>
      </c>
      <c r="C930" s="4">
        <f t="shared" si="28"/>
        <v>-1</v>
      </c>
      <c r="D930" s="4">
        <f t="shared" si="29"/>
        <v>319</v>
      </c>
    </row>
    <row r="931" spans="1:4" x14ac:dyDescent="0.25">
      <c r="A931">
        <v>773465</v>
      </c>
      <c r="B931">
        <v>773767</v>
      </c>
      <c r="C931" s="4">
        <f t="shared" si="28"/>
        <v>1</v>
      </c>
      <c r="D931" s="4">
        <f t="shared" si="29"/>
        <v>320</v>
      </c>
    </row>
    <row r="932" spans="1:4" x14ac:dyDescent="0.25">
      <c r="A932">
        <v>773929</v>
      </c>
      <c r="B932">
        <v>774414</v>
      </c>
      <c r="C932" s="4">
        <f t="shared" si="28"/>
        <v>1</v>
      </c>
      <c r="D932" s="4">
        <f t="shared" si="29"/>
        <v>320</v>
      </c>
    </row>
    <row r="933" spans="1:4" x14ac:dyDescent="0.25">
      <c r="A933">
        <v>774398</v>
      </c>
      <c r="B933">
        <v>775021</v>
      </c>
      <c r="C933" s="4">
        <f t="shared" si="28"/>
        <v>1</v>
      </c>
      <c r="D933" s="4">
        <f t="shared" si="29"/>
        <v>320</v>
      </c>
    </row>
    <row r="934" spans="1:4" x14ac:dyDescent="0.25">
      <c r="A934">
        <v>775002</v>
      </c>
      <c r="B934">
        <v>776318</v>
      </c>
      <c r="C934" s="4">
        <f t="shared" si="28"/>
        <v>1</v>
      </c>
      <c r="D934" s="4">
        <f t="shared" si="29"/>
        <v>320</v>
      </c>
    </row>
    <row r="935" spans="1:4" x14ac:dyDescent="0.25">
      <c r="A935">
        <v>776320</v>
      </c>
      <c r="B935">
        <v>777087</v>
      </c>
      <c r="C935" s="4">
        <f t="shared" si="28"/>
        <v>1</v>
      </c>
      <c r="D935" s="4">
        <f t="shared" si="29"/>
        <v>320</v>
      </c>
    </row>
    <row r="936" spans="1:4" x14ac:dyDescent="0.25">
      <c r="A936">
        <v>777140</v>
      </c>
      <c r="B936">
        <v>778399</v>
      </c>
      <c r="C936" s="4">
        <f t="shared" si="28"/>
        <v>1</v>
      </c>
      <c r="D936" s="4">
        <f t="shared" si="29"/>
        <v>320</v>
      </c>
    </row>
    <row r="937" spans="1:4" x14ac:dyDescent="0.25">
      <c r="A937">
        <v>778453</v>
      </c>
      <c r="B937">
        <v>780369</v>
      </c>
      <c r="C937" s="4">
        <f t="shared" si="28"/>
        <v>1</v>
      </c>
      <c r="D937" s="4">
        <f t="shared" si="29"/>
        <v>320</v>
      </c>
    </row>
    <row r="938" spans="1:4" x14ac:dyDescent="0.25">
      <c r="A938">
        <v>780348</v>
      </c>
      <c r="B938">
        <v>780860</v>
      </c>
      <c r="C938" s="4">
        <f t="shared" si="28"/>
        <v>1</v>
      </c>
      <c r="D938" s="4">
        <f t="shared" si="29"/>
        <v>320</v>
      </c>
    </row>
    <row r="939" spans="1:4" x14ac:dyDescent="0.25">
      <c r="A939">
        <v>780811</v>
      </c>
      <c r="B939">
        <v>781101</v>
      </c>
      <c r="C939" s="4">
        <f t="shared" si="28"/>
        <v>1</v>
      </c>
      <c r="D939" s="4">
        <f t="shared" si="29"/>
        <v>320</v>
      </c>
    </row>
    <row r="940" spans="1:4" x14ac:dyDescent="0.25">
      <c r="A940">
        <v>781101</v>
      </c>
      <c r="B940">
        <v>781685</v>
      </c>
      <c r="C940" s="4">
        <f t="shared" si="28"/>
        <v>1</v>
      </c>
      <c r="D940" s="4">
        <f t="shared" si="29"/>
        <v>320</v>
      </c>
    </row>
    <row r="941" spans="1:4" x14ac:dyDescent="0.25">
      <c r="A941">
        <v>782309</v>
      </c>
      <c r="B941">
        <v>781662</v>
      </c>
      <c r="C941" s="4">
        <f t="shared" si="28"/>
        <v>-1</v>
      </c>
      <c r="D941" s="4">
        <f t="shared" si="29"/>
        <v>321</v>
      </c>
    </row>
    <row r="942" spans="1:4" x14ac:dyDescent="0.25">
      <c r="A942">
        <v>782947</v>
      </c>
      <c r="B942">
        <v>782294</v>
      </c>
      <c r="C942" s="4">
        <f t="shared" si="28"/>
        <v>-1</v>
      </c>
      <c r="D942" s="4">
        <f t="shared" si="29"/>
        <v>321</v>
      </c>
    </row>
    <row r="943" spans="1:4" x14ac:dyDescent="0.25">
      <c r="A943">
        <v>783210</v>
      </c>
      <c r="B943">
        <v>782944</v>
      </c>
      <c r="C943" s="4">
        <f t="shared" si="28"/>
        <v>-1</v>
      </c>
      <c r="D943" s="4">
        <f t="shared" si="29"/>
        <v>321</v>
      </c>
    </row>
    <row r="944" spans="1:4" x14ac:dyDescent="0.25">
      <c r="A944">
        <v>783851</v>
      </c>
      <c r="B944">
        <v>783207</v>
      </c>
      <c r="C944" s="4">
        <f t="shared" si="28"/>
        <v>-1</v>
      </c>
      <c r="D944" s="4">
        <f t="shared" si="29"/>
        <v>321</v>
      </c>
    </row>
    <row r="945" spans="1:4" x14ac:dyDescent="0.25">
      <c r="A945">
        <v>784565</v>
      </c>
      <c r="B945">
        <v>784221</v>
      </c>
      <c r="C945" s="4">
        <f t="shared" si="28"/>
        <v>-1</v>
      </c>
      <c r="D945" s="4">
        <f t="shared" si="29"/>
        <v>321</v>
      </c>
    </row>
    <row r="946" spans="1:4" x14ac:dyDescent="0.25">
      <c r="A946">
        <v>785285</v>
      </c>
      <c r="B946">
        <v>784692</v>
      </c>
      <c r="C946" s="4">
        <f t="shared" si="28"/>
        <v>-1</v>
      </c>
      <c r="D946" s="4">
        <f t="shared" si="29"/>
        <v>321</v>
      </c>
    </row>
    <row r="947" spans="1:4" x14ac:dyDescent="0.25">
      <c r="A947">
        <v>786061</v>
      </c>
      <c r="B947">
        <v>785714</v>
      </c>
      <c r="C947" s="4">
        <f t="shared" si="28"/>
        <v>-1</v>
      </c>
      <c r="D947" s="4">
        <f t="shared" si="29"/>
        <v>321</v>
      </c>
    </row>
    <row r="948" spans="1:4" x14ac:dyDescent="0.25">
      <c r="A948">
        <v>787344</v>
      </c>
      <c r="B948">
        <v>786064</v>
      </c>
      <c r="C948" s="4">
        <f t="shared" si="28"/>
        <v>-1</v>
      </c>
      <c r="D948" s="4">
        <f t="shared" si="29"/>
        <v>321</v>
      </c>
    </row>
    <row r="949" spans="1:4" x14ac:dyDescent="0.25">
      <c r="A949">
        <v>788385</v>
      </c>
      <c r="B949">
        <v>787642</v>
      </c>
      <c r="C949" s="4">
        <f t="shared" si="28"/>
        <v>-1</v>
      </c>
      <c r="D949" s="4">
        <f t="shared" si="29"/>
        <v>321</v>
      </c>
    </row>
    <row r="950" spans="1:4" x14ac:dyDescent="0.25">
      <c r="A950">
        <v>789395</v>
      </c>
      <c r="B950">
        <v>788379</v>
      </c>
      <c r="C950" s="4">
        <f t="shared" si="28"/>
        <v>-1</v>
      </c>
      <c r="D950" s="4">
        <f t="shared" si="29"/>
        <v>321</v>
      </c>
    </row>
    <row r="951" spans="1:4" x14ac:dyDescent="0.25">
      <c r="A951">
        <v>790615</v>
      </c>
      <c r="B951">
        <v>789386</v>
      </c>
      <c r="C951" s="4">
        <f t="shared" si="28"/>
        <v>-1</v>
      </c>
      <c r="D951" s="4">
        <f t="shared" si="29"/>
        <v>321</v>
      </c>
    </row>
    <row r="952" spans="1:4" x14ac:dyDescent="0.25">
      <c r="A952">
        <v>791614</v>
      </c>
      <c r="B952">
        <v>790757</v>
      </c>
      <c r="C952" s="4">
        <f t="shared" si="28"/>
        <v>-1</v>
      </c>
      <c r="D952" s="4">
        <f t="shared" si="29"/>
        <v>321</v>
      </c>
    </row>
    <row r="953" spans="1:4" x14ac:dyDescent="0.25">
      <c r="A953">
        <v>792377</v>
      </c>
      <c r="B953">
        <v>791637</v>
      </c>
      <c r="C953" s="4">
        <f t="shared" si="28"/>
        <v>-1</v>
      </c>
      <c r="D953" s="4">
        <f t="shared" si="29"/>
        <v>321</v>
      </c>
    </row>
    <row r="954" spans="1:4" x14ac:dyDescent="0.25">
      <c r="A954">
        <v>792467</v>
      </c>
      <c r="B954">
        <v>794707</v>
      </c>
      <c r="C954" s="4">
        <f t="shared" si="28"/>
        <v>1</v>
      </c>
      <c r="D954" s="4">
        <f t="shared" si="29"/>
        <v>322</v>
      </c>
    </row>
    <row r="955" spans="1:4" x14ac:dyDescent="0.25">
      <c r="A955">
        <v>795021</v>
      </c>
      <c r="B955">
        <v>795782</v>
      </c>
      <c r="C955" s="4">
        <f t="shared" si="28"/>
        <v>1</v>
      </c>
      <c r="D955" s="4">
        <f t="shared" si="29"/>
        <v>322</v>
      </c>
    </row>
    <row r="956" spans="1:4" x14ac:dyDescent="0.25">
      <c r="A956">
        <v>796540</v>
      </c>
      <c r="B956">
        <v>797316</v>
      </c>
      <c r="C956" s="4">
        <f t="shared" si="28"/>
        <v>1</v>
      </c>
      <c r="D956" s="4">
        <f t="shared" si="29"/>
        <v>322</v>
      </c>
    </row>
    <row r="957" spans="1:4" x14ac:dyDescent="0.25">
      <c r="A957">
        <v>797388</v>
      </c>
      <c r="B957">
        <v>797669</v>
      </c>
      <c r="C957" s="4">
        <f t="shared" si="28"/>
        <v>1</v>
      </c>
      <c r="D957" s="4">
        <f t="shared" si="29"/>
        <v>322</v>
      </c>
    </row>
    <row r="958" spans="1:4" x14ac:dyDescent="0.25">
      <c r="A958">
        <v>797834</v>
      </c>
      <c r="B958">
        <v>798142</v>
      </c>
      <c r="C958" s="4">
        <f t="shared" si="28"/>
        <v>1</v>
      </c>
      <c r="D958" s="4">
        <f t="shared" si="29"/>
        <v>322</v>
      </c>
    </row>
    <row r="959" spans="1:4" x14ac:dyDescent="0.25">
      <c r="A959">
        <v>798238</v>
      </c>
      <c r="B959">
        <v>798510</v>
      </c>
      <c r="C959" s="4">
        <f t="shared" si="28"/>
        <v>1</v>
      </c>
      <c r="D959" s="4">
        <f t="shared" si="29"/>
        <v>322</v>
      </c>
    </row>
    <row r="960" spans="1:4" x14ac:dyDescent="0.25">
      <c r="A960">
        <v>800002</v>
      </c>
      <c r="B960">
        <v>798899</v>
      </c>
      <c r="C960" s="4">
        <f t="shared" si="28"/>
        <v>-1</v>
      </c>
      <c r="D960" s="4">
        <f t="shared" si="29"/>
        <v>323</v>
      </c>
    </row>
    <row r="961" spans="1:4" x14ac:dyDescent="0.25">
      <c r="A961">
        <v>800609</v>
      </c>
      <c r="B961">
        <v>799992</v>
      </c>
      <c r="C961" s="4">
        <f t="shared" si="28"/>
        <v>-1</v>
      </c>
      <c r="D961" s="4">
        <f t="shared" si="29"/>
        <v>323</v>
      </c>
    </row>
    <row r="962" spans="1:4" x14ac:dyDescent="0.25">
      <c r="A962">
        <v>800785</v>
      </c>
      <c r="B962">
        <v>800609</v>
      </c>
      <c r="C962" s="4">
        <f t="shared" si="28"/>
        <v>-1</v>
      </c>
      <c r="D962" s="4">
        <f t="shared" si="29"/>
        <v>323</v>
      </c>
    </row>
    <row r="963" spans="1:4" x14ac:dyDescent="0.25">
      <c r="A963">
        <v>801214</v>
      </c>
      <c r="B963">
        <v>801002</v>
      </c>
      <c r="C963" s="4">
        <f t="shared" ref="C963:C1026" si="30">(B963-A963)/ABS(B963-A963)</f>
        <v>-1</v>
      </c>
      <c r="D963" s="4">
        <f t="shared" si="29"/>
        <v>323</v>
      </c>
    </row>
    <row r="964" spans="1:4" x14ac:dyDescent="0.25">
      <c r="A964">
        <v>802121</v>
      </c>
      <c r="B964">
        <v>801387</v>
      </c>
      <c r="C964" s="4">
        <f t="shared" si="30"/>
        <v>-1</v>
      </c>
      <c r="D964" s="4">
        <f t="shared" ref="D964:D1027" si="31">IF(C964=C963,D963,D963+1)</f>
        <v>323</v>
      </c>
    </row>
    <row r="965" spans="1:4" x14ac:dyDescent="0.25">
      <c r="A965">
        <v>802362</v>
      </c>
      <c r="B965">
        <v>802844</v>
      </c>
      <c r="C965" s="4">
        <f t="shared" si="30"/>
        <v>1</v>
      </c>
      <c r="D965" s="4">
        <f t="shared" si="31"/>
        <v>324</v>
      </c>
    </row>
    <row r="966" spans="1:4" x14ac:dyDescent="0.25">
      <c r="A966">
        <v>804596</v>
      </c>
      <c r="B966">
        <v>802902</v>
      </c>
      <c r="C966" s="4">
        <f t="shared" si="30"/>
        <v>-1</v>
      </c>
      <c r="D966" s="4">
        <f t="shared" si="31"/>
        <v>325</v>
      </c>
    </row>
    <row r="967" spans="1:4" x14ac:dyDescent="0.25">
      <c r="A967">
        <v>808181</v>
      </c>
      <c r="B967">
        <v>804732</v>
      </c>
      <c r="C967" s="4">
        <f t="shared" si="30"/>
        <v>-1</v>
      </c>
      <c r="D967" s="4">
        <f t="shared" si="31"/>
        <v>325</v>
      </c>
    </row>
    <row r="968" spans="1:4" x14ac:dyDescent="0.25">
      <c r="A968">
        <v>808271</v>
      </c>
      <c r="B968">
        <v>808867</v>
      </c>
      <c r="C968" s="4">
        <f t="shared" si="30"/>
        <v>1</v>
      </c>
      <c r="D968" s="4">
        <f t="shared" si="31"/>
        <v>326</v>
      </c>
    </row>
    <row r="969" spans="1:4" x14ac:dyDescent="0.25">
      <c r="A969">
        <v>810011</v>
      </c>
      <c r="B969">
        <v>809679</v>
      </c>
      <c r="C969" s="4">
        <f t="shared" si="30"/>
        <v>-1</v>
      </c>
      <c r="D969" s="4">
        <f t="shared" si="31"/>
        <v>327</v>
      </c>
    </row>
    <row r="970" spans="1:4" x14ac:dyDescent="0.25">
      <c r="A970">
        <v>810207</v>
      </c>
      <c r="B970">
        <v>810638</v>
      </c>
      <c r="C970" s="4">
        <f t="shared" si="30"/>
        <v>1</v>
      </c>
      <c r="D970" s="4">
        <f t="shared" si="31"/>
        <v>328</v>
      </c>
    </row>
    <row r="971" spans="1:4" x14ac:dyDescent="0.25">
      <c r="A971">
        <v>810631</v>
      </c>
      <c r="B971">
        <v>810963</v>
      </c>
      <c r="C971" s="4">
        <f t="shared" si="30"/>
        <v>1</v>
      </c>
      <c r="D971" s="4">
        <f t="shared" si="31"/>
        <v>328</v>
      </c>
    </row>
    <row r="972" spans="1:4" x14ac:dyDescent="0.25">
      <c r="A972">
        <v>811015</v>
      </c>
      <c r="B972">
        <v>811509</v>
      </c>
      <c r="C972" s="4">
        <f t="shared" si="30"/>
        <v>1</v>
      </c>
      <c r="D972" s="4">
        <f t="shared" si="31"/>
        <v>328</v>
      </c>
    </row>
    <row r="973" spans="1:4" x14ac:dyDescent="0.25">
      <c r="A973">
        <v>812195</v>
      </c>
      <c r="B973">
        <v>811551</v>
      </c>
      <c r="C973" s="4">
        <f t="shared" si="30"/>
        <v>-1</v>
      </c>
      <c r="D973" s="4">
        <f t="shared" si="31"/>
        <v>329</v>
      </c>
    </row>
    <row r="974" spans="1:4" x14ac:dyDescent="0.25">
      <c r="A974">
        <v>813612</v>
      </c>
      <c r="B974">
        <v>813391</v>
      </c>
      <c r="C974" s="4">
        <f t="shared" si="30"/>
        <v>-1</v>
      </c>
      <c r="D974" s="4">
        <f t="shared" si="31"/>
        <v>329</v>
      </c>
    </row>
    <row r="975" spans="1:4" x14ac:dyDescent="0.25">
      <c r="A975">
        <v>814233</v>
      </c>
      <c r="B975">
        <v>813628</v>
      </c>
      <c r="C975" s="4">
        <f t="shared" si="30"/>
        <v>-1</v>
      </c>
      <c r="D975" s="4">
        <f t="shared" si="31"/>
        <v>329</v>
      </c>
    </row>
    <row r="976" spans="1:4" x14ac:dyDescent="0.25">
      <c r="A976">
        <v>814526</v>
      </c>
      <c r="B976">
        <v>814212</v>
      </c>
      <c r="C976" s="4">
        <f t="shared" si="30"/>
        <v>-1</v>
      </c>
      <c r="D976" s="4">
        <f t="shared" si="31"/>
        <v>329</v>
      </c>
    </row>
    <row r="977" spans="1:4" x14ac:dyDescent="0.25">
      <c r="A977">
        <v>814929</v>
      </c>
      <c r="B977">
        <v>814549</v>
      </c>
      <c r="C977" s="4">
        <f t="shared" si="30"/>
        <v>-1</v>
      </c>
      <c r="D977" s="4">
        <f t="shared" si="31"/>
        <v>329</v>
      </c>
    </row>
    <row r="978" spans="1:4" x14ac:dyDescent="0.25">
      <c r="A978">
        <v>814982</v>
      </c>
      <c r="B978">
        <v>815587</v>
      </c>
      <c r="C978" s="4">
        <f t="shared" si="30"/>
        <v>1</v>
      </c>
      <c r="D978" s="4">
        <f t="shared" si="31"/>
        <v>330</v>
      </c>
    </row>
    <row r="979" spans="1:4" x14ac:dyDescent="0.25">
      <c r="A979">
        <v>815736</v>
      </c>
      <c r="B979">
        <v>816272</v>
      </c>
      <c r="C979" s="4">
        <f t="shared" si="30"/>
        <v>1</v>
      </c>
      <c r="D979" s="4">
        <f t="shared" si="31"/>
        <v>330</v>
      </c>
    </row>
    <row r="980" spans="1:4" x14ac:dyDescent="0.25">
      <c r="A980">
        <v>816745</v>
      </c>
      <c r="B980">
        <v>816323</v>
      </c>
      <c r="C980" s="4">
        <f t="shared" si="30"/>
        <v>-1</v>
      </c>
      <c r="D980" s="4">
        <f t="shared" si="31"/>
        <v>331</v>
      </c>
    </row>
    <row r="981" spans="1:4" x14ac:dyDescent="0.25">
      <c r="A981">
        <v>816913</v>
      </c>
      <c r="B981">
        <v>816785</v>
      </c>
      <c r="C981" s="4">
        <f t="shared" si="30"/>
        <v>-1</v>
      </c>
      <c r="D981" s="4">
        <f t="shared" si="31"/>
        <v>331</v>
      </c>
    </row>
    <row r="982" spans="1:4" x14ac:dyDescent="0.25">
      <c r="A982">
        <v>818411</v>
      </c>
      <c r="B982">
        <v>816918</v>
      </c>
      <c r="C982" s="4">
        <f t="shared" si="30"/>
        <v>-1</v>
      </c>
      <c r="D982" s="4">
        <f t="shared" si="31"/>
        <v>331</v>
      </c>
    </row>
    <row r="983" spans="1:4" x14ac:dyDescent="0.25">
      <c r="A983">
        <v>819653</v>
      </c>
      <c r="B983">
        <v>819519</v>
      </c>
      <c r="C983" s="4">
        <f t="shared" si="30"/>
        <v>-1</v>
      </c>
      <c r="D983" s="4">
        <f t="shared" si="31"/>
        <v>331</v>
      </c>
    </row>
    <row r="984" spans="1:4" x14ac:dyDescent="0.25">
      <c r="A984">
        <v>820084</v>
      </c>
      <c r="B984">
        <v>819809</v>
      </c>
      <c r="C984" s="4">
        <f t="shared" si="30"/>
        <v>-1</v>
      </c>
      <c r="D984" s="4">
        <f t="shared" si="31"/>
        <v>331</v>
      </c>
    </row>
    <row r="985" spans="1:4" x14ac:dyDescent="0.25">
      <c r="A985">
        <v>821507</v>
      </c>
      <c r="B985">
        <v>821382</v>
      </c>
      <c r="C985" s="4">
        <f t="shared" si="30"/>
        <v>-1</v>
      </c>
      <c r="D985" s="4">
        <f t="shared" si="31"/>
        <v>331</v>
      </c>
    </row>
    <row r="986" spans="1:4" x14ac:dyDescent="0.25">
      <c r="A986">
        <v>821600</v>
      </c>
      <c r="B986">
        <v>821785</v>
      </c>
      <c r="C986" s="4">
        <f t="shared" si="30"/>
        <v>1</v>
      </c>
      <c r="D986" s="4">
        <f t="shared" si="31"/>
        <v>332</v>
      </c>
    </row>
    <row r="987" spans="1:4" x14ac:dyDescent="0.25">
      <c r="A987">
        <v>823817</v>
      </c>
      <c r="B987">
        <v>822825</v>
      </c>
      <c r="C987" s="4">
        <f t="shared" si="30"/>
        <v>-1</v>
      </c>
      <c r="D987" s="4">
        <f t="shared" si="31"/>
        <v>333</v>
      </c>
    </row>
    <row r="988" spans="1:4" x14ac:dyDescent="0.25">
      <c r="A988">
        <v>823892</v>
      </c>
      <c r="B988">
        <v>824752</v>
      </c>
      <c r="C988" s="4">
        <f t="shared" si="30"/>
        <v>1</v>
      </c>
      <c r="D988" s="4">
        <f t="shared" si="31"/>
        <v>334</v>
      </c>
    </row>
    <row r="989" spans="1:4" x14ac:dyDescent="0.25">
      <c r="A989">
        <v>824742</v>
      </c>
      <c r="B989">
        <v>825125</v>
      </c>
      <c r="C989" s="4">
        <f t="shared" si="30"/>
        <v>1</v>
      </c>
      <c r="D989" s="4">
        <f t="shared" si="31"/>
        <v>334</v>
      </c>
    </row>
    <row r="990" spans="1:4" x14ac:dyDescent="0.25">
      <c r="A990">
        <v>825355</v>
      </c>
      <c r="B990">
        <v>825122</v>
      </c>
      <c r="C990" s="4">
        <f t="shared" si="30"/>
        <v>-1</v>
      </c>
      <c r="D990" s="4">
        <f t="shared" si="31"/>
        <v>335</v>
      </c>
    </row>
    <row r="991" spans="1:4" x14ac:dyDescent="0.25">
      <c r="A991">
        <v>825450</v>
      </c>
      <c r="B991">
        <v>827090</v>
      </c>
      <c r="C991" s="4">
        <f t="shared" si="30"/>
        <v>1</v>
      </c>
      <c r="D991" s="4">
        <f t="shared" si="31"/>
        <v>336</v>
      </c>
    </row>
    <row r="992" spans="1:4" x14ac:dyDescent="0.25">
      <c r="A992">
        <v>827087</v>
      </c>
      <c r="B992">
        <v>827983</v>
      </c>
      <c r="C992" s="4">
        <f t="shared" si="30"/>
        <v>1</v>
      </c>
      <c r="D992" s="4">
        <f t="shared" si="31"/>
        <v>336</v>
      </c>
    </row>
    <row r="993" spans="1:4" x14ac:dyDescent="0.25">
      <c r="A993">
        <v>828234</v>
      </c>
      <c r="B993">
        <v>827980</v>
      </c>
      <c r="C993" s="4">
        <f t="shared" si="30"/>
        <v>-1</v>
      </c>
      <c r="D993" s="4">
        <f t="shared" si="31"/>
        <v>337</v>
      </c>
    </row>
    <row r="994" spans="1:4" x14ac:dyDescent="0.25">
      <c r="A994">
        <v>829109</v>
      </c>
      <c r="B994">
        <v>828231</v>
      </c>
      <c r="C994" s="4">
        <f t="shared" si="30"/>
        <v>-1</v>
      </c>
      <c r="D994" s="4">
        <f t="shared" si="31"/>
        <v>337</v>
      </c>
    </row>
    <row r="995" spans="1:4" x14ac:dyDescent="0.25">
      <c r="A995">
        <v>829445</v>
      </c>
      <c r="B995">
        <v>829693</v>
      </c>
      <c r="C995" s="4">
        <f t="shared" si="30"/>
        <v>1</v>
      </c>
      <c r="D995" s="4">
        <f t="shared" si="31"/>
        <v>338</v>
      </c>
    </row>
    <row r="996" spans="1:4" x14ac:dyDescent="0.25">
      <c r="A996">
        <v>829717</v>
      </c>
      <c r="B996">
        <v>831042</v>
      </c>
      <c r="C996" s="4">
        <f t="shared" si="30"/>
        <v>1</v>
      </c>
      <c r="D996" s="4">
        <f t="shared" si="31"/>
        <v>338</v>
      </c>
    </row>
    <row r="997" spans="1:4" x14ac:dyDescent="0.25">
      <c r="A997">
        <v>831236</v>
      </c>
      <c r="B997">
        <v>831039</v>
      </c>
      <c r="C997" s="4">
        <f t="shared" si="30"/>
        <v>-1</v>
      </c>
      <c r="D997" s="4">
        <f t="shared" si="31"/>
        <v>339</v>
      </c>
    </row>
    <row r="998" spans="1:4" x14ac:dyDescent="0.25">
      <c r="A998">
        <v>831772</v>
      </c>
      <c r="B998">
        <v>831338</v>
      </c>
      <c r="C998" s="4">
        <f t="shared" si="30"/>
        <v>-1</v>
      </c>
      <c r="D998" s="4">
        <f t="shared" si="31"/>
        <v>339</v>
      </c>
    </row>
    <row r="999" spans="1:4" x14ac:dyDescent="0.25">
      <c r="A999">
        <v>832179</v>
      </c>
      <c r="B999">
        <v>831826</v>
      </c>
      <c r="C999" s="4">
        <f t="shared" si="30"/>
        <v>-1</v>
      </c>
      <c r="D999" s="4">
        <f t="shared" si="31"/>
        <v>339</v>
      </c>
    </row>
    <row r="1000" spans="1:4" x14ac:dyDescent="0.25">
      <c r="A1000">
        <v>833673</v>
      </c>
      <c r="B1000">
        <v>832303</v>
      </c>
      <c r="C1000" s="4">
        <f t="shared" si="30"/>
        <v>-1</v>
      </c>
      <c r="D1000" s="4">
        <f t="shared" si="31"/>
        <v>339</v>
      </c>
    </row>
    <row r="1001" spans="1:4" x14ac:dyDescent="0.25">
      <c r="A1001">
        <v>833927</v>
      </c>
      <c r="B1001">
        <v>834097</v>
      </c>
      <c r="C1001" s="4">
        <f t="shared" si="30"/>
        <v>1</v>
      </c>
      <c r="D1001" s="4">
        <f t="shared" si="31"/>
        <v>340</v>
      </c>
    </row>
    <row r="1002" spans="1:4" x14ac:dyDescent="0.25">
      <c r="A1002">
        <v>834758</v>
      </c>
      <c r="B1002">
        <v>834633</v>
      </c>
      <c r="C1002" s="4">
        <f t="shared" si="30"/>
        <v>-1</v>
      </c>
      <c r="D1002" s="4">
        <f t="shared" si="31"/>
        <v>341</v>
      </c>
    </row>
    <row r="1003" spans="1:4" x14ac:dyDescent="0.25">
      <c r="A1003">
        <v>834862</v>
      </c>
      <c r="B1003">
        <v>835017</v>
      </c>
      <c r="C1003" s="4">
        <f t="shared" si="30"/>
        <v>1</v>
      </c>
      <c r="D1003" s="4">
        <f t="shared" si="31"/>
        <v>342</v>
      </c>
    </row>
    <row r="1004" spans="1:4" x14ac:dyDescent="0.25">
      <c r="A1004">
        <v>835057</v>
      </c>
      <c r="B1004">
        <v>835365</v>
      </c>
      <c r="C1004" s="4">
        <f t="shared" si="30"/>
        <v>1</v>
      </c>
      <c r="D1004" s="4">
        <f t="shared" si="31"/>
        <v>342</v>
      </c>
    </row>
    <row r="1005" spans="1:4" x14ac:dyDescent="0.25">
      <c r="A1005">
        <v>835828</v>
      </c>
      <c r="B1005">
        <v>835595</v>
      </c>
      <c r="C1005" s="4">
        <f t="shared" si="30"/>
        <v>-1</v>
      </c>
      <c r="D1005" s="4">
        <f t="shared" si="31"/>
        <v>343</v>
      </c>
    </row>
    <row r="1006" spans="1:4" x14ac:dyDescent="0.25">
      <c r="A1006">
        <v>836049</v>
      </c>
      <c r="B1006">
        <v>835777</v>
      </c>
      <c r="C1006" s="4">
        <f t="shared" si="30"/>
        <v>-1</v>
      </c>
      <c r="D1006" s="4">
        <f t="shared" si="31"/>
        <v>343</v>
      </c>
    </row>
    <row r="1007" spans="1:4" x14ac:dyDescent="0.25">
      <c r="A1007">
        <v>837508</v>
      </c>
      <c r="B1007">
        <v>837702</v>
      </c>
      <c r="C1007" s="4">
        <f t="shared" si="30"/>
        <v>1</v>
      </c>
      <c r="D1007" s="4">
        <f t="shared" si="31"/>
        <v>344</v>
      </c>
    </row>
    <row r="1008" spans="1:4" x14ac:dyDescent="0.25">
      <c r="A1008">
        <v>838042</v>
      </c>
      <c r="B1008">
        <v>838191</v>
      </c>
      <c r="C1008" s="4">
        <f t="shared" si="30"/>
        <v>1</v>
      </c>
      <c r="D1008" s="4">
        <f t="shared" si="31"/>
        <v>344</v>
      </c>
    </row>
    <row r="1009" spans="1:4" x14ac:dyDescent="0.25">
      <c r="A1009">
        <v>838299</v>
      </c>
      <c r="B1009">
        <v>838153</v>
      </c>
      <c r="C1009" s="4">
        <f t="shared" si="30"/>
        <v>-1</v>
      </c>
      <c r="D1009" s="4">
        <f t="shared" si="31"/>
        <v>345</v>
      </c>
    </row>
    <row r="1010" spans="1:4" x14ac:dyDescent="0.25">
      <c r="A1010">
        <v>840449</v>
      </c>
      <c r="B1010">
        <v>839460</v>
      </c>
      <c r="C1010" s="4">
        <f t="shared" si="30"/>
        <v>-1</v>
      </c>
      <c r="D1010" s="4">
        <f t="shared" si="31"/>
        <v>345</v>
      </c>
    </row>
    <row r="1011" spans="1:4" x14ac:dyDescent="0.25">
      <c r="A1011">
        <v>840584</v>
      </c>
      <c r="B1011">
        <v>841357</v>
      </c>
      <c r="C1011" s="4">
        <f t="shared" si="30"/>
        <v>1</v>
      </c>
      <c r="D1011" s="4">
        <f t="shared" si="31"/>
        <v>346</v>
      </c>
    </row>
    <row r="1012" spans="1:4" x14ac:dyDescent="0.25">
      <c r="A1012">
        <v>841401</v>
      </c>
      <c r="B1012">
        <v>842639</v>
      </c>
      <c r="C1012" s="4">
        <f t="shared" si="30"/>
        <v>1</v>
      </c>
      <c r="D1012" s="4">
        <f t="shared" si="31"/>
        <v>346</v>
      </c>
    </row>
    <row r="1013" spans="1:4" x14ac:dyDescent="0.25">
      <c r="A1013">
        <v>842636</v>
      </c>
      <c r="B1013">
        <v>843769</v>
      </c>
      <c r="C1013" s="4">
        <f t="shared" si="30"/>
        <v>1</v>
      </c>
      <c r="D1013" s="4">
        <f t="shared" si="31"/>
        <v>346</v>
      </c>
    </row>
    <row r="1014" spans="1:4" x14ac:dyDescent="0.25">
      <c r="A1014">
        <v>843759</v>
      </c>
      <c r="B1014">
        <v>844202</v>
      </c>
      <c r="C1014" s="4">
        <f t="shared" si="30"/>
        <v>1</v>
      </c>
      <c r="D1014" s="4">
        <f t="shared" si="31"/>
        <v>346</v>
      </c>
    </row>
    <row r="1015" spans="1:4" x14ac:dyDescent="0.25">
      <c r="A1015">
        <v>844246</v>
      </c>
      <c r="B1015">
        <v>844581</v>
      </c>
      <c r="C1015" s="4">
        <f t="shared" si="30"/>
        <v>1</v>
      </c>
      <c r="D1015" s="4">
        <f t="shared" si="31"/>
        <v>346</v>
      </c>
    </row>
    <row r="1016" spans="1:4" x14ac:dyDescent="0.25">
      <c r="A1016">
        <v>844611</v>
      </c>
      <c r="B1016">
        <v>845222</v>
      </c>
      <c r="C1016" s="4">
        <f t="shared" si="30"/>
        <v>1</v>
      </c>
      <c r="D1016" s="4">
        <f t="shared" si="31"/>
        <v>346</v>
      </c>
    </row>
    <row r="1017" spans="1:4" x14ac:dyDescent="0.25">
      <c r="A1017">
        <v>845275</v>
      </c>
      <c r="B1017">
        <v>846462</v>
      </c>
      <c r="C1017" s="4">
        <f t="shared" si="30"/>
        <v>1</v>
      </c>
      <c r="D1017" s="4">
        <f t="shared" si="31"/>
        <v>346</v>
      </c>
    </row>
    <row r="1018" spans="1:4" x14ac:dyDescent="0.25">
      <c r="A1018">
        <v>846459</v>
      </c>
      <c r="B1018">
        <v>846947</v>
      </c>
      <c r="C1018" s="4">
        <f t="shared" si="30"/>
        <v>1</v>
      </c>
      <c r="D1018" s="4">
        <f t="shared" si="31"/>
        <v>346</v>
      </c>
    </row>
    <row r="1019" spans="1:4" x14ac:dyDescent="0.25">
      <c r="A1019">
        <v>847015</v>
      </c>
      <c r="B1019">
        <v>847569</v>
      </c>
      <c r="C1019" s="4">
        <f t="shared" si="30"/>
        <v>1</v>
      </c>
      <c r="D1019" s="4">
        <f t="shared" si="31"/>
        <v>346</v>
      </c>
    </row>
    <row r="1020" spans="1:4" x14ac:dyDescent="0.25">
      <c r="A1020">
        <v>847635</v>
      </c>
      <c r="B1020">
        <v>849044</v>
      </c>
      <c r="C1020" s="4">
        <f t="shared" si="30"/>
        <v>1</v>
      </c>
      <c r="D1020" s="4">
        <f t="shared" si="31"/>
        <v>346</v>
      </c>
    </row>
    <row r="1021" spans="1:4" x14ac:dyDescent="0.25">
      <c r="A1021">
        <v>849373</v>
      </c>
      <c r="B1021">
        <v>849191</v>
      </c>
      <c r="C1021" s="4">
        <f t="shared" si="30"/>
        <v>-1</v>
      </c>
      <c r="D1021" s="4">
        <f t="shared" si="31"/>
        <v>347</v>
      </c>
    </row>
    <row r="1022" spans="1:4" x14ac:dyDescent="0.25">
      <c r="A1022">
        <v>852826</v>
      </c>
      <c r="B1022">
        <v>850937</v>
      </c>
      <c r="C1022" s="4">
        <f t="shared" si="30"/>
        <v>-1</v>
      </c>
      <c r="D1022" s="4">
        <f t="shared" si="31"/>
        <v>347</v>
      </c>
    </row>
    <row r="1023" spans="1:4" x14ac:dyDescent="0.25">
      <c r="A1023">
        <v>853322</v>
      </c>
      <c r="B1023">
        <v>852828</v>
      </c>
      <c r="C1023" s="4">
        <f t="shared" si="30"/>
        <v>-1</v>
      </c>
      <c r="D1023" s="4">
        <f t="shared" si="31"/>
        <v>347</v>
      </c>
    </row>
    <row r="1024" spans="1:4" x14ac:dyDescent="0.25">
      <c r="A1024">
        <v>853405</v>
      </c>
      <c r="B1024">
        <v>854313</v>
      </c>
      <c r="C1024" s="4">
        <f t="shared" si="30"/>
        <v>1</v>
      </c>
      <c r="D1024" s="4">
        <f t="shared" si="31"/>
        <v>348</v>
      </c>
    </row>
    <row r="1025" spans="1:4" x14ac:dyDescent="0.25">
      <c r="A1025">
        <v>854734</v>
      </c>
      <c r="B1025">
        <v>855213</v>
      </c>
      <c r="C1025" s="4">
        <f t="shared" si="30"/>
        <v>1</v>
      </c>
      <c r="D1025" s="4">
        <f t="shared" si="31"/>
        <v>348</v>
      </c>
    </row>
    <row r="1026" spans="1:4" x14ac:dyDescent="0.25">
      <c r="A1026">
        <v>855721</v>
      </c>
      <c r="B1026">
        <v>855200</v>
      </c>
      <c r="C1026" s="4">
        <f t="shared" si="30"/>
        <v>-1</v>
      </c>
      <c r="D1026" s="4">
        <f t="shared" si="31"/>
        <v>349</v>
      </c>
    </row>
    <row r="1027" spans="1:4" x14ac:dyDescent="0.25">
      <c r="A1027">
        <v>856179</v>
      </c>
      <c r="B1027">
        <v>855742</v>
      </c>
      <c r="C1027" s="4">
        <f t="shared" ref="C1027:C1090" si="32">(B1027-A1027)/ABS(B1027-A1027)</f>
        <v>-1</v>
      </c>
      <c r="D1027" s="4">
        <f t="shared" si="31"/>
        <v>349</v>
      </c>
    </row>
    <row r="1028" spans="1:4" x14ac:dyDescent="0.25">
      <c r="A1028">
        <v>856899</v>
      </c>
      <c r="B1028">
        <v>856183</v>
      </c>
      <c r="C1028" s="4">
        <f t="shared" si="32"/>
        <v>-1</v>
      </c>
      <c r="D1028" s="4">
        <f t="shared" ref="D1028:D1091" si="33">IF(C1028=C1027,D1027,D1027+1)</f>
        <v>349</v>
      </c>
    </row>
    <row r="1029" spans="1:4" x14ac:dyDescent="0.25">
      <c r="A1029">
        <v>857824</v>
      </c>
      <c r="B1029">
        <v>857057</v>
      </c>
      <c r="C1029" s="4">
        <f t="shared" si="32"/>
        <v>-1</v>
      </c>
      <c r="D1029" s="4">
        <f t="shared" si="33"/>
        <v>349</v>
      </c>
    </row>
    <row r="1030" spans="1:4" x14ac:dyDescent="0.25">
      <c r="A1030">
        <v>858216</v>
      </c>
      <c r="B1030">
        <v>857881</v>
      </c>
      <c r="C1030" s="4">
        <f t="shared" si="32"/>
        <v>-1</v>
      </c>
      <c r="D1030" s="4">
        <f t="shared" si="33"/>
        <v>349</v>
      </c>
    </row>
    <row r="1031" spans="1:4" x14ac:dyDescent="0.25">
      <c r="A1031">
        <v>858337</v>
      </c>
      <c r="B1031">
        <v>858687</v>
      </c>
      <c r="C1031" s="4">
        <f t="shared" si="32"/>
        <v>1</v>
      </c>
      <c r="D1031" s="4">
        <f t="shared" si="33"/>
        <v>350</v>
      </c>
    </row>
    <row r="1032" spans="1:4" x14ac:dyDescent="0.25">
      <c r="A1032">
        <v>859167</v>
      </c>
      <c r="B1032">
        <v>858688</v>
      </c>
      <c r="C1032" s="4">
        <f t="shared" si="32"/>
        <v>-1</v>
      </c>
      <c r="D1032" s="4">
        <f t="shared" si="33"/>
        <v>351</v>
      </c>
    </row>
    <row r="1033" spans="1:4" x14ac:dyDescent="0.25">
      <c r="A1033">
        <v>860321</v>
      </c>
      <c r="B1033">
        <v>859164</v>
      </c>
      <c r="C1033" s="4">
        <f t="shared" si="32"/>
        <v>-1</v>
      </c>
      <c r="D1033" s="4">
        <f t="shared" si="33"/>
        <v>351</v>
      </c>
    </row>
    <row r="1034" spans="1:4" x14ac:dyDescent="0.25">
      <c r="A1034">
        <v>861550</v>
      </c>
      <c r="B1034">
        <v>860318</v>
      </c>
      <c r="C1034" s="4">
        <f t="shared" si="32"/>
        <v>-1</v>
      </c>
      <c r="D1034" s="4">
        <f t="shared" si="33"/>
        <v>351</v>
      </c>
    </row>
    <row r="1035" spans="1:4" x14ac:dyDescent="0.25">
      <c r="A1035">
        <v>861767</v>
      </c>
      <c r="B1035">
        <v>862015</v>
      </c>
      <c r="C1035" s="4">
        <f t="shared" si="32"/>
        <v>1</v>
      </c>
      <c r="D1035" s="4">
        <f t="shared" si="33"/>
        <v>352</v>
      </c>
    </row>
    <row r="1036" spans="1:4" x14ac:dyDescent="0.25">
      <c r="A1036">
        <v>862661</v>
      </c>
      <c r="B1036">
        <v>862005</v>
      </c>
      <c r="C1036" s="4">
        <f t="shared" si="32"/>
        <v>-1</v>
      </c>
      <c r="D1036" s="4">
        <f t="shared" si="33"/>
        <v>353</v>
      </c>
    </row>
    <row r="1037" spans="1:4" x14ac:dyDescent="0.25">
      <c r="A1037">
        <v>863989</v>
      </c>
      <c r="B1037">
        <v>862646</v>
      </c>
      <c r="C1037" s="4">
        <f t="shared" si="32"/>
        <v>-1</v>
      </c>
      <c r="D1037" s="4">
        <f t="shared" si="33"/>
        <v>353</v>
      </c>
    </row>
    <row r="1038" spans="1:4" x14ac:dyDescent="0.25">
      <c r="A1038">
        <v>864191</v>
      </c>
      <c r="B1038">
        <v>865669</v>
      </c>
      <c r="C1038" s="4">
        <f t="shared" si="32"/>
        <v>1</v>
      </c>
      <c r="D1038" s="4">
        <f t="shared" si="33"/>
        <v>354</v>
      </c>
    </row>
    <row r="1039" spans="1:4" x14ac:dyDescent="0.25">
      <c r="A1039">
        <v>865742</v>
      </c>
      <c r="B1039">
        <v>866887</v>
      </c>
      <c r="C1039" s="4">
        <f t="shared" si="32"/>
        <v>1</v>
      </c>
      <c r="D1039" s="4">
        <f t="shared" si="33"/>
        <v>354</v>
      </c>
    </row>
    <row r="1040" spans="1:4" x14ac:dyDescent="0.25">
      <c r="A1040">
        <v>866884</v>
      </c>
      <c r="B1040">
        <v>867324</v>
      </c>
      <c r="C1040" s="4">
        <f t="shared" si="32"/>
        <v>1</v>
      </c>
      <c r="D1040" s="4">
        <f t="shared" si="33"/>
        <v>354</v>
      </c>
    </row>
    <row r="1041" spans="1:4" x14ac:dyDescent="0.25">
      <c r="A1041">
        <v>867591</v>
      </c>
      <c r="B1041">
        <v>867325</v>
      </c>
      <c r="C1041" s="4">
        <f t="shared" si="32"/>
        <v>-1</v>
      </c>
      <c r="D1041" s="4">
        <f t="shared" si="33"/>
        <v>355</v>
      </c>
    </row>
    <row r="1042" spans="1:4" x14ac:dyDescent="0.25">
      <c r="A1042">
        <v>867842</v>
      </c>
      <c r="B1042">
        <v>867558</v>
      </c>
      <c r="C1042" s="4">
        <f t="shared" si="32"/>
        <v>-1</v>
      </c>
      <c r="D1042" s="4">
        <f t="shared" si="33"/>
        <v>355</v>
      </c>
    </row>
    <row r="1043" spans="1:4" x14ac:dyDescent="0.25">
      <c r="A1043">
        <v>867868</v>
      </c>
      <c r="B1043">
        <v>868551</v>
      </c>
      <c r="C1043" s="4">
        <f t="shared" si="32"/>
        <v>1</v>
      </c>
      <c r="D1043" s="4">
        <f t="shared" si="33"/>
        <v>356</v>
      </c>
    </row>
    <row r="1044" spans="1:4" x14ac:dyDescent="0.25">
      <c r="A1044">
        <v>869310</v>
      </c>
      <c r="B1044">
        <v>868531</v>
      </c>
      <c r="C1044" s="4">
        <f t="shared" si="32"/>
        <v>-1</v>
      </c>
      <c r="D1044" s="4">
        <f t="shared" si="33"/>
        <v>357</v>
      </c>
    </row>
    <row r="1045" spans="1:4" x14ac:dyDescent="0.25">
      <c r="A1045">
        <v>869391</v>
      </c>
      <c r="B1045">
        <v>870641</v>
      </c>
      <c r="C1045" s="4">
        <f t="shared" si="32"/>
        <v>1</v>
      </c>
      <c r="D1045" s="4">
        <f t="shared" si="33"/>
        <v>358</v>
      </c>
    </row>
    <row r="1046" spans="1:4" x14ac:dyDescent="0.25">
      <c r="A1046">
        <v>870638</v>
      </c>
      <c r="B1046">
        <v>871753</v>
      </c>
      <c r="C1046" s="4">
        <f t="shared" si="32"/>
        <v>1</v>
      </c>
      <c r="D1046" s="4">
        <f t="shared" si="33"/>
        <v>358</v>
      </c>
    </row>
    <row r="1047" spans="1:4" x14ac:dyDescent="0.25">
      <c r="A1047">
        <v>871755</v>
      </c>
      <c r="B1047">
        <v>872240</v>
      </c>
      <c r="C1047" s="4">
        <f t="shared" si="32"/>
        <v>1</v>
      </c>
      <c r="D1047" s="4">
        <f t="shared" si="33"/>
        <v>358</v>
      </c>
    </row>
    <row r="1048" spans="1:4" x14ac:dyDescent="0.25">
      <c r="A1048">
        <v>872486</v>
      </c>
      <c r="B1048">
        <v>872259</v>
      </c>
      <c r="C1048" s="4">
        <f t="shared" si="32"/>
        <v>-1</v>
      </c>
      <c r="D1048" s="4">
        <f t="shared" si="33"/>
        <v>359</v>
      </c>
    </row>
    <row r="1049" spans="1:4" x14ac:dyDescent="0.25">
      <c r="A1049">
        <v>872611</v>
      </c>
      <c r="B1049">
        <v>872859</v>
      </c>
      <c r="C1049" s="4">
        <f t="shared" si="32"/>
        <v>1</v>
      </c>
      <c r="D1049" s="4">
        <f t="shared" si="33"/>
        <v>360</v>
      </c>
    </row>
    <row r="1050" spans="1:4" x14ac:dyDescent="0.25">
      <c r="A1050">
        <v>872856</v>
      </c>
      <c r="B1050">
        <v>874556</v>
      </c>
      <c r="C1050" s="4">
        <f t="shared" si="32"/>
        <v>1</v>
      </c>
      <c r="D1050" s="4">
        <f t="shared" si="33"/>
        <v>360</v>
      </c>
    </row>
    <row r="1051" spans="1:4" x14ac:dyDescent="0.25">
      <c r="A1051">
        <v>874553</v>
      </c>
      <c r="B1051">
        <v>874921</v>
      </c>
      <c r="C1051" s="4">
        <f t="shared" si="32"/>
        <v>1</v>
      </c>
      <c r="D1051" s="4">
        <f t="shared" si="33"/>
        <v>360</v>
      </c>
    </row>
    <row r="1052" spans="1:4" x14ac:dyDescent="0.25">
      <c r="A1052">
        <v>875292</v>
      </c>
      <c r="B1052">
        <v>875029</v>
      </c>
      <c r="C1052" s="4">
        <f t="shared" si="32"/>
        <v>-1</v>
      </c>
      <c r="D1052" s="4">
        <f t="shared" si="33"/>
        <v>361</v>
      </c>
    </row>
    <row r="1053" spans="1:4" x14ac:dyDescent="0.25">
      <c r="A1053">
        <v>875453</v>
      </c>
      <c r="B1053">
        <v>875623</v>
      </c>
      <c r="C1053" s="4">
        <f t="shared" si="32"/>
        <v>1</v>
      </c>
      <c r="D1053" s="4">
        <f t="shared" si="33"/>
        <v>362</v>
      </c>
    </row>
    <row r="1054" spans="1:4" x14ac:dyDescent="0.25">
      <c r="A1054">
        <v>877361</v>
      </c>
      <c r="B1054">
        <v>879346</v>
      </c>
      <c r="C1054" s="4">
        <f t="shared" si="32"/>
        <v>1</v>
      </c>
      <c r="D1054" s="4">
        <f t="shared" si="33"/>
        <v>362</v>
      </c>
    </row>
    <row r="1055" spans="1:4" x14ac:dyDescent="0.25">
      <c r="A1055">
        <v>879458</v>
      </c>
      <c r="B1055">
        <v>879943</v>
      </c>
      <c r="C1055" s="4">
        <f t="shared" si="32"/>
        <v>1</v>
      </c>
      <c r="D1055" s="4">
        <f t="shared" si="33"/>
        <v>362</v>
      </c>
    </row>
    <row r="1056" spans="1:4" x14ac:dyDescent="0.25">
      <c r="A1056">
        <v>879988</v>
      </c>
      <c r="B1056">
        <v>880419</v>
      </c>
      <c r="C1056" s="4">
        <f t="shared" si="32"/>
        <v>1</v>
      </c>
      <c r="D1056" s="4">
        <f t="shared" si="33"/>
        <v>362</v>
      </c>
    </row>
    <row r="1057" spans="1:4" x14ac:dyDescent="0.25">
      <c r="A1057">
        <v>880965</v>
      </c>
      <c r="B1057">
        <v>881693</v>
      </c>
      <c r="C1057" s="4">
        <f t="shared" si="32"/>
        <v>1</v>
      </c>
      <c r="D1057" s="4">
        <f t="shared" si="33"/>
        <v>362</v>
      </c>
    </row>
    <row r="1058" spans="1:4" x14ac:dyDescent="0.25">
      <c r="A1058">
        <v>881777</v>
      </c>
      <c r="B1058">
        <v>882064</v>
      </c>
      <c r="C1058" s="4">
        <f t="shared" si="32"/>
        <v>1</v>
      </c>
      <c r="D1058" s="4">
        <f t="shared" si="33"/>
        <v>362</v>
      </c>
    </row>
    <row r="1059" spans="1:4" x14ac:dyDescent="0.25">
      <c r="A1059">
        <v>882094</v>
      </c>
      <c r="B1059">
        <v>882534</v>
      </c>
      <c r="C1059" s="4">
        <f t="shared" si="32"/>
        <v>1</v>
      </c>
      <c r="D1059" s="4">
        <f t="shared" si="33"/>
        <v>362</v>
      </c>
    </row>
    <row r="1060" spans="1:4" x14ac:dyDescent="0.25">
      <c r="A1060">
        <v>882571</v>
      </c>
      <c r="B1060">
        <v>882693</v>
      </c>
      <c r="C1060" s="4">
        <f t="shared" si="32"/>
        <v>1</v>
      </c>
      <c r="D1060" s="4">
        <f t="shared" si="33"/>
        <v>362</v>
      </c>
    </row>
    <row r="1061" spans="1:4" x14ac:dyDescent="0.25">
      <c r="A1061">
        <v>882742</v>
      </c>
      <c r="B1061">
        <v>884217</v>
      </c>
      <c r="C1061" s="4">
        <f t="shared" si="32"/>
        <v>1</v>
      </c>
      <c r="D1061" s="4">
        <f t="shared" si="33"/>
        <v>362</v>
      </c>
    </row>
    <row r="1062" spans="1:4" x14ac:dyDescent="0.25">
      <c r="A1062">
        <v>884214</v>
      </c>
      <c r="B1062">
        <v>885107</v>
      </c>
      <c r="C1062" s="4">
        <f t="shared" si="32"/>
        <v>1</v>
      </c>
      <c r="D1062" s="4">
        <f t="shared" si="33"/>
        <v>362</v>
      </c>
    </row>
    <row r="1063" spans="1:4" x14ac:dyDescent="0.25">
      <c r="A1063">
        <v>886006</v>
      </c>
      <c r="B1063">
        <v>885098</v>
      </c>
      <c r="C1063" s="4">
        <f t="shared" si="32"/>
        <v>-1</v>
      </c>
      <c r="D1063" s="4">
        <f t="shared" si="33"/>
        <v>363</v>
      </c>
    </row>
    <row r="1064" spans="1:4" x14ac:dyDescent="0.25">
      <c r="A1064">
        <v>886055</v>
      </c>
      <c r="B1064">
        <v>886972</v>
      </c>
      <c r="C1064" s="4">
        <f t="shared" si="32"/>
        <v>1</v>
      </c>
      <c r="D1064" s="4">
        <f t="shared" si="33"/>
        <v>364</v>
      </c>
    </row>
    <row r="1065" spans="1:4" x14ac:dyDescent="0.25">
      <c r="A1065">
        <v>886969</v>
      </c>
      <c r="B1065">
        <v>887466</v>
      </c>
      <c r="C1065" s="4">
        <f t="shared" si="32"/>
        <v>1</v>
      </c>
      <c r="D1065" s="4">
        <f t="shared" si="33"/>
        <v>364</v>
      </c>
    </row>
    <row r="1066" spans="1:4" x14ac:dyDescent="0.25">
      <c r="A1066">
        <v>887494</v>
      </c>
      <c r="B1066">
        <v>888834</v>
      </c>
      <c r="C1066" s="4">
        <f t="shared" si="32"/>
        <v>1</v>
      </c>
      <c r="D1066" s="4">
        <f t="shared" si="33"/>
        <v>364</v>
      </c>
    </row>
    <row r="1067" spans="1:4" x14ac:dyDescent="0.25">
      <c r="A1067">
        <v>888975</v>
      </c>
      <c r="B1067">
        <v>889421</v>
      </c>
      <c r="C1067" s="4">
        <f t="shared" si="32"/>
        <v>1</v>
      </c>
      <c r="D1067" s="4">
        <f t="shared" si="33"/>
        <v>364</v>
      </c>
    </row>
    <row r="1068" spans="1:4" x14ac:dyDescent="0.25">
      <c r="A1068">
        <v>889418</v>
      </c>
      <c r="B1068">
        <v>889750</v>
      </c>
      <c r="C1068" s="4">
        <f t="shared" si="32"/>
        <v>1</v>
      </c>
      <c r="D1068" s="4">
        <f t="shared" si="33"/>
        <v>364</v>
      </c>
    </row>
    <row r="1069" spans="1:4" x14ac:dyDescent="0.25">
      <c r="A1069">
        <v>890128</v>
      </c>
      <c r="B1069">
        <v>890373</v>
      </c>
      <c r="C1069" s="4">
        <f t="shared" si="32"/>
        <v>1</v>
      </c>
      <c r="D1069" s="4">
        <f t="shared" si="33"/>
        <v>364</v>
      </c>
    </row>
    <row r="1070" spans="1:4" x14ac:dyDescent="0.25">
      <c r="A1070">
        <v>890805</v>
      </c>
      <c r="B1070">
        <v>890960</v>
      </c>
      <c r="C1070" s="4">
        <f t="shared" si="32"/>
        <v>1</v>
      </c>
      <c r="D1070" s="4">
        <f t="shared" si="33"/>
        <v>364</v>
      </c>
    </row>
    <row r="1071" spans="1:4" x14ac:dyDescent="0.25">
      <c r="A1071">
        <v>890985</v>
      </c>
      <c r="B1071">
        <v>891413</v>
      </c>
      <c r="C1071" s="4">
        <f t="shared" si="32"/>
        <v>1</v>
      </c>
      <c r="D1071" s="4">
        <f t="shared" si="33"/>
        <v>364</v>
      </c>
    </row>
    <row r="1072" spans="1:4" x14ac:dyDescent="0.25">
      <c r="A1072">
        <v>891410</v>
      </c>
      <c r="B1072">
        <v>892204</v>
      </c>
      <c r="C1072" s="4">
        <f t="shared" si="32"/>
        <v>1</v>
      </c>
      <c r="D1072" s="4">
        <f t="shared" si="33"/>
        <v>364</v>
      </c>
    </row>
    <row r="1073" spans="1:4" x14ac:dyDescent="0.25">
      <c r="A1073">
        <v>892234</v>
      </c>
      <c r="B1073">
        <v>892875</v>
      </c>
      <c r="C1073" s="4">
        <f t="shared" si="32"/>
        <v>1</v>
      </c>
      <c r="D1073" s="4">
        <f t="shared" si="33"/>
        <v>364</v>
      </c>
    </row>
    <row r="1074" spans="1:4" x14ac:dyDescent="0.25">
      <c r="A1074">
        <v>893333</v>
      </c>
      <c r="B1074">
        <v>893061</v>
      </c>
      <c r="C1074" s="4">
        <f t="shared" si="32"/>
        <v>-1</v>
      </c>
      <c r="D1074" s="4">
        <f t="shared" si="33"/>
        <v>365</v>
      </c>
    </row>
    <row r="1075" spans="1:4" x14ac:dyDescent="0.25">
      <c r="A1075">
        <v>893421</v>
      </c>
      <c r="B1075">
        <v>897197</v>
      </c>
      <c r="C1075" s="4">
        <f t="shared" si="32"/>
        <v>1</v>
      </c>
      <c r="D1075" s="4">
        <f t="shared" si="33"/>
        <v>366</v>
      </c>
    </row>
    <row r="1076" spans="1:4" x14ac:dyDescent="0.25">
      <c r="A1076">
        <v>897194</v>
      </c>
      <c r="B1076">
        <v>897703</v>
      </c>
      <c r="C1076" s="4">
        <f t="shared" si="32"/>
        <v>1</v>
      </c>
      <c r="D1076" s="4">
        <f t="shared" si="33"/>
        <v>366</v>
      </c>
    </row>
    <row r="1077" spans="1:4" x14ac:dyDescent="0.25">
      <c r="A1077">
        <v>897700</v>
      </c>
      <c r="B1077">
        <v>898644</v>
      </c>
      <c r="C1077" s="4">
        <f t="shared" si="32"/>
        <v>1</v>
      </c>
      <c r="D1077" s="4">
        <f t="shared" si="33"/>
        <v>366</v>
      </c>
    </row>
    <row r="1078" spans="1:4" x14ac:dyDescent="0.25">
      <c r="A1078">
        <v>899663</v>
      </c>
      <c r="B1078">
        <v>899262</v>
      </c>
      <c r="C1078" s="4">
        <f t="shared" si="32"/>
        <v>-1</v>
      </c>
      <c r="D1078" s="4">
        <f t="shared" si="33"/>
        <v>367</v>
      </c>
    </row>
    <row r="1079" spans="1:4" x14ac:dyDescent="0.25">
      <c r="A1079">
        <v>900615</v>
      </c>
      <c r="B1079">
        <v>901106</v>
      </c>
      <c r="C1079" s="4">
        <f t="shared" si="32"/>
        <v>1</v>
      </c>
      <c r="D1079" s="4">
        <f t="shared" si="33"/>
        <v>368</v>
      </c>
    </row>
    <row r="1080" spans="1:4" x14ac:dyDescent="0.25">
      <c r="A1080">
        <v>901093</v>
      </c>
      <c r="B1080">
        <v>901602</v>
      </c>
      <c r="C1080" s="4">
        <f t="shared" si="32"/>
        <v>1</v>
      </c>
      <c r="D1080" s="4">
        <f t="shared" si="33"/>
        <v>368</v>
      </c>
    </row>
    <row r="1081" spans="1:4" x14ac:dyDescent="0.25">
      <c r="A1081">
        <v>901599</v>
      </c>
      <c r="B1081">
        <v>902699</v>
      </c>
      <c r="C1081" s="4">
        <f t="shared" si="32"/>
        <v>1</v>
      </c>
      <c r="D1081" s="4">
        <f t="shared" si="33"/>
        <v>368</v>
      </c>
    </row>
    <row r="1082" spans="1:4" x14ac:dyDescent="0.25">
      <c r="A1082">
        <v>902671</v>
      </c>
      <c r="B1082">
        <v>903252</v>
      </c>
      <c r="C1082" s="4">
        <f t="shared" si="32"/>
        <v>1</v>
      </c>
      <c r="D1082" s="4">
        <f t="shared" si="33"/>
        <v>368</v>
      </c>
    </row>
    <row r="1083" spans="1:4" x14ac:dyDescent="0.25">
      <c r="A1083">
        <v>903302</v>
      </c>
      <c r="B1083">
        <v>904207</v>
      </c>
      <c r="C1083" s="4">
        <f t="shared" si="32"/>
        <v>1</v>
      </c>
      <c r="D1083" s="4">
        <f t="shared" si="33"/>
        <v>368</v>
      </c>
    </row>
    <row r="1084" spans="1:4" x14ac:dyDescent="0.25">
      <c r="A1084">
        <v>904207</v>
      </c>
      <c r="B1084">
        <v>905013</v>
      </c>
      <c r="C1084" s="4">
        <f t="shared" si="32"/>
        <v>1</v>
      </c>
      <c r="D1084" s="4">
        <f t="shared" si="33"/>
        <v>368</v>
      </c>
    </row>
    <row r="1085" spans="1:4" x14ac:dyDescent="0.25">
      <c r="A1085">
        <v>905615</v>
      </c>
      <c r="B1085">
        <v>906727</v>
      </c>
      <c r="C1085" s="4">
        <f t="shared" si="32"/>
        <v>1</v>
      </c>
      <c r="D1085" s="4">
        <f t="shared" si="33"/>
        <v>368</v>
      </c>
    </row>
    <row r="1086" spans="1:4" x14ac:dyDescent="0.25">
      <c r="A1086">
        <v>906724</v>
      </c>
      <c r="B1086">
        <v>907692</v>
      </c>
      <c r="C1086" s="4">
        <f t="shared" si="32"/>
        <v>1</v>
      </c>
      <c r="D1086" s="4">
        <f t="shared" si="33"/>
        <v>368</v>
      </c>
    </row>
    <row r="1087" spans="1:4" x14ac:dyDescent="0.25">
      <c r="A1087">
        <v>907689</v>
      </c>
      <c r="B1087">
        <v>908915</v>
      </c>
      <c r="C1087" s="4">
        <f t="shared" si="32"/>
        <v>1</v>
      </c>
      <c r="D1087" s="4">
        <f t="shared" si="33"/>
        <v>368</v>
      </c>
    </row>
    <row r="1088" spans="1:4" x14ac:dyDescent="0.25">
      <c r="A1088">
        <v>908912</v>
      </c>
      <c r="B1088">
        <v>910264</v>
      </c>
      <c r="C1088" s="4">
        <f t="shared" si="32"/>
        <v>1</v>
      </c>
      <c r="D1088" s="4">
        <f t="shared" si="33"/>
        <v>368</v>
      </c>
    </row>
    <row r="1089" spans="1:4" x14ac:dyDescent="0.25">
      <c r="A1089">
        <v>910261</v>
      </c>
      <c r="B1089">
        <v>911151</v>
      </c>
      <c r="C1089" s="4">
        <f t="shared" si="32"/>
        <v>1</v>
      </c>
      <c r="D1089" s="4">
        <f t="shared" si="33"/>
        <v>368</v>
      </c>
    </row>
    <row r="1090" spans="1:4" x14ac:dyDescent="0.25">
      <c r="A1090">
        <v>911148</v>
      </c>
      <c r="B1090">
        <v>911786</v>
      </c>
      <c r="C1090" s="4">
        <f t="shared" si="32"/>
        <v>1</v>
      </c>
      <c r="D1090" s="4">
        <f t="shared" si="33"/>
        <v>368</v>
      </c>
    </row>
    <row r="1091" spans="1:4" x14ac:dyDescent="0.25">
      <c r="A1091">
        <v>912557</v>
      </c>
      <c r="B1091">
        <v>911922</v>
      </c>
      <c r="C1091" s="4">
        <f t="shared" ref="C1091:C1154" si="34">(B1091-A1091)/ABS(B1091-A1091)</f>
        <v>-1</v>
      </c>
      <c r="D1091" s="4">
        <f t="shared" si="33"/>
        <v>369</v>
      </c>
    </row>
    <row r="1092" spans="1:4" x14ac:dyDescent="0.25">
      <c r="A1092">
        <v>915035</v>
      </c>
      <c r="B1092">
        <v>916327</v>
      </c>
      <c r="C1092" s="4">
        <f t="shared" si="34"/>
        <v>1</v>
      </c>
      <c r="D1092" s="4">
        <f t="shared" ref="D1092:D1155" si="35">IF(C1092=C1091,D1091,D1091+1)</f>
        <v>370</v>
      </c>
    </row>
    <row r="1093" spans="1:4" x14ac:dyDescent="0.25">
      <c r="A1093">
        <v>916328</v>
      </c>
      <c r="B1093">
        <v>917737</v>
      </c>
      <c r="C1093" s="4">
        <f t="shared" si="34"/>
        <v>1</v>
      </c>
      <c r="D1093" s="4">
        <f t="shared" si="35"/>
        <v>370</v>
      </c>
    </row>
    <row r="1094" spans="1:4" x14ac:dyDescent="0.25">
      <c r="A1094">
        <v>917734</v>
      </c>
      <c r="B1094">
        <v>918696</v>
      </c>
      <c r="C1094" s="4">
        <f t="shared" si="34"/>
        <v>1</v>
      </c>
      <c r="D1094" s="4">
        <f t="shared" si="35"/>
        <v>370</v>
      </c>
    </row>
    <row r="1095" spans="1:4" x14ac:dyDescent="0.25">
      <c r="A1095">
        <v>918687</v>
      </c>
      <c r="B1095">
        <v>919541</v>
      </c>
      <c r="C1095" s="4">
        <f t="shared" si="34"/>
        <v>1</v>
      </c>
      <c r="D1095" s="4">
        <f t="shared" si="35"/>
        <v>370</v>
      </c>
    </row>
    <row r="1096" spans="1:4" x14ac:dyDescent="0.25">
      <c r="A1096">
        <v>920089</v>
      </c>
      <c r="B1096">
        <v>919742</v>
      </c>
      <c r="C1096" s="4">
        <f t="shared" si="34"/>
        <v>-1</v>
      </c>
      <c r="D1096" s="4">
        <f t="shared" si="35"/>
        <v>371</v>
      </c>
    </row>
    <row r="1097" spans="1:4" x14ac:dyDescent="0.25">
      <c r="A1097">
        <v>921387</v>
      </c>
      <c r="B1097">
        <v>920152</v>
      </c>
      <c r="C1097" s="4">
        <f t="shared" si="34"/>
        <v>-1</v>
      </c>
      <c r="D1097" s="4">
        <f t="shared" si="35"/>
        <v>371</v>
      </c>
    </row>
    <row r="1098" spans="1:4" x14ac:dyDescent="0.25">
      <c r="A1098">
        <v>921460</v>
      </c>
      <c r="B1098">
        <v>922503</v>
      </c>
      <c r="C1098" s="4">
        <f t="shared" si="34"/>
        <v>1</v>
      </c>
      <c r="D1098" s="4">
        <f t="shared" si="35"/>
        <v>372</v>
      </c>
    </row>
    <row r="1099" spans="1:4" x14ac:dyDescent="0.25">
      <c r="A1099">
        <v>922500</v>
      </c>
      <c r="B1099">
        <v>924308</v>
      </c>
      <c r="C1099" s="4">
        <f t="shared" si="34"/>
        <v>1</v>
      </c>
      <c r="D1099" s="4">
        <f t="shared" si="35"/>
        <v>372</v>
      </c>
    </row>
    <row r="1100" spans="1:4" x14ac:dyDescent="0.25">
      <c r="A1100">
        <v>925855</v>
      </c>
      <c r="B1100">
        <v>924314</v>
      </c>
      <c r="C1100" s="4">
        <f t="shared" si="34"/>
        <v>-1</v>
      </c>
      <c r="D1100" s="4">
        <f t="shared" si="35"/>
        <v>373</v>
      </c>
    </row>
    <row r="1101" spans="1:4" x14ac:dyDescent="0.25">
      <c r="A1101">
        <v>925986</v>
      </c>
      <c r="B1101">
        <v>927305</v>
      </c>
      <c r="C1101" s="4">
        <f t="shared" si="34"/>
        <v>1</v>
      </c>
      <c r="D1101" s="4">
        <f t="shared" si="35"/>
        <v>374</v>
      </c>
    </row>
    <row r="1102" spans="1:4" x14ac:dyDescent="0.25">
      <c r="A1102">
        <v>927302</v>
      </c>
      <c r="B1102">
        <v>929227</v>
      </c>
      <c r="C1102" s="4">
        <f t="shared" si="34"/>
        <v>1</v>
      </c>
      <c r="D1102" s="4">
        <f t="shared" si="35"/>
        <v>374</v>
      </c>
    </row>
    <row r="1103" spans="1:4" x14ac:dyDescent="0.25">
      <c r="A1103">
        <v>929458</v>
      </c>
      <c r="B1103">
        <v>929231</v>
      </c>
      <c r="C1103" s="4">
        <f t="shared" si="34"/>
        <v>-1</v>
      </c>
      <c r="D1103" s="4">
        <f t="shared" si="35"/>
        <v>375</v>
      </c>
    </row>
    <row r="1104" spans="1:4" x14ac:dyDescent="0.25">
      <c r="A1104">
        <v>929526</v>
      </c>
      <c r="B1104">
        <v>931427</v>
      </c>
      <c r="C1104" s="4">
        <f t="shared" si="34"/>
        <v>1</v>
      </c>
      <c r="D1104" s="4">
        <f t="shared" si="35"/>
        <v>376</v>
      </c>
    </row>
    <row r="1105" spans="1:4" x14ac:dyDescent="0.25">
      <c r="A1105">
        <v>931782</v>
      </c>
      <c r="B1105">
        <v>931438</v>
      </c>
      <c r="C1105" s="4">
        <f t="shared" si="34"/>
        <v>-1</v>
      </c>
      <c r="D1105" s="4">
        <f t="shared" si="35"/>
        <v>377</v>
      </c>
    </row>
    <row r="1106" spans="1:4" x14ac:dyDescent="0.25">
      <c r="A1106">
        <v>932324</v>
      </c>
      <c r="B1106">
        <v>931812</v>
      </c>
      <c r="C1106" s="4">
        <f t="shared" si="34"/>
        <v>-1</v>
      </c>
      <c r="D1106" s="4">
        <f t="shared" si="35"/>
        <v>377</v>
      </c>
    </row>
    <row r="1107" spans="1:4" x14ac:dyDescent="0.25">
      <c r="A1107">
        <v>932907</v>
      </c>
      <c r="B1107">
        <v>933350</v>
      </c>
      <c r="C1107" s="4">
        <f t="shared" si="34"/>
        <v>1</v>
      </c>
      <c r="D1107" s="4">
        <f t="shared" si="35"/>
        <v>378</v>
      </c>
    </row>
    <row r="1108" spans="1:4" x14ac:dyDescent="0.25">
      <c r="A1108">
        <v>933903</v>
      </c>
      <c r="B1108">
        <v>933442</v>
      </c>
      <c r="C1108" s="4">
        <f t="shared" si="34"/>
        <v>-1</v>
      </c>
      <c r="D1108" s="4">
        <f t="shared" si="35"/>
        <v>379</v>
      </c>
    </row>
    <row r="1109" spans="1:4" x14ac:dyDescent="0.25">
      <c r="A1109">
        <v>934688</v>
      </c>
      <c r="B1109">
        <v>934149</v>
      </c>
      <c r="C1109" s="4">
        <f t="shared" si="34"/>
        <v>-1</v>
      </c>
      <c r="D1109" s="4">
        <f t="shared" si="35"/>
        <v>379</v>
      </c>
    </row>
    <row r="1110" spans="1:4" x14ac:dyDescent="0.25">
      <c r="A1110">
        <v>934795</v>
      </c>
      <c r="B1110">
        <v>934685</v>
      </c>
      <c r="C1110" s="4">
        <f t="shared" si="34"/>
        <v>-1</v>
      </c>
      <c r="D1110" s="4">
        <f t="shared" si="35"/>
        <v>379</v>
      </c>
    </row>
    <row r="1111" spans="1:4" x14ac:dyDescent="0.25">
      <c r="A1111">
        <v>935348</v>
      </c>
      <c r="B1111">
        <v>935058</v>
      </c>
      <c r="C1111" s="4">
        <f t="shared" si="34"/>
        <v>-1</v>
      </c>
      <c r="D1111" s="4">
        <f t="shared" si="35"/>
        <v>379</v>
      </c>
    </row>
    <row r="1112" spans="1:4" x14ac:dyDescent="0.25">
      <c r="A1112">
        <v>935563</v>
      </c>
      <c r="B1112">
        <v>935336</v>
      </c>
      <c r="C1112" s="4">
        <f t="shared" si="34"/>
        <v>-1</v>
      </c>
      <c r="D1112" s="4">
        <f t="shared" si="35"/>
        <v>379</v>
      </c>
    </row>
    <row r="1113" spans="1:4" x14ac:dyDescent="0.25">
      <c r="A1113">
        <v>935901</v>
      </c>
      <c r="B1113">
        <v>936110</v>
      </c>
      <c r="C1113" s="4">
        <f t="shared" si="34"/>
        <v>1</v>
      </c>
      <c r="D1113" s="4">
        <f t="shared" si="35"/>
        <v>380</v>
      </c>
    </row>
    <row r="1114" spans="1:4" x14ac:dyDescent="0.25">
      <c r="A1114">
        <v>936088</v>
      </c>
      <c r="B1114">
        <v>936486</v>
      </c>
      <c r="C1114" s="4">
        <f t="shared" si="34"/>
        <v>1</v>
      </c>
      <c r="D1114" s="4">
        <f t="shared" si="35"/>
        <v>380</v>
      </c>
    </row>
    <row r="1115" spans="1:4" x14ac:dyDescent="0.25">
      <c r="A1115">
        <v>936561</v>
      </c>
      <c r="B1115">
        <v>936818</v>
      </c>
      <c r="C1115" s="4">
        <f t="shared" si="34"/>
        <v>1</v>
      </c>
      <c r="D1115" s="4">
        <f t="shared" si="35"/>
        <v>380</v>
      </c>
    </row>
    <row r="1116" spans="1:4" x14ac:dyDescent="0.25">
      <c r="A1116">
        <v>936815</v>
      </c>
      <c r="B1116">
        <v>936964</v>
      </c>
      <c r="C1116" s="4">
        <f t="shared" si="34"/>
        <v>1</v>
      </c>
      <c r="D1116" s="4">
        <f t="shared" si="35"/>
        <v>380</v>
      </c>
    </row>
    <row r="1117" spans="1:4" x14ac:dyDescent="0.25">
      <c r="A1117">
        <v>937505</v>
      </c>
      <c r="B1117">
        <v>937269</v>
      </c>
      <c r="C1117" s="4">
        <f t="shared" si="34"/>
        <v>-1</v>
      </c>
      <c r="D1117" s="4">
        <f t="shared" si="35"/>
        <v>381</v>
      </c>
    </row>
    <row r="1118" spans="1:4" x14ac:dyDescent="0.25">
      <c r="A1118">
        <v>937858</v>
      </c>
      <c r="B1118">
        <v>937613</v>
      </c>
      <c r="C1118" s="4">
        <f t="shared" si="34"/>
        <v>-1</v>
      </c>
      <c r="D1118" s="4">
        <f t="shared" si="35"/>
        <v>381</v>
      </c>
    </row>
    <row r="1119" spans="1:4" x14ac:dyDescent="0.25">
      <c r="A1119">
        <v>939137</v>
      </c>
      <c r="B1119">
        <v>940033</v>
      </c>
      <c r="C1119" s="4">
        <f t="shared" si="34"/>
        <v>1</v>
      </c>
      <c r="D1119" s="4">
        <f t="shared" si="35"/>
        <v>382</v>
      </c>
    </row>
    <row r="1120" spans="1:4" x14ac:dyDescent="0.25">
      <c r="A1120">
        <v>940017</v>
      </c>
      <c r="B1120">
        <v>940925</v>
      </c>
      <c r="C1120" s="4">
        <f t="shared" si="34"/>
        <v>1</v>
      </c>
      <c r="D1120" s="4">
        <f t="shared" si="35"/>
        <v>382</v>
      </c>
    </row>
    <row r="1121" spans="1:4" x14ac:dyDescent="0.25">
      <c r="A1121">
        <v>940922</v>
      </c>
      <c r="B1121">
        <v>941209</v>
      </c>
      <c r="C1121" s="4">
        <f t="shared" si="34"/>
        <v>1</v>
      </c>
      <c r="D1121" s="4">
        <f t="shared" si="35"/>
        <v>382</v>
      </c>
    </row>
    <row r="1122" spans="1:4" x14ac:dyDescent="0.25">
      <c r="A1122">
        <v>941699</v>
      </c>
      <c r="B1122">
        <v>942037</v>
      </c>
      <c r="C1122" s="4">
        <f t="shared" si="34"/>
        <v>1</v>
      </c>
      <c r="D1122" s="4">
        <f t="shared" si="35"/>
        <v>382</v>
      </c>
    </row>
    <row r="1123" spans="1:4" x14ac:dyDescent="0.25">
      <c r="A1123">
        <v>943067</v>
      </c>
      <c r="B1123">
        <v>942171</v>
      </c>
      <c r="C1123" s="4">
        <f t="shared" si="34"/>
        <v>-1</v>
      </c>
      <c r="D1123" s="4">
        <f t="shared" si="35"/>
        <v>383</v>
      </c>
    </row>
    <row r="1124" spans="1:4" x14ac:dyDescent="0.25">
      <c r="A1124">
        <v>943920</v>
      </c>
      <c r="B1124">
        <v>943756</v>
      </c>
      <c r="C1124" s="4">
        <f t="shared" si="34"/>
        <v>-1</v>
      </c>
      <c r="D1124" s="4">
        <f t="shared" si="35"/>
        <v>383</v>
      </c>
    </row>
    <row r="1125" spans="1:4" x14ac:dyDescent="0.25">
      <c r="A1125">
        <v>944610</v>
      </c>
      <c r="B1125">
        <v>945353</v>
      </c>
      <c r="C1125" s="4">
        <f t="shared" si="34"/>
        <v>1</v>
      </c>
      <c r="D1125" s="4">
        <f t="shared" si="35"/>
        <v>384</v>
      </c>
    </row>
    <row r="1126" spans="1:4" x14ac:dyDescent="0.25">
      <c r="A1126">
        <v>947424</v>
      </c>
      <c r="B1126">
        <v>946858</v>
      </c>
      <c r="C1126" s="4">
        <f t="shared" si="34"/>
        <v>-1</v>
      </c>
      <c r="D1126" s="4">
        <f t="shared" si="35"/>
        <v>385</v>
      </c>
    </row>
    <row r="1127" spans="1:4" x14ac:dyDescent="0.25">
      <c r="A1127">
        <v>947925</v>
      </c>
      <c r="B1127">
        <v>947650</v>
      </c>
      <c r="C1127" s="4">
        <f t="shared" si="34"/>
        <v>-1</v>
      </c>
      <c r="D1127" s="4">
        <f t="shared" si="35"/>
        <v>385</v>
      </c>
    </row>
    <row r="1128" spans="1:4" x14ac:dyDescent="0.25">
      <c r="A1128">
        <v>949724</v>
      </c>
      <c r="B1128">
        <v>949653</v>
      </c>
      <c r="C1128" s="4">
        <f t="shared" si="34"/>
        <v>-1</v>
      </c>
      <c r="D1128" s="4">
        <f t="shared" si="35"/>
        <v>385</v>
      </c>
    </row>
    <row r="1129" spans="1:4" x14ac:dyDescent="0.25">
      <c r="A1129">
        <v>949986</v>
      </c>
      <c r="B1129">
        <v>950474</v>
      </c>
      <c r="C1129" s="4">
        <f t="shared" si="34"/>
        <v>1</v>
      </c>
      <c r="D1129" s="4">
        <f t="shared" si="35"/>
        <v>386</v>
      </c>
    </row>
    <row r="1130" spans="1:4" x14ac:dyDescent="0.25">
      <c r="A1130">
        <v>950881</v>
      </c>
      <c r="B1130">
        <v>951510</v>
      </c>
      <c r="C1130" s="4">
        <f t="shared" si="34"/>
        <v>1</v>
      </c>
      <c r="D1130" s="4">
        <f t="shared" si="35"/>
        <v>386</v>
      </c>
    </row>
    <row r="1131" spans="1:4" x14ac:dyDescent="0.25">
      <c r="A1131">
        <v>951796</v>
      </c>
      <c r="B1131">
        <v>952107</v>
      </c>
      <c r="C1131" s="4">
        <f t="shared" si="34"/>
        <v>1</v>
      </c>
      <c r="D1131" s="4">
        <f t="shared" si="35"/>
        <v>386</v>
      </c>
    </row>
    <row r="1132" spans="1:4" x14ac:dyDescent="0.25">
      <c r="A1132">
        <v>953395</v>
      </c>
      <c r="B1132">
        <v>953547</v>
      </c>
      <c r="C1132" s="4">
        <f t="shared" si="34"/>
        <v>1</v>
      </c>
      <c r="D1132" s="4">
        <f t="shared" si="35"/>
        <v>386</v>
      </c>
    </row>
    <row r="1133" spans="1:4" x14ac:dyDescent="0.25">
      <c r="A1133">
        <v>953562</v>
      </c>
      <c r="B1133">
        <v>953867</v>
      </c>
      <c r="C1133" s="4">
        <f t="shared" si="34"/>
        <v>1</v>
      </c>
      <c r="D1133" s="4">
        <f t="shared" si="35"/>
        <v>386</v>
      </c>
    </row>
    <row r="1134" spans="1:4" x14ac:dyDescent="0.25">
      <c r="A1134">
        <v>954320</v>
      </c>
      <c r="B1134">
        <v>954781</v>
      </c>
      <c r="C1134" s="4">
        <f t="shared" si="34"/>
        <v>1</v>
      </c>
      <c r="D1134" s="4">
        <f t="shared" si="35"/>
        <v>386</v>
      </c>
    </row>
    <row r="1135" spans="1:4" x14ac:dyDescent="0.25">
      <c r="A1135">
        <v>954782</v>
      </c>
      <c r="B1135">
        <v>955060</v>
      </c>
      <c r="C1135" s="4">
        <f t="shared" si="34"/>
        <v>1</v>
      </c>
      <c r="D1135" s="4">
        <f t="shared" si="35"/>
        <v>386</v>
      </c>
    </row>
    <row r="1136" spans="1:4" x14ac:dyDescent="0.25">
      <c r="A1136">
        <v>955057</v>
      </c>
      <c r="B1136">
        <v>955167</v>
      </c>
      <c r="C1136" s="4">
        <f t="shared" si="34"/>
        <v>1</v>
      </c>
      <c r="D1136" s="4">
        <f t="shared" si="35"/>
        <v>386</v>
      </c>
    </row>
    <row r="1137" spans="1:4" x14ac:dyDescent="0.25">
      <c r="A1137">
        <v>955546</v>
      </c>
      <c r="B1137">
        <v>956007</v>
      </c>
      <c r="C1137" s="4">
        <f t="shared" si="34"/>
        <v>1</v>
      </c>
      <c r="D1137" s="4">
        <f t="shared" si="35"/>
        <v>386</v>
      </c>
    </row>
    <row r="1138" spans="1:4" x14ac:dyDescent="0.25">
      <c r="A1138">
        <v>956857</v>
      </c>
      <c r="B1138">
        <v>956099</v>
      </c>
      <c r="C1138" s="4">
        <f t="shared" si="34"/>
        <v>-1</v>
      </c>
      <c r="D1138" s="4">
        <f t="shared" si="35"/>
        <v>387</v>
      </c>
    </row>
    <row r="1139" spans="1:4" x14ac:dyDescent="0.25">
      <c r="A1139">
        <v>957396</v>
      </c>
      <c r="B1139">
        <v>956848</v>
      </c>
      <c r="C1139" s="4">
        <f t="shared" si="34"/>
        <v>-1</v>
      </c>
      <c r="D1139" s="4">
        <f t="shared" si="35"/>
        <v>387</v>
      </c>
    </row>
    <row r="1140" spans="1:4" x14ac:dyDescent="0.25">
      <c r="A1140">
        <v>958142</v>
      </c>
      <c r="B1140">
        <v>957786</v>
      </c>
      <c r="C1140" s="4">
        <f t="shared" si="34"/>
        <v>-1</v>
      </c>
      <c r="D1140" s="4">
        <f t="shared" si="35"/>
        <v>387</v>
      </c>
    </row>
    <row r="1141" spans="1:4" x14ac:dyDescent="0.25">
      <c r="A1141">
        <v>958572</v>
      </c>
      <c r="B1141">
        <v>958099</v>
      </c>
      <c r="C1141" s="4">
        <f t="shared" si="34"/>
        <v>-1</v>
      </c>
      <c r="D1141" s="4">
        <f t="shared" si="35"/>
        <v>387</v>
      </c>
    </row>
    <row r="1142" spans="1:4" x14ac:dyDescent="0.25">
      <c r="A1142">
        <v>958805</v>
      </c>
      <c r="B1142">
        <v>958641</v>
      </c>
      <c r="C1142" s="4">
        <f t="shared" si="34"/>
        <v>-1</v>
      </c>
      <c r="D1142" s="4">
        <f t="shared" si="35"/>
        <v>387</v>
      </c>
    </row>
    <row r="1143" spans="1:4" x14ac:dyDescent="0.25">
      <c r="A1143">
        <v>959144</v>
      </c>
      <c r="B1143">
        <v>958806</v>
      </c>
      <c r="C1143" s="4">
        <f t="shared" si="34"/>
        <v>-1</v>
      </c>
      <c r="D1143" s="4">
        <f t="shared" si="35"/>
        <v>387</v>
      </c>
    </row>
    <row r="1144" spans="1:4" x14ac:dyDescent="0.25">
      <c r="A1144">
        <v>960613</v>
      </c>
      <c r="B1144">
        <v>960242</v>
      </c>
      <c r="C1144" s="4">
        <f t="shared" si="34"/>
        <v>-1</v>
      </c>
      <c r="D1144" s="4">
        <f t="shared" si="35"/>
        <v>387</v>
      </c>
    </row>
    <row r="1145" spans="1:4" x14ac:dyDescent="0.25">
      <c r="A1145">
        <v>963008</v>
      </c>
      <c r="B1145">
        <v>960588</v>
      </c>
      <c r="C1145" s="4">
        <f t="shared" si="34"/>
        <v>-1</v>
      </c>
      <c r="D1145" s="4">
        <f t="shared" si="35"/>
        <v>387</v>
      </c>
    </row>
    <row r="1146" spans="1:4" x14ac:dyDescent="0.25">
      <c r="A1146">
        <v>963927</v>
      </c>
      <c r="B1146">
        <v>962995</v>
      </c>
      <c r="C1146" s="4">
        <f t="shared" si="34"/>
        <v>-1</v>
      </c>
      <c r="D1146" s="4">
        <f t="shared" si="35"/>
        <v>387</v>
      </c>
    </row>
    <row r="1147" spans="1:4" x14ac:dyDescent="0.25">
      <c r="A1147">
        <v>964769</v>
      </c>
      <c r="B1147">
        <v>963915</v>
      </c>
      <c r="C1147" s="4">
        <f t="shared" si="34"/>
        <v>-1</v>
      </c>
      <c r="D1147" s="4">
        <f t="shared" si="35"/>
        <v>387</v>
      </c>
    </row>
    <row r="1148" spans="1:4" x14ac:dyDescent="0.25">
      <c r="A1148">
        <v>965689</v>
      </c>
      <c r="B1148">
        <v>964766</v>
      </c>
      <c r="C1148" s="4">
        <f t="shared" si="34"/>
        <v>-1</v>
      </c>
      <c r="D1148" s="4">
        <f t="shared" si="35"/>
        <v>387</v>
      </c>
    </row>
    <row r="1149" spans="1:4" x14ac:dyDescent="0.25">
      <c r="A1149">
        <v>966132</v>
      </c>
      <c r="B1149">
        <v>965686</v>
      </c>
      <c r="C1149" s="4">
        <f t="shared" si="34"/>
        <v>-1</v>
      </c>
      <c r="D1149" s="4">
        <f t="shared" si="35"/>
        <v>387</v>
      </c>
    </row>
    <row r="1150" spans="1:4" x14ac:dyDescent="0.25">
      <c r="A1150">
        <v>966218</v>
      </c>
      <c r="B1150">
        <v>966328</v>
      </c>
      <c r="C1150" s="4">
        <f t="shared" si="34"/>
        <v>1</v>
      </c>
      <c r="D1150" s="4">
        <f t="shared" si="35"/>
        <v>388</v>
      </c>
    </row>
    <row r="1151" spans="1:4" x14ac:dyDescent="0.25">
      <c r="A1151">
        <v>966335</v>
      </c>
      <c r="B1151">
        <v>967201</v>
      </c>
      <c r="C1151" s="4">
        <f t="shared" si="34"/>
        <v>1</v>
      </c>
      <c r="D1151" s="4">
        <f t="shared" si="35"/>
        <v>388</v>
      </c>
    </row>
    <row r="1152" spans="1:4" x14ac:dyDescent="0.25">
      <c r="A1152">
        <v>967198</v>
      </c>
      <c r="B1152">
        <v>967683</v>
      </c>
      <c r="C1152" s="4">
        <f t="shared" si="34"/>
        <v>1</v>
      </c>
      <c r="D1152" s="4">
        <f t="shared" si="35"/>
        <v>388</v>
      </c>
    </row>
    <row r="1153" spans="1:4" x14ac:dyDescent="0.25">
      <c r="A1153">
        <v>968881</v>
      </c>
      <c r="B1153">
        <v>967664</v>
      </c>
      <c r="C1153" s="4">
        <f t="shared" si="34"/>
        <v>-1</v>
      </c>
      <c r="D1153" s="4">
        <f t="shared" si="35"/>
        <v>389</v>
      </c>
    </row>
    <row r="1154" spans="1:4" x14ac:dyDescent="0.25">
      <c r="A1154">
        <v>969442</v>
      </c>
      <c r="B1154">
        <v>969191</v>
      </c>
      <c r="C1154" s="4">
        <f t="shared" si="34"/>
        <v>-1</v>
      </c>
      <c r="D1154" s="4">
        <f t="shared" si="35"/>
        <v>389</v>
      </c>
    </row>
    <row r="1155" spans="1:4" x14ac:dyDescent="0.25">
      <c r="A1155">
        <v>969586</v>
      </c>
      <c r="B1155">
        <v>970776</v>
      </c>
      <c r="C1155" s="4">
        <f t="shared" ref="C1155:C1218" si="36">(B1155-A1155)/ABS(B1155-A1155)</f>
        <v>1</v>
      </c>
      <c r="D1155" s="4">
        <f t="shared" si="35"/>
        <v>390</v>
      </c>
    </row>
    <row r="1156" spans="1:4" x14ac:dyDescent="0.25">
      <c r="A1156">
        <v>971317</v>
      </c>
      <c r="B1156">
        <v>970787</v>
      </c>
      <c r="C1156" s="4">
        <f t="shared" si="36"/>
        <v>-1</v>
      </c>
      <c r="D1156" s="4">
        <f t="shared" ref="D1156:D1219" si="37">IF(C1156=C1155,D1155,D1155+1)</f>
        <v>391</v>
      </c>
    </row>
    <row r="1157" spans="1:4" x14ac:dyDescent="0.25">
      <c r="A1157">
        <v>973302</v>
      </c>
      <c r="B1157">
        <v>971314</v>
      </c>
      <c r="C1157" s="4">
        <f t="shared" si="36"/>
        <v>-1</v>
      </c>
      <c r="D1157" s="4">
        <f t="shared" si="37"/>
        <v>391</v>
      </c>
    </row>
    <row r="1158" spans="1:4" x14ac:dyDescent="0.25">
      <c r="A1158">
        <v>974109</v>
      </c>
      <c r="B1158">
        <v>973330</v>
      </c>
      <c r="C1158" s="4">
        <f t="shared" si="36"/>
        <v>-1</v>
      </c>
      <c r="D1158" s="4">
        <f t="shared" si="37"/>
        <v>391</v>
      </c>
    </row>
    <row r="1159" spans="1:4" x14ac:dyDescent="0.25">
      <c r="A1159">
        <v>974875</v>
      </c>
      <c r="B1159">
        <v>974372</v>
      </c>
      <c r="C1159" s="4">
        <f t="shared" si="36"/>
        <v>-1</v>
      </c>
      <c r="D1159" s="4">
        <f t="shared" si="37"/>
        <v>391</v>
      </c>
    </row>
    <row r="1160" spans="1:4" x14ac:dyDescent="0.25">
      <c r="A1160">
        <v>975491</v>
      </c>
      <c r="B1160">
        <v>975330</v>
      </c>
      <c r="C1160" s="4">
        <f t="shared" si="36"/>
        <v>-1</v>
      </c>
      <c r="D1160" s="4">
        <f t="shared" si="37"/>
        <v>391</v>
      </c>
    </row>
    <row r="1161" spans="1:4" x14ac:dyDescent="0.25">
      <c r="A1161">
        <v>976239</v>
      </c>
      <c r="B1161">
        <v>975823</v>
      </c>
      <c r="C1161" s="4">
        <f t="shared" si="36"/>
        <v>-1</v>
      </c>
      <c r="D1161" s="4">
        <f t="shared" si="37"/>
        <v>391</v>
      </c>
    </row>
    <row r="1162" spans="1:4" x14ac:dyDescent="0.25">
      <c r="A1162">
        <v>977168</v>
      </c>
      <c r="B1162">
        <v>976236</v>
      </c>
      <c r="C1162" s="4">
        <f t="shared" si="36"/>
        <v>-1</v>
      </c>
      <c r="D1162" s="4">
        <f t="shared" si="37"/>
        <v>391</v>
      </c>
    </row>
    <row r="1163" spans="1:4" x14ac:dyDescent="0.25">
      <c r="A1163">
        <v>978203</v>
      </c>
      <c r="B1163">
        <v>977172</v>
      </c>
      <c r="C1163" s="4">
        <f t="shared" si="36"/>
        <v>-1</v>
      </c>
      <c r="D1163" s="4">
        <f t="shared" si="37"/>
        <v>391</v>
      </c>
    </row>
    <row r="1164" spans="1:4" x14ac:dyDescent="0.25">
      <c r="A1164">
        <v>978970</v>
      </c>
      <c r="B1164">
        <v>978194</v>
      </c>
      <c r="C1164" s="4">
        <f t="shared" si="36"/>
        <v>-1</v>
      </c>
      <c r="D1164" s="4">
        <f t="shared" si="37"/>
        <v>391</v>
      </c>
    </row>
    <row r="1165" spans="1:4" x14ac:dyDescent="0.25">
      <c r="A1165">
        <v>980721</v>
      </c>
      <c r="B1165">
        <v>978967</v>
      </c>
      <c r="C1165" s="4">
        <f t="shared" si="36"/>
        <v>-1</v>
      </c>
      <c r="D1165" s="4">
        <f t="shared" si="37"/>
        <v>391</v>
      </c>
    </row>
    <row r="1166" spans="1:4" x14ac:dyDescent="0.25">
      <c r="A1166">
        <v>981397</v>
      </c>
      <c r="B1166">
        <v>980711</v>
      </c>
      <c r="C1166" s="4">
        <f t="shared" si="36"/>
        <v>-1</v>
      </c>
      <c r="D1166" s="4">
        <f t="shared" si="37"/>
        <v>391</v>
      </c>
    </row>
    <row r="1167" spans="1:4" x14ac:dyDescent="0.25">
      <c r="A1167">
        <v>982364</v>
      </c>
      <c r="B1167">
        <v>981378</v>
      </c>
      <c r="C1167" s="4">
        <f t="shared" si="36"/>
        <v>-1</v>
      </c>
      <c r="D1167" s="4">
        <f t="shared" si="37"/>
        <v>391</v>
      </c>
    </row>
    <row r="1168" spans="1:4" x14ac:dyDescent="0.25">
      <c r="A1168">
        <v>982798</v>
      </c>
      <c r="B1168">
        <v>982361</v>
      </c>
      <c r="C1168" s="4">
        <f t="shared" si="36"/>
        <v>-1</v>
      </c>
      <c r="D1168" s="4">
        <f t="shared" si="37"/>
        <v>391</v>
      </c>
    </row>
    <row r="1169" spans="1:4" x14ac:dyDescent="0.25">
      <c r="A1169">
        <v>983446</v>
      </c>
      <c r="B1169">
        <v>982835</v>
      </c>
      <c r="C1169" s="4">
        <f t="shared" si="36"/>
        <v>-1</v>
      </c>
      <c r="D1169" s="4">
        <f t="shared" si="37"/>
        <v>391</v>
      </c>
    </row>
    <row r="1170" spans="1:4" x14ac:dyDescent="0.25">
      <c r="A1170">
        <v>983525</v>
      </c>
      <c r="B1170">
        <v>984373</v>
      </c>
      <c r="C1170" s="4">
        <f t="shared" si="36"/>
        <v>1</v>
      </c>
      <c r="D1170" s="4">
        <f t="shared" si="37"/>
        <v>392</v>
      </c>
    </row>
    <row r="1171" spans="1:4" x14ac:dyDescent="0.25">
      <c r="A1171">
        <v>984354</v>
      </c>
      <c r="B1171">
        <v>985238</v>
      </c>
      <c r="C1171" s="4">
        <f t="shared" si="36"/>
        <v>1</v>
      </c>
      <c r="D1171" s="4">
        <f t="shared" si="37"/>
        <v>392</v>
      </c>
    </row>
    <row r="1172" spans="1:4" x14ac:dyDescent="0.25">
      <c r="A1172">
        <v>985229</v>
      </c>
      <c r="B1172">
        <v>985504</v>
      </c>
      <c r="C1172" s="4">
        <f t="shared" si="36"/>
        <v>1</v>
      </c>
      <c r="D1172" s="4">
        <f t="shared" si="37"/>
        <v>392</v>
      </c>
    </row>
    <row r="1173" spans="1:4" x14ac:dyDescent="0.25">
      <c r="A1173">
        <v>985488</v>
      </c>
      <c r="B1173">
        <v>986060</v>
      </c>
      <c r="C1173" s="4">
        <f t="shared" si="36"/>
        <v>1</v>
      </c>
      <c r="D1173" s="4">
        <f t="shared" si="37"/>
        <v>392</v>
      </c>
    </row>
    <row r="1174" spans="1:4" x14ac:dyDescent="0.25">
      <c r="A1174">
        <v>989301</v>
      </c>
      <c r="B1174">
        <v>988126</v>
      </c>
      <c r="C1174" s="4">
        <f t="shared" si="36"/>
        <v>-1</v>
      </c>
      <c r="D1174" s="4">
        <f t="shared" si="37"/>
        <v>393</v>
      </c>
    </row>
    <row r="1175" spans="1:4" x14ac:dyDescent="0.25">
      <c r="A1175">
        <v>990119</v>
      </c>
      <c r="B1175">
        <v>989298</v>
      </c>
      <c r="C1175" s="4">
        <f t="shared" si="36"/>
        <v>-1</v>
      </c>
      <c r="D1175" s="4">
        <f t="shared" si="37"/>
        <v>393</v>
      </c>
    </row>
    <row r="1176" spans="1:4" x14ac:dyDescent="0.25">
      <c r="A1176">
        <v>992752</v>
      </c>
      <c r="B1176">
        <v>990116</v>
      </c>
      <c r="C1176" s="4">
        <f t="shared" si="36"/>
        <v>-1</v>
      </c>
      <c r="D1176" s="4">
        <f t="shared" si="37"/>
        <v>393</v>
      </c>
    </row>
    <row r="1177" spans="1:4" x14ac:dyDescent="0.25">
      <c r="A1177">
        <v>992832</v>
      </c>
      <c r="B1177">
        <v>993758</v>
      </c>
      <c r="C1177" s="4">
        <f t="shared" si="36"/>
        <v>1</v>
      </c>
      <c r="D1177" s="4">
        <f t="shared" si="37"/>
        <v>394</v>
      </c>
    </row>
    <row r="1178" spans="1:4" x14ac:dyDescent="0.25">
      <c r="A1178">
        <v>993755</v>
      </c>
      <c r="B1178">
        <v>994180</v>
      </c>
      <c r="C1178" s="4">
        <f t="shared" si="36"/>
        <v>1</v>
      </c>
      <c r="D1178" s="4">
        <f t="shared" si="37"/>
        <v>394</v>
      </c>
    </row>
    <row r="1179" spans="1:4" x14ac:dyDescent="0.25">
      <c r="A1179">
        <v>994177</v>
      </c>
      <c r="B1179">
        <v>995244</v>
      </c>
      <c r="C1179" s="4">
        <f t="shared" si="36"/>
        <v>1</v>
      </c>
      <c r="D1179" s="4">
        <f t="shared" si="37"/>
        <v>394</v>
      </c>
    </row>
    <row r="1180" spans="1:4" x14ac:dyDescent="0.25">
      <c r="A1180">
        <v>995241</v>
      </c>
      <c r="B1180">
        <v>995930</v>
      </c>
      <c r="C1180" s="4">
        <f t="shared" si="36"/>
        <v>1</v>
      </c>
      <c r="D1180" s="4">
        <f t="shared" si="37"/>
        <v>394</v>
      </c>
    </row>
    <row r="1181" spans="1:4" x14ac:dyDescent="0.25">
      <c r="A1181">
        <v>995943</v>
      </c>
      <c r="B1181">
        <v>996794</v>
      </c>
      <c r="C1181" s="4">
        <f t="shared" si="36"/>
        <v>1</v>
      </c>
      <c r="D1181" s="4">
        <f t="shared" si="37"/>
        <v>394</v>
      </c>
    </row>
    <row r="1182" spans="1:4" x14ac:dyDescent="0.25">
      <c r="A1182">
        <v>996794</v>
      </c>
      <c r="B1182">
        <v>997228</v>
      </c>
      <c r="C1182" s="4">
        <f t="shared" si="36"/>
        <v>1</v>
      </c>
      <c r="D1182" s="4">
        <f t="shared" si="37"/>
        <v>394</v>
      </c>
    </row>
    <row r="1183" spans="1:4" x14ac:dyDescent="0.25">
      <c r="A1183">
        <v>997232</v>
      </c>
      <c r="B1183">
        <v>997804</v>
      </c>
      <c r="C1183" s="4">
        <f t="shared" si="36"/>
        <v>1</v>
      </c>
      <c r="D1183" s="4">
        <f t="shared" si="37"/>
        <v>394</v>
      </c>
    </row>
    <row r="1184" spans="1:4" x14ac:dyDescent="0.25">
      <c r="A1184">
        <v>998229</v>
      </c>
      <c r="B1184">
        <v>999053</v>
      </c>
      <c r="C1184" s="4">
        <f t="shared" si="36"/>
        <v>1</v>
      </c>
      <c r="D1184" s="4">
        <f t="shared" si="37"/>
        <v>394</v>
      </c>
    </row>
    <row r="1185" spans="1:4" x14ac:dyDescent="0.25">
      <c r="A1185">
        <v>1002538</v>
      </c>
      <c r="B1185">
        <v>1003530</v>
      </c>
      <c r="C1185" s="4">
        <f t="shared" si="36"/>
        <v>1</v>
      </c>
      <c r="D1185" s="4">
        <f t="shared" si="37"/>
        <v>394</v>
      </c>
    </row>
    <row r="1186" spans="1:4" x14ac:dyDescent="0.25">
      <c r="A1186">
        <v>1003527</v>
      </c>
      <c r="B1186">
        <v>1004066</v>
      </c>
      <c r="C1186" s="4">
        <f t="shared" si="36"/>
        <v>1</v>
      </c>
      <c r="D1186" s="4">
        <f t="shared" si="37"/>
        <v>394</v>
      </c>
    </row>
    <row r="1187" spans="1:4" x14ac:dyDescent="0.25">
      <c r="A1187">
        <v>1004083</v>
      </c>
      <c r="B1187">
        <v>1004853</v>
      </c>
      <c r="C1187" s="4">
        <f t="shared" si="36"/>
        <v>1</v>
      </c>
      <c r="D1187" s="4">
        <f t="shared" si="37"/>
        <v>394</v>
      </c>
    </row>
    <row r="1188" spans="1:4" x14ac:dyDescent="0.25">
      <c r="A1188">
        <v>1004850</v>
      </c>
      <c r="B1188">
        <v>1006454</v>
      </c>
      <c r="C1188" s="4">
        <f t="shared" si="36"/>
        <v>1</v>
      </c>
      <c r="D1188" s="4">
        <f t="shared" si="37"/>
        <v>394</v>
      </c>
    </row>
    <row r="1189" spans="1:4" x14ac:dyDescent="0.25">
      <c r="A1189">
        <v>1007503</v>
      </c>
      <c r="B1189">
        <v>1007084</v>
      </c>
      <c r="C1189" s="4">
        <f t="shared" si="36"/>
        <v>-1</v>
      </c>
      <c r="D1189" s="4">
        <f t="shared" si="37"/>
        <v>395</v>
      </c>
    </row>
    <row r="1190" spans="1:4" x14ac:dyDescent="0.25">
      <c r="A1190">
        <v>1007900</v>
      </c>
      <c r="B1190">
        <v>1007481</v>
      </c>
      <c r="C1190" s="4">
        <f t="shared" si="36"/>
        <v>-1</v>
      </c>
      <c r="D1190" s="4">
        <f t="shared" si="37"/>
        <v>395</v>
      </c>
    </row>
    <row r="1191" spans="1:4" x14ac:dyDescent="0.25">
      <c r="A1191">
        <v>1010101</v>
      </c>
      <c r="B1191">
        <v>1008047</v>
      </c>
      <c r="C1191" s="4">
        <f t="shared" si="36"/>
        <v>-1</v>
      </c>
      <c r="D1191" s="4">
        <f t="shared" si="37"/>
        <v>395</v>
      </c>
    </row>
    <row r="1192" spans="1:4" x14ac:dyDescent="0.25">
      <c r="A1192">
        <v>1010146</v>
      </c>
      <c r="B1192">
        <v>1010340</v>
      </c>
      <c r="C1192" s="4">
        <f t="shared" si="36"/>
        <v>1</v>
      </c>
      <c r="D1192" s="4">
        <f t="shared" si="37"/>
        <v>396</v>
      </c>
    </row>
    <row r="1193" spans="1:4" x14ac:dyDescent="0.25">
      <c r="A1193">
        <v>1012173</v>
      </c>
      <c r="B1193">
        <v>1010512</v>
      </c>
      <c r="C1193" s="4">
        <f t="shared" si="36"/>
        <v>-1</v>
      </c>
      <c r="D1193" s="4">
        <f t="shared" si="37"/>
        <v>397</v>
      </c>
    </row>
    <row r="1194" spans="1:4" x14ac:dyDescent="0.25">
      <c r="A1194">
        <v>1013070</v>
      </c>
      <c r="B1194">
        <v>1012375</v>
      </c>
      <c r="C1194" s="4">
        <f t="shared" si="36"/>
        <v>-1</v>
      </c>
      <c r="D1194" s="4">
        <f t="shared" si="37"/>
        <v>397</v>
      </c>
    </row>
    <row r="1195" spans="1:4" x14ac:dyDescent="0.25">
      <c r="A1195">
        <v>1014371</v>
      </c>
      <c r="B1195">
        <v>1013070</v>
      </c>
      <c r="C1195" s="4">
        <f t="shared" si="36"/>
        <v>-1</v>
      </c>
      <c r="D1195" s="4">
        <f t="shared" si="37"/>
        <v>397</v>
      </c>
    </row>
    <row r="1196" spans="1:4" x14ac:dyDescent="0.25">
      <c r="A1196">
        <v>1015686</v>
      </c>
      <c r="B1196">
        <v>1014625</v>
      </c>
      <c r="C1196" s="4">
        <f t="shared" si="36"/>
        <v>-1</v>
      </c>
      <c r="D1196" s="4">
        <f t="shared" si="37"/>
        <v>397</v>
      </c>
    </row>
    <row r="1197" spans="1:4" x14ac:dyDescent="0.25">
      <c r="A1197">
        <v>1016048</v>
      </c>
      <c r="B1197">
        <v>1017016</v>
      </c>
      <c r="C1197" s="4">
        <f t="shared" si="36"/>
        <v>1</v>
      </c>
      <c r="D1197" s="4">
        <f t="shared" si="37"/>
        <v>398</v>
      </c>
    </row>
    <row r="1198" spans="1:4" x14ac:dyDescent="0.25">
      <c r="A1198">
        <v>1017482</v>
      </c>
      <c r="B1198">
        <v>1016994</v>
      </c>
      <c r="C1198" s="4">
        <f t="shared" si="36"/>
        <v>-1</v>
      </c>
      <c r="D1198" s="4">
        <f t="shared" si="37"/>
        <v>399</v>
      </c>
    </row>
    <row r="1199" spans="1:4" x14ac:dyDescent="0.25">
      <c r="A1199">
        <v>1017807</v>
      </c>
      <c r="B1199">
        <v>1018403</v>
      </c>
      <c r="C1199" s="4">
        <f t="shared" si="36"/>
        <v>1</v>
      </c>
      <c r="D1199" s="4">
        <f t="shared" si="37"/>
        <v>400</v>
      </c>
    </row>
    <row r="1200" spans="1:4" x14ac:dyDescent="0.25">
      <c r="A1200">
        <v>1019323</v>
      </c>
      <c r="B1200">
        <v>1018400</v>
      </c>
      <c r="C1200" s="4">
        <f t="shared" si="36"/>
        <v>-1</v>
      </c>
      <c r="D1200" s="4">
        <f t="shared" si="37"/>
        <v>401</v>
      </c>
    </row>
    <row r="1201" spans="1:4" x14ac:dyDescent="0.25">
      <c r="A1201">
        <v>1019451</v>
      </c>
      <c r="B1201">
        <v>1019323</v>
      </c>
      <c r="C1201" s="4">
        <f t="shared" si="36"/>
        <v>-1</v>
      </c>
      <c r="D1201" s="4">
        <f t="shared" si="37"/>
        <v>401</v>
      </c>
    </row>
    <row r="1202" spans="1:4" x14ac:dyDescent="0.25">
      <c r="A1202">
        <v>1020130</v>
      </c>
      <c r="B1202">
        <v>1019480</v>
      </c>
      <c r="C1202" s="4">
        <f t="shared" si="36"/>
        <v>-1</v>
      </c>
      <c r="D1202" s="4">
        <f t="shared" si="37"/>
        <v>401</v>
      </c>
    </row>
    <row r="1203" spans="1:4" x14ac:dyDescent="0.25">
      <c r="A1203">
        <v>1020585</v>
      </c>
      <c r="B1203">
        <v>1020154</v>
      </c>
      <c r="C1203" s="4">
        <f t="shared" si="36"/>
        <v>-1</v>
      </c>
      <c r="D1203" s="4">
        <f t="shared" si="37"/>
        <v>401</v>
      </c>
    </row>
    <row r="1204" spans="1:4" x14ac:dyDescent="0.25">
      <c r="A1204">
        <v>1021267</v>
      </c>
      <c r="B1204">
        <v>1020884</v>
      </c>
      <c r="C1204" s="4">
        <f t="shared" si="36"/>
        <v>-1</v>
      </c>
      <c r="D1204" s="4">
        <f t="shared" si="37"/>
        <v>401</v>
      </c>
    </row>
    <row r="1205" spans="1:4" x14ac:dyDescent="0.25">
      <c r="A1205">
        <v>1021619</v>
      </c>
      <c r="B1205">
        <v>1021260</v>
      </c>
      <c r="C1205" s="4">
        <f t="shared" si="36"/>
        <v>-1</v>
      </c>
      <c r="D1205" s="4">
        <f t="shared" si="37"/>
        <v>401</v>
      </c>
    </row>
    <row r="1206" spans="1:4" x14ac:dyDescent="0.25">
      <c r="A1206">
        <v>1021742</v>
      </c>
      <c r="B1206">
        <v>1022293</v>
      </c>
      <c r="C1206" s="4">
        <f t="shared" si="36"/>
        <v>1</v>
      </c>
      <c r="D1206" s="4">
        <f t="shared" si="37"/>
        <v>402</v>
      </c>
    </row>
    <row r="1207" spans="1:4" x14ac:dyDescent="0.25">
      <c r="A1207">
        <v>1022338</v>
      </c>
      <c r="B1207">
        <v>1023024</v>
      </c>
      <c r="C1207" s="4">
        <f t="shared" si="36"/>
        <v>1</v>
      </c>
      <c r="D1207" s="4">
        <f t="shared" si="37"/>
        <v>402</v>
      </c>
    </row>
    <row r="1208" spans="1:4" x14ac:dyDescent="0.25">
      <c r="A1208">
        <v>1023002</v>
      </c>
      <c r="B1208">
        <v>1024195</v>
      </c>
      <c r="C1208" s="4">
        <f t="shared" si="36"/>
        <v>1</v>
      </c>
      <c r="D1208" s="4">
        <f t="shared" si="37"/>
        <v>402</v>
      </c>
    </row>
    <row r="1209" spans="1:4" x14ac:dyDescent="0.25">
      <c r="A1209">
        <v>1024365</v>
      </c>
      <c r="B1209">
        <v>1026044</v>
      </c>
      <c r="C1209" s="4">
        <f t="shared" si="36"/>
        <v>1</v>
      </c>
      <c r="D1209" s="4">
        <f t="shared" si="37"/>
        <v>402</v>
      </c>
    </row>
    <row r="1210" spans="1:4" x14ac:dyDescent="0.25">
      <c r="A1210">
        <v>1026246</v>
      </c>
      <c r="B1210">
        <v>1026377</v>
      </c>
      <c r="C1210" s="4">
        <f t="shared" si="36"/>
        <v>1</v>
      </c>
      <c r="D1210" s="4">
        <f t="shared" si="37"/>
        <v>402</v>
      </c>
    </row>
    <row r="1211" spans="1:4" x14ac:dyDescent="0.25">
      <c r="A1211">
        <v>1027176</v>
      </c>
      <c r="B1211">
        <v>1026442</v>
      </c>
      <c r="C1211" s="4">
        <f t="shared" si="36"/>
        <v>-1</v>
      </c>
      <c r="D1211" s="4">
        <f t="shared" si="37"/>
        <v>403</v>
      </c>
    </row>
    <row r="1212" spans="1:4" x14ac:dyDescent="0.25">
      <c r="A1212">
        <v>1027314</v>
      </c>
      <c r="B1212">
        <v>1027715</v>
      </c>
      <c r="C1212" s="4">
        <f t="shared" si="36"/>
        <v>1</v>
      </c>
      <c r="D1212" s="4">
        <f t="shared" si="37"/>
        <v>404</v>
      </c>
    </row>
    <row r="1213" spans="1:4" x14ac:dyDescent="0.25">
      <c r="A1213">
        <v>1027800</v>
      </c>
      <c r="B1213">
        <v>1028552</v>
      </c>
      <c r="C1213" s="4">
        <f t="shared" si="36"/>
        <v>1</v>
      </c>
      <c r="D1213" s="4">
        <f t="shared" si="37"/>
        <v>404</v>
      </c>
    </row>
    <row r="1214" spans="1:4" x14ac:dyDescent="0.25">
      <c r="A1214">
        <v>1028879</v>
      </c>
      <c r="B1214">
        <v>1029082</v>
      </c>
      <c r="C1214" s="4">
        <f t="shared" si="36"/>
        <v>1</v>
      </c>
      <c r="D1214" s="4">
        <f t="shared" si="37"/>
        <v>404</v>
      </c>
    </row>
    <row r="1215" spans="1:4" x14ac:dyDescent="0.25">
      <c r="A1215">
        <v>1029199</v>
      </c>
      <c r="B1215">
        <v>1029471</v>
      </c>
      <c r="C1215" s="4">
        <f t="shared" si="36"/>
        <v>1</v>
      </c>
      <c r="D1215" s="4">
        <f t="shared" si="37"/>
        <v>404</v>
      </c>
    </row>
    <row r="1216" spans="1:4" x14ac:dyDescent="0.25">
      <c r="A1216">
        <v>1030431</v>
      </c>
      <c r="B1216">
        <v>1029718</v>
      </c>
      <c r="C1216" s="4">
        <f t="shared" si="36"/>
        <v>-1</v>
      </c>
      <c r="D1216" s="4">
        <f t="shared" si="37"/>
        <v>405</v>
      </c>
    </row>
    <row r="1217" spans="1:4" x14ac:dyDescent="0.25">
      <c r="A1217">
        <v>1030540</v>
      </c>
      <c r="B1217">
        <v>1031874</v>
      </c>
      <c r="C1217" s="4">
        <f t="shared" si="36"/>
        <v>1</v>
      </c>
      <c r="D1217" s="4">
        <f t="shared" si="37"/>
        <v>406</v>
      </c>
    </row>
    <row r="1218" spans="1:4" x14ac:dyDescent="0.25">
      <c r="A1218">
        <v>1031993</v>
      </c>
      <c r="B1218">
        <v>1032349</v>
      </c>
      <c r="C1218" s="4">
        <f t="shared" si="36"/>
        <v>1</v>
      </c>
      <c r="D1218" s="4">
        <f t="shared" si="37"/>
        <v>406</v>
      </c>
    </row>
    <row r="1219" spans="1:4" x14ac:dyDescent="0.25">
      <c r="A1219">
        <v>1033274</v>
      </c>
      <c r="B1219">
        <v>1032384</v>
      </c>
      <c r="C1219" s="4">
        <f t="shared" ref="C1219:C1282" si="38">(B1219-A1219)/ABS(B1219-A1219)</f>
        <v>-1</v>
      </c>
      <c r="D1219" s="4">
        <f t="shared" si="37"/>
        <v>407</v>
      </c>
    </row>
    <row r="1220" spans="1:4" x14ac:dyDescent="0.25">
      <c r="A1220">
        <v>1033903</v>
      </c>
      <c r="B1220">
        <v>1033271</v>
      </c>
      <c r="C1220" s="4">
        <f t="shared" si="38"/>
        <v>-1</v>
      </c>
      <c r="D1220" s="4">
        <f t="shared" ref="D1220:D1283" si="39">IF(C1220=C1219,D1219,D1219+1)</f>
        <v>407</v>
      </c>
    </row>
    <row r="1221" spans="1:4" x14ac:dyDescent="0.25">
      <c r="A1221">
        <v>1034267</v>
      </c>
      <c r="B1221">
        <v>1035307</v>
      </c>
      <c r="C1221" s="4">
        <f t="shared" si="38"/>
        <v>1</v>
      </c>
      <c r="D1221" s="4">
        <f t="shared" si="39"/>
        <v>408</v>
      </c>
    </row>
    <row r="1222" spans="1:4" x14ac:dyDescent="0.25">
      <c r="A1222">
        <v>1037552</v>
      </c>
      <c r="B1222">
        <v>1035486</v>
      </c>
      <c r="C1222" s="4">
        <f t="shared" si="38"/>
        <v>-1</v>
      </c>
      <c r="D1222" s="4">
        <f t="shared" si="39"/>
        <v>409</v>
      </c>
    </row>
    <row r="1223" spans="1:4" x14ac:dyDescent="0.25">
      <c r="A1223">
        <v>1037733</v>
      </c>
      <c r="B1223">
        <v>1037581</v>
      </c>
      <c r="C1223" s="4">
        <f t="shared" si="38"/>
        <v>-1</v>
      </c>
      <c r="D1223" s="4">
        <f t="shared" si="39"/>
        <v>409</v>
      </c>
    </row>
    <row r="1224" spans="1:4" x14ac:dyDescent="0.25">
      <c r="A1224">
        <v>1037850</v>
      </c>
      <c r="B1224">
        <v>1038341</v>
      </c>
      <c r="C1224" s="4">
        <f t="shared" si="38"/>
        <v>1</v>
      </c>
      <c r="D1224" s="4">
        <f t="shared" si="39"/>
        <v>410</v>
      </c>
    </row>
    <row r="1225" spans="1:4" x14ac:dyDescent="0.25">
      <c r="A1225">
        <v>1038430</v>
      </c>
      <c r="B1225">
        <v>1039584</v>
      </c>
      <c r="C1225" s="4">
        <f t="shared" si="38"/>
        <v>1</v>
      </c>
      <c r="D1225" s="4">
        <f t="shared" si="39"/>
        <v>410</v>
      </c>
    </row>
    <row r="1226" spans="1:4" x14ac:dyDescent="0.25">
      <c r="A1226">
        <v>1041498</v>
      </c>
      <c r="B1226">
        <v>1040344</v>
      </c>
      <c r="C1226" s="4">
        <f t="shared" si="38"/>
        <v>-1</v>
      </c>
      <c r="D1226" s="4">
        <f t="shared" si="39"/>
        <v>411</v>
      </c>
    </row>
    <row r="1227" spans="1:4" x14ac:dyDescent="0.25">
      <c r="A1227">
        <v>1041619</v>
      </c>
      <c r="B1227">
        <v>1042827</v>
      </c>
      <c r="C1227" s="4">
        <f t="shared" si="38"/>
        <v>1</v>
      </c>
      <c r="D1227" s="4">
        <f t="shared" si="39"/>
        <v>412</v>
      </c>
    </row>
    <row r="1228" spans="1:4" x14ac:dyDescent="0.25">
      <c r="A1228">
        <v>1042863</v>
      </c>
      <c r="B1228">
        <v>1044290</v>
      </c>
      <c r="C1228" s="4">
        <f t="shared" si="38"/>
        <v>1</v>
      </c>
      <c r="D1228" s="4">
        <f t="shared" si="39"/>
        <v>412</v>
      </c>
    </row>
    <row r="1229" spans="1:4" x14ac:dyDescent="0.25">
      <c r="A1229">
        <v>1044545</v>
      </c>
      <c r="B1229">
        <v>1044273</v>
      </c>
      <c r="C1229" s="4">
        <f t="shared" si="38"/>
        <v>-1</v>
      </c>
      <c r="D1229" s="4">
        <f t="shared" si="39"/>
        <v>413</v>
      </c>
    </row>
    <row r="1230" spans="1:4" x14ac:dyDescent="0.25">
      <c r="A1230">
        <v>1044979</v>
      </c>
      <c r="B1230">
        <v>1044797</v>
      </c>
      <c r="C1230" s="4">
        <f t="shared" si="38"/>
        <v>-1</v>
      </c>
      <c r="D1230" s="4">
        <f t="shared" si="39"/>
        <v>413</v>
      </c>
    </row>
    <row r="1231" spans="1:4" x14ac:dyDescent="0.25">
      <c r="A1231">
        <v>1046405</v>
      </c>
      <c r="B1231">
        <v>1045269</v>
      </c>
      <c r="C1231" s="4">
        <f t="shared" si="38"/>
        <v>-1</v>
      </c>
      <c r="D1231" s="4">
        <f t="shared" si="39"/>
        <v>413</v>
      </c>
    </row>
    <row r="1232" spans="1:4" x14ac:dyDescent="0.25">
      <c r="A1232">
        <v>1046962</v>
      </c>
      <c r="B1232">
        <v>1047381</v>
      </c>
      <c r="C1232" s="4">
        <f t="shared" si="38"/>
        <v>1</v>
      </c>
      <c r="D1232" s="4">
        <f t="shared" si="39"/>
        <v>414</v>
      </c>
    </row>
    <row r="1233" spans="1:4" x14ac:dyDescent="0.25">
      <c r="A1233">
        <v>1047359</v>
      </c>
      <c r="B1233">
        <v>1047685</v>
      </c>
      <c r="C1233" s="4">
        <f t="shared" si="38"/>
        <v>1</v>
      </c>
      <c r="D1233" s="4">
        <f t="shared" si="39"/>
        <v>414</v>
      </c>
    </row>
    <row r="1234" spans="1:4" x14ac:dyDescent="0.25">
      <c r="A1234">
        <v>1048028</v>
      </c>
      <c r="B1234">
        <v>1048261</v>
      </c>
      <c r="C1234" s="4">
        <f t="shared" si="38"/>
        <v>1</v>
      </c>
      <c r="D1234" s="4">
        <f t="shared" si="39"/>
        <v>414</v>
      </c>
    </row>
    <row r="1235" spans="1:4" x14ac:dyDescent="0.25">
      <c r="A1235">
        <v>1048245</v>
      </c>
      <c r="B1235">
        <v>1048652</v>
      </c>
      <c r="C1235" s="4">
        <f t="shared" si="38"/>
        <v>1</v>
      </c>
      <c r="D1235" s="4">
        <f t="shared" si="39"/>
        <v>414</v>
      </c>
    </row>
    <row r="1236" spans="1:4" x14ac:dyDescent="0.25">
      <c r="A1236">
        <v>1049947</v>
      </c>
      <c r="B1236">
        <v>1048853</v>
      </c>
      <c r="C1236" s="4">
        <f t="shared" si="38"/>
        <v>-1</v>
      </c>
      <c r="D1236" s="4">
        <f t="shared" si="39"/>
        <v>415</v>
      </c>
    </row>
    <row r="1237" spans="1:4" x14ac:dyDescent="0.25">
      <c r="A1237">
        <v>1050956</v>
      </c>
      <c r="B1237">
        <v>1049940</v>
      </c>
      <c r="C1237" s="4">
        <f t="shared" si="38"/>
        <v>-1</v>
      </c>
      <c r="D1237" s="4">
        <f t="shared" si="39"/>
        <v>415</v>
      </c>
    </row>
    <row r="1238" spans="1:4" x14ac:dyDescent="0.25">
      <c r="A1238">
        <v>1051010</v>
      </c>
      <c r="B1238">
        <v>1051210</v>
      </c>
      <c r="C1238" s="4">
        <f t="shared" si="38"/>
        <v>1</v>
      </c>
      <c r="D1238" s="4">
        <f t="shared" si="39"/>
        <v>416</v>
      </c>
    </row>
    <row r="1239" spans="1:4" x14ac:dyDescent="0.25">
      <c r="A1239">
        <v>1051346</v>
      </c>
      <c r="B1239">
        <v>1051675</v>
      </c>
      <c r="C1239" s="4">
        <f t="shared" si="38"/>
        <v>1</v>
      </c>
      <c r="D1239" s="4">
        <f t="shared" si="39"/>
        <v>416</v>
      </c>
    </row>
    <row r="1240" spans="1:4" x14ac:dyDescent="0.25">
      <c r="A1240">
        <v>1052582</v>
      </c>
      <c r="B1240">
        <v>1051863</v>
      </c>
      <c r="C1240" s="4">
        <f t="shared" si="38"/>
        <v>-1</v>
      </c>
      <c r="D1240" s="4">
        <f t="shared" si="39"/>
        <v>417</v>
      </c>
    </row>
    <row r="1241" spans="1:4" x14ac:dyDescent="0.25">
      <c r="A1241">
        <v>1054687</v>
      </c>
      <c r="B1241">
        <v>1052579</v>
      </c>
      <c r="C1241" s="4">
        <f t="shared" si="38"/>
        <v>-1</v>
      </c>
      <c r="D1241" s="4">
        <f t="shared" si="39"/>
        <v>417</v>
      </c>
    </row>
    <row r="1242" spans="1:4" x14ac:dyDescent="0.25">
      <c r="A1242">
        <v>1054768</v>
      </c>
      <c r="B1242">
        <v>1055973</v>
      </c>
      <c r="C1242" s="4">
        <f t="shared" si="38"/>
        <v>1</v>
      </c>
      <c r="D1242" s="4">
        <f t="shared" si="39"/>
        <v>418</v>
      </c>
    </row>
    <row r="1243" spans="1:4" x14ac:dyDescent="0.25">
      <c r="A1243">
        <v>1055975</v>
      </c>
      <c r="B1243">
        <v>1056523</v>
      </c>
      <c r="C1243" s="4">
        <f t="shared" si="38"/>
        <v>1</v>
      </c>
      <c r="D1243" s="4">
        <f t="shared" si="39"/>
        <v>418</v>
      </c>
    </row>
    <row r="1244" spans="1:4" x14ac:dyDescent="0.25">
      <c r="A1244">
        <v>1056501</v>
      </c>
      <c r="B1244">
        <v>1056758</v>
      </c>
      <c r="C1244" s="4">
        <f t="shared" si="38"/>
        <v>1</v>
      </c>
      <c r="D1244" s="4">
        <f t="shared" si="39"/>
        <v>418</v>
      </c>
    </row>
    <row r="1245" spans="1:4" x14ac:dyDescent="0.25">
      <c r="A1245">
        <v>1057864</v>
      </c>
      <c r="B1245">
        <v>1056944</v>
      </c>
      <c r="C1245" s="4">
        <f t="shared" si="38"/>
        <v>-1</v>
      </c>
      <c r="D1245" s="4">
        <f t="shared" si="39"/>
        <v>419</v>
      </c>
    </row>
    <row r="1246" spans="1:4" x14ac:dyDescent="0.25">
      <c r="A1246">
        <v>1058764</v>
      </c>
      <c r="B1246">
        <v>1057880</v>
      </c>
      <c r="C1246" s="4">
        <f t="shared" si="38"/>
        <v>-1</v>
      </c>
      <c r="D1246" s="4">
        <f t="shared" si="39"/>
        <v>419</v>
      </c>
    </row>
    <row r="1247" spans="1:4" x14ac:dyDescent="0.25">
      <c r="A1247">
        <v>1059862</v>
      </c>
      <c r="B1247">
        <v>1059158</v>
      </c>
      <c r="C1247" s="4">
        <f t="shared" si="38"/>
        <v>-1</v>
      </c>
      <c r="D1247" s="4">
        <f t="shared" si="39"/>
        <v>419</v>
      </c>
    </row>
    <row r="1248" spans="1:4" x14ac:dyDescent="0.25">
      <c r="A1248">
        <v>1060037</v>
      </c>
      <c r="B1248">
        <v>1061155</v>
      </c>
      <c r="C1248" s="4">
        <f t="shared" si="38"/>
        <v>1</v>
      </c>
      <c r="D1248" s="4">
        <f t="shared" si="39"/>
        <v>420</v>
      </c>
    </row>
    <row r="1249" spans="1:4" x14ac:dyDescent="0.25">
      <c r="A1249">
        <v>1061133</v>
      </c>
      <c r="B1249">
        <v>1062410</v>
      </c>
      <c r="C1249" s="4">
        <f t="shared" si="38"/>
        <v>1</v>
      </c>
      <c r="D1249" s="4">
        <f t="shared" si="39"/>
        <v>420</v>
      </c>
    </row>
    <row r="1250" spans="1:4" x14ac:dyDescent="0.25">
      <c r="A1250">
        <v>1062979</v>
      </c>
      <c r="B1250">
        <v>1062332</v>
      </c>
      <c r="C1250" s="4">
        <f t="shared" si="38"/>
        <v>-1</v>
      </c>
      <c r="D1250" s="4">
        <f t="shared" si="39"/>
        <v>421</v>
      </c>
    </row>
    <row r="1251" spans="1:4" x14ac:dyDescent="0.25">
      <c r="A1251">
        <v>1063066</v>
      </c>
      <c r="B1251">
        <v>1063206</v>
      </c>
      <c r="C1251" s="4">
        <f t="shared" si="38"/>
        <v>1</v>
      </c>
      <c r="D1251" s="4">
        <f t="shared" si="39"/>
        <v>422</v>
      </c>
    </row>
    <row r="1252" spans="1:4" x14ac:dyDescent="0.25">
      <c r="A1252">
        <v>1063290</v>
      </c>
      <c r="B1252">
        <v>1063589</v>
      </c>
      <c r="C1252" s="4">
        <f t="shared" si="38"/>
        <v>1</v>
      </c>
      <c r="D1252" s="4">
        <f t="shared" si="39"/>
        <v>422</v>
      </c>
    </row>
    <row r="1253" spans="1:4" x14ac:dyDescent="0.25">
      <c r="A1253">
        <v>1064462</v>
      </c>
      <c r="B1253">
        <v>1063596</v>
      </c>
      <c r="C1253" s="4">
        <f t="shared" si="38"/>
        <v>-1</v>
      </c>
      <c r="D1253" s="4">
        <f t="shared" si="39"/>
        <v>423</v>
      </c>
    </row>
    <row r="1254" spans="1:4" x14ac:dyDescent="0.25">
      <c r="A1254">
        <v>1064541</v>
      </c>
      <c r="B1254">
        <v>1064672</v>
      </c>
      <c r="C1254" s="4">
        <f t="shared" si="38"/>
        <v>1</v>
      </c>
      <c r="D1254" s="4">
        <f t="shared" si="39"/>
        <v>424</v>
      </c>
    </row>
    <row r="1255" spans="1:4" x14ac:dyDescent="0.25">
      <c r="A1255">
        <v>1065370</v>
      </c>
      <c r="B1255">
        <v>1064735</v>
      </c>
      <c r="C1255" s="4">
        <f t="shared" si="38"/>
        <v>-1</v>
      </c>
      <c r="D1255" s="4">
        <f t="shared" si="39"/>
        <v>425</v>
      </c>
    </row>
    <row r="1256" spans="1:4" x14ac:dyDescent="0.25">
      <c r="A1256">
        <v>1065415</v>
      </c>
      <c r="B1256">
        <v>1066308</v>
      </c>
      <c r="C1256" s="4">
        <f t="shared" si="38"/>
        <v>1</v>
      </c>
      <c r="D1256" s="4">
        <f t="shared" si="39"/>
        <v>426</v>
      </c>
    </row>
    <row r="1257" spans="1:4" x14ac:dyDescent="0.25">
      <c r="A1257">
        <v>1067203</v>
      </c>
      <c r="B1257">
        <v>1066268</v>
      </c>
      <c r="C1257" s="4">
        <f t="shared" si="38"/>
        <v>-1</v>
      </c>
      <c r="D1257" s="4">
        <f t="shared" si="39"/>
        <v>427</v>
      </c>
    </row>
    <row r="1258" spans="1:4" x14ac:dyDescent="0.25">
      <c r="A1258">
        <v>1067220</v>
      </c>
      <c r="B1258">
        <v>1068254</v>
      </c>
      <c r="C1258" s="4">
        <f t="shared" si="38"/>
        <v>1</v>
      </c>
      <c r="D1258" s="4">
        <f t="shared" si="39"/>
        <v>428</v>
      </c>
    </row>
    <row r="1259" spans="1:4" x14ac:dyDescent="0.25">
      <c r="A1259">
        <v>1068251</v>
      </c>
      <c r="B1259">
        <v>1069093</v>
      </c>
      <c r="C1259" s="4">
        <f t="shared" si="38"/>
        <v>1</v>
      </c>
      <c r="D1259" s="4">
        <f t="shared" si="39"/>
        <v>428</v>
      </c>
    </row>
    <row r="1260" spans="1:4" x14ac:dyDescent="0.25">
      <c r="A1260">
        <v>1069124</v>
      </c>
      <c r="B1260">
        <v>1069990</v>
      </c>
      <c r="C1260" s="4">
        <f t="shared" si="38"/>
        <v>1</v>
      </c>
      <c r="D1260" s="4">
        <f t="shared" si="39"/>
        <v>428</v>
      </c>
    </row>
    <row r="1261" spans="1:4" x14ac:dyDescent="0.25">
      <c r="A1261">
        <v>1070036</v>
      </c>
      <c r="B1261">
        <v>1070947</v>
      </c>
      <c r="C1261" s="4">
        <f t="shared" si="38"/>
        <v>1</v>
      </c>
      <c r="D1261" s="4">
        <f t="shared" si="39"/>
        <v>428</v>
      </c>
    </row>
    <row r="1262" spans="1:4" x14ac:dyDescent="0.25">
      <c r="A1262">
        <v>1071990</v>
      </c>
      <c r="B1262">
        <v>1071070</v>
      </c>
      <c r="C1262" s="4">
        <f t="shared" si="38"/>
        <v>-1</v>
      </c>
      <c r="D1262" s="4">
        <f t="shared" si="39"/>
        <v>429</v>
      </c>
    </row>
    <row r="1263" spans="1:4" x14ac:dyDescent="0.25">
      <c r="A1263">
        <v>1072319</v>
      </c>
      <c r="B1263">
        <v>1072020</v>
      </c>
      <c r="C1263" s="4">
        <f t="shared" si="38"/>
        <v>-1</v>
      </c>
      <c r="D1263" s="4">
        <f t="shared" si="39"/>
        <v>429</v>
      </c>
    </row>
    <row r="1264" spans="1:4" x14ac:dyDescent="0.25">
      <c r="A1264">
        <v>1073326</v>
      </c>
      <c r="B1264">
        <v>1072316</v>
      </c>
      <c r="C1264" s="4">
        <f t="shared" si="38"/>
        <v>-1</v>
      </c>
      <c r="D1264" s="4">
        <f t="shared" si="39"/>
        <v>429</v>
      </c>
    </row>
    <row r="1265" spans="1:4" x14ac:dyDescent="0.25">
      <c r="A1265">
        <v>1073379</v>
      </c>
      <c r="B1265">
        <v>1074173</v>
      </c>
      <c r="C1265" s="4">
        <f t="shared" si="38"/>
        <v>1</v>
      </c>
      <c r="D1265" s="4">
        <f t="shared" si="39"/>
        <v>430</v>
      </c>
    </row>
    <row r="1266" spans="1:4" x14ac:dyDescent="0.25">
      <c r="A1266">
        <v>1074227</v>
      </c>
      <c r="B1266">
        <v>1074421</v>
      </c>
      <c r="C1266" s="4">
        <f t="shared" si="38"/>
        <v>1</v>
      </c>
      <c r="D1266" s="4">
        <f t="shared" si="39"/>
        <v>430</v>
      </c>
    </row>
    <row r="1267" spans="1:4" x14ac:dyDescent="0.25">
      <c r="A1267">
        <v>1074412</v>
      </c>
      <c r="B1267">
        <v>1074735</v>
      </c>
      <c r="C1267" s="4">
        <f t="shared" si="38"/>
        <v>1</v>
      </c>
      <c r="D1267" s="4">
        <f t="shared" si="39"/>
        <v>430</v>
      </c>
    </row>
    <row r="1268" spans="1:4" x14ac:dyDescent="0.25">
      <c r="A1268">
        <v>1075321</v>
      </c>
      <c r="B1268">
        <v>1074710</v>
      </c>
      <c r="C1268" s="4">
        <f t="shared" si="38"/>
        <v>-1</v>
      </c>
      <c r="D1268" s="4">
        <f t="shared" si="39"/>
        <v>431</v>
      </c>
    </row>
    <row r="1269" spans="1:4" x14ac:dyDescent="0.25">
      <c r="A1269">
        <v>1075638</v>
      </c>
      <c r="B1269">
        <v>1075351</v>
      </c>
      <c r="C1269" s="4">
        <f t="shared" si="38"/>
        <v>-1</v>
      </c>
      <c r="D1269" s="4">
        <f t="shared" si="39"/>
        <v>431</v>
      </c>
    </row>
    <row r="1270" spans="1:4" x14ac:dyDescent="0.25">
      <c r="A1270">
        <v>1076823</v>
      </c>
      <c r="B1270">
        <v>1075696</v>
      </c>
      <c r="C1270" s="4">
        <f t="shared" si="38"/>
        <v>-1</v>
      </c>
      <c r="D1270" s="4">
        <f t="shared" si="39"/>
        <v>431</v>
      </c>
    </row>
    <row r="1271" spans="1:4" x14ac:dyDescent="0.25">
      <c r="A1271">
        <v>1077163</v>
      </c>
      <c r="B1271">
        <v>1077435</v>
      </c>
      <c r="C1271" s="4">
        <f t="shared" si="38"/>
        <v>1</v>
      </c>
      <c r="D1271" s="4">
        <f t="shared" si="39"/>
        <v>432</v>
      </c>
    </row>
    <row r="1272" spans="1:4" x14ac:dyDescent="0.25">
      <c r="A1272">
        <v>1077432</v>
      </c>
      <c r="B1272">
        <v>1078778</v>
      </c>
      <c r="C1272" s="4">
        <f t="shared" si="38"/>
        <v>1</v>
      </c>
      <c r="D1272" s="4">
        <f t="shared" si="39"/>
        <v>432</v>
      </c>
    </row>
    <row r="1273" spans="1:4" x14ac:dyDescent="0.25">
      <c r="A1273">
        <v>1078791</v>
      </c>
      <c r="B1273">
        <v>1079930</v>
      </c>
      <c r="C1273" s="4">
        <f t="shared" si="38"/>
        <v>1</v>
      </c>
      <c r="D1273" s="4">
        <f t="shared" si="39"/>
        <v>432</v>
      </c>
    </row>
    <row r="1274" spans="1:4" x14ac:dyDescent="0.25">
      <c r="A1274">
        <v>1080840</v>
      </c>
      <c r="B1274">
        <v>1079920</v>
      </c>
      <c r="C1274" s="4">
        <f t="shared" si="38"/>
        <v>-1</v>
      </c>
      <c r="D1274" s="4">
        <f t="shared" si="39"/>
        <v>433</v>
      </c>
    </row>
    <row r="1275" spans="1:4" x14ac:dyDescent="0.25">
      <c r="A1275">
        <v>1080889</v>
      </c>
      <c r="B1275">
        <v>1081515</v>
      </c>
      <c r="C1275" s="4">
        <f t="shared" si="38"/>
        <v>1</v>
      </c>
      <c r="D1275" s="4">
        <f t="shared" si="39"/>
        <v>434</v>
      </c>
    </row>
    <row r="1276" spans="1:4" x14ac:dyDescent="0.25">
      <c r="A1276">
        <v>1082526</v>
      </c>
      <c r="B1276">
        <v>1081522</v>
      </c>
      <c r="C1276" s="4">
        <f t="shared" si="38"/>
        <v>-1</v>
      </c>
      <c r="D1276" s="4">
        <f t="shared" si="39"/>
        <v>435</v>
      </c>
    </row>
    <row r="1277" spans="1:4" x14ac:dyDescent="0.25">
      <c r="A1277">
        <v>1083280</v>
      </c>
      <c r="B1277">
        <v>1082957</v>
      </c>
      <c r="C1277" s="4">
        <f t="shared" si="38"/>
        <v>-1</v>
      </c>
      <c r="D1277" s="4">
        <f t="shared" si="39"/>
        <v>435</v>
      </c>
    </row>
    <row r="1278" spans="1:4" x14ac:dyDescent="0.25">
      <c r="A1278">
        <v>1083640</v>
      </c>
      <c r="B1278">
        <v>1083284</v>
      </c>
      <c r="C1278" s="4">
        <f t="shared" si="38"/>
        <v>-1</v>
      </c>
      <c r="D1278" s="4">
        <f t="shared" si="39"/>
        <v>435</v>
      </c>
    </row>
    <row r="1279" spans="1:4" x14ac:dyDescent="0.25">
      <c r="A1279">
        <v>1083796</v>
      </c>
      <c r="B1279">
        <v>1084212</v>
      </c>
      <c r="C1279" s="4">
        <f t="shared" si="38"/>
        <v>1</v>
      </c>
      <c r="D1279" s="4">
        <f t="shared" si="39"/>
        <v>436</v>
      </c>
    </row>
    <row r="1280" spans="1:4" x14ac:dyDescent="0.25">
      <c r="A1280">
        <v>1084196</v>
      </c>
      <c r="B1280">
        <v>1084567</v>
      </c>
      <c r="C1280" s="4">
        <f t="shared" si="38"/>
        <v>1</v>
      </c>
      <c r="D1280" s="4">
        <f t="shared" si="39"/>
        <v>436</v>
      </c>
    </row>
    <row r="1281" spans="1:4" x14ac:dyDescent="0.25">
      <c r="A1281">
        <v>1085148</v>
      </c>
      <c r="B1281">
        <v>1084966</v>
      </c>
      <c r="C1281" s="4">
        <f t="shared" si="38"/>
        <v>-1</v>
      </c>
      <c r="D1281" s="4">
        <f t="shared" si="39"/>
        <v>437</v>
      </c>
    </row>
    <row r="1282" spans="1:4" x14ac:dyDescent="0.25">
      <c r="A1282">
        <v>1085510</v>
      </c>
      <c r="B1282">
        <v>1085187</v>
      </c>
      <c r="C1282" s="4">
        <f t="shared" si="38"/>
        <v>-1</v>
      </c>
      <c r="D1282" s="4">
        <f t="shared" si="39"/>
        <v>437</v>
      </c>
    </row>
    <row r="1283" spans="1:4" x14ac:dyDescent="0.25">
      <c r="A1283">
        <v>1085756</v>
      </c>
      <c r="B1283">
        <v>1085604</v>
      </c>
      <c r="C1283" s="4">
        <f t="shared" ref="C1283:C1346" si="40">(B1283-A1283)/ABS(B1283-A1283)</f>
        <v>-1</v>
      </c>
      <c r="D1283" s="4">
        <f t="shared" si="39"/>
        <v>437</v>
      </c>
    </row>
    <row r="1284" spans="1:4" x14ac:dyDescent="0.25">
      <c r="A1284">
        <v>1086027</v>
      </c>
      <c r="B1284">
        <v>1085806</v>
      </c>
      <c r="C1284" s="4">
        <f t="shared" si="40"/>
        <v>-1</v>
      </c>
      <c r="D1284" s="4">
        <f t="shared" ref="D1284:D1347" si="41">IF(C1284=C1283,D1283,D1283+1)</f>
        <v>437</v>
      </c>
    </row>
    <row r="1285" spans="1:4" x14ac:dyDescent="0.25">
      <c r="A1285">
        <v>1086430</v>
      </c>
      <c r="B1285">
        <v>1086699</v>
      </c>
      <c r="C1285" s="4">
        <f t="shared" si="40"/>
        <v>1</v>
      </c>
      <c r="D1285" s="4">
        <f t="shared" si="41"/>
        <v>438</v>
      </c>
    </row>
    <row r="1286" spans="1:4" x14ac:dyDescent="0.25">
      <c r="A1286">
        <v>1086939</v>
      </c>
      <c r="B1286">
        <v>1087142</v>
      </c>
      <c r="C1286" s="4">
        <f t="shared" si="40"/>
        <v>1</v>
      </c>
      <c r="D1286" s="4">
        <f t="shared" si="41"/>
        <v>438</v>
      </c>
    </row>
    <row r="1287" spans="1:4" x14ac:dyDescent="0.25">
      <c r="A1287">
        <v>1087731</v>
      </c>
      <c r="B1287">
        <v>1088513</v>
      </c>
      <c r="C1287" s="4">
        <f t="shared" si="40"/>
        <v>1</v>
      </c>
      <c r="D1287" s="4">
        <f t="shared" si="41"/>
        <v>438</v>
      </c>
    </row>
    <row r="1288" spans="1:4" x14ac:dyDescent="0.25">
      <c r="A1288">
        <v>1090246</v>
      </c>
      <c r="B1288">
        <v>1089821</v>
      </c>
      <c r="C1288" s="4">
        <f t="shared" si="40"/>
        <v>-1</v>
      </c>
      <c r="D1288" s="4">
        <f t="shared" si="41"/>
        <v>439</v>
      </c>
    </row>
    <row r="1289" spans="1:4" x14ac:dyDescent="0.25">
      <c r="A1289">
        <v>1090647</v>
      </c>
      <c r="B1289">
        <v>1090417</v>
      </c>
      <c r="C1289" s="4">
        <f t="shared" si="40"/>
        <v>-1</v>
      </c>
      <c r="D1289" s="4">
        <f t="shared" si="41"/>
        <v>439</v>
      </c>
    </row>
    <row r="1290" spans="1:4" x14ac:dyDescent="0.25">
      <c r="A1290">
        <v>1091147</v>
      </c>
      <c r="B1290">
        <v>1090599</v>
      </c>
      <c r="C1290" s="4">
        <f t="shared" si="40"/>
        <v>-1</v>
      </c>
      <c r="D1290" s="4">
        <f t="shared" si="41"/>
        <v>439</v>
      </c>
    </row>
    <row r="1291" spans="1:4" x14ac:dyDescent="0.25">
      <c r="A1291">
        <v>1091679</v>
      </c>
      <c r="B1291">
        <v>1091167</v>
      </c>
      <c r="C1291" s="4">
        <f t="shared" si="40"/>
        <v>-1</v>
      </c>
      <c r="D1291" s="4">
        <f t="shared" si="41"/>
        <v>439</v>
      </c>
    </row>
    <row r="1292" spans="1:4" x14ac:dyDescent="0.25">
      <c r="A1292">
        <v>1092775</v>
      </c>
      <c r="B1292">
        <v>1091822</v>
      </c>
      <c r="C1292" s="4">
        <f t="shared" si="40"/>
        <v>-1</v>
      </c>
      <c r="D1292" s="4">
        <f t="shared" si="41"/>
        <v>439</v>
      </c>
    </row>
    <row r="1293" spans="1:4" x14ac:dyDescent="0.25">
      <c r="A1293">
        <v>1093223</v>
      </c>
      <c r="B1293">
        <v>1092756</v>
      </c>
      <c r="C1293" s="4">
        <f t="shared" si="40"/>
        <v>-1</v>
      </c>
      <c r="D1293" s="4">
        <f t="shared" si="41"/>
        <v>439</v>
      </c>
    </row>
    <row r="1294" spans="1:4" x14ac:dyDescent="0.25">
      <c r="A1294">
        <v>1093419</v>
      </c>
      <c r="B1294">
        <v>1094264</v>
      </c>
      <c r="C1294" s="4">
        <f t="shared" si="40"/>
        <v>1</v>
      </c>
      <c r="D1294" s="4">
        <f t="shared" si="41"/>
        <v>440</v>
      </c>
    </row>
    <row r="1295" spans="1:4" x14ac:dyDescent="0.25">
      <c r="A1295">
        <v>1095051</v>
      </c>
      <c r="B1295">
        <v>1094587</v>
      </c>
      <c r="C1295" s="4">
        <f t="shared" si="40"/>
        <v>-1</v>
      </c>
      <c r="D1295" s="4">
        <f t="shared" si="41"/>
        <v>441</v>
      </c>
    </row>
    <row r="1296" spans="1:4" x14ac:dyDescent="0.25">
      <c r="A1296">
        <v>1096093</v>
      </c>
      <c r="B1296">
        <v>1095092</v>
      </c>
      <c r="C1296" s="4">
        <f t="shared" si="40"/>
        <v>-1</v>
      </c>
      <c r="D1296" s="4">
        <f t="shared" si="41"/>
        <v>441</v>
      </c>
    </row>
    <row r="1297" spans="1:4" x14ac:dyDescent="0.25">
      <c r="A1297">
        <v>1097099</v>
      </c>
      <c r="B1297">
        <v>1096107</v>
      </c>
      <c r="C1297" s="4">
        <f t="shared" si="40"/>
        <v>-1</v>
      </c>
      <c r="D1297" s="4">
        <f t="shared" si="41"/>
        <v>441</v>
      </c>
    </row>
    <row r="1298" spans="1:4" x14ac:dyDescent="0.25">
      <c r="A1298">
        <v>1097148</v>
      </c>
      <c r="B1298">
        <v>1097774</v>
      </c>
      <c r="C1298" s="4">
        <f t="shared" si="40"/>
        <v>1</v>
      </c>
      <c r="D1298" s="4">
        <f t="shared" si="41"/>
        <v>442</v>
      </c>
    </row>
    <row r="1299" spans="1:4" x14ac:dyDescent="0.25">
      <c r="A1299">
        <v>1097771</v>
      </c>
      <c r="B1299">
        <v>1098595</v>
      </c>
      <c r="C1299" s="4">
        <f t="shared" si="40"/>
        <v>1</v>
      </c>
      <c r="D1299" s="4">
        <f t="shared" si="41"/>
        <v>442</v>
      </c>
    </row>
    <row r="1300" spans="1:4" x14ac:dyDescent="0.25">
      <c r="A1300">
        <v>1098579</v>
      </c>
      <c r="B1300">
        <v>1099484</v>
      </c>
      <c r="C1300" s="4">
        <f t="shared" si="40"/>
        <v>1</v>
      </c>
      <c r="D1300" s="4">
        <f t="shared" si="41"/>
        <v>442</v>
      </c>
    </row>
    <row r="1301" spans="1:4" x14ac:dyDescent="0.25">
      <c r="A1301">
        <v>1099471</v>
      </c>
      <c r="B1301">
        <v>1100127</v>
      </c>
      <c r="C1301" s="4">
        <f t="shared" si="40"/>
        <v>1</v>
      </c>
      <c r="D1301" s="4">
        <f t="shared" si="41"/>
        <v>442</v>
      </c>
    </row>
    <row r="1302" spans="1:4" x14ac:dyDescent="0.25">
      <c r="A1302">
        <v>1100112</v>
      </c>
      <c r="B1302">
        <v>1101086</v>
      </c>
      <c r="C1302" s="4">
        <f t="shared" si="40"/>
        <v>1</v>
      </c>
      <c r="D1302" s="4">
        <f t="shared" si="41"/>
        <v>442</v>
      </c>
    </row>
    <row r="1303" spans="1:4" x14ac:dyDescent="0.25">
      <c r="A1303">
        <v>1101968</v>
      </c>
      <c r="B1303">
        <v>1101849</v>
      </c>
      <c r="C1303" s="4">
        <f t="shared" si="40"/>
        <v>-1</v>
      </c>
      <c r="D1303" s="4">
        <f t="shared" si="41"/>
        <v>443</v>
      </c>
    </row>
    <row r="1304" spans="1:4" x14ac:dyDescent="0.25">
      <c r="A1304">
        <v>1103208</v>
      </c>
      <c r="B1304">
        <v>1102432</v>
      </c>
      <c r="C1304" s="4">
        <f t="shared" si="40"/>
        <v>-1</v>
      </c>
      <c r="D1304" s="4">
        <f t="shared" si="41"/>
        <v>443</v>
      </c>
    </row>
    <row r="1305" spans="1:4" x14ac:dyDescent="0.25">
      <c r="A1305">
        <v>1103819</v>
      </c>
      <c r="B1305">
        <v>1103199</v>
      </c>
      <c r="C1305" s="4">
        <f t="shared" si="40"/>
        <v>-1</v>
      </c>
      <c r="D1305" s="4">
        <f t="shared" si="41"/>
        <v>443</v>
      </c>
    </row>
    <row r="1306" spans="1:4" x14ac:dyDescent="0.25">
      <c r="A1306">
        <v>1104402</v>
      </c>
      <c r="B1306">
        <v>1103812</v>
      </c>
      <c r="C1306" s="4">
        <f t="shared" si="40"/>
        <v>-1</v>
      </c>
      <c r="D1306" s="4">
        <f t="shared" si="41"/>
        <v>443</v>
      </c>
    </row>
    <row r="1307" spans="1:4" x14ac:dyDescent="0.25">
      <c r="A1307">
        <v>1105427</v>
      </c>
      <c r="B1307">
        <v>1104399</v>
      </c>
      <c r="C1307" s="4">
        <f t="shared" si="40"/>
        <v>-1</v>
      </c>
      <c r="D1307" s="4">
        <f t="shared" si="41"/>
        <v>443</v>
      </c>
    </row>
    <row r="1308" spans="1:4" x14ac:dyDescent="0.25">
      <c r="A1308">
        <v>1106161</v>
      </c>
      <c r="B1308">
        <v>1105424</v>
      </c>
      <c r="C1308" s="4">
        <f t="shared" si="40"/>
        <v>-1</v>
      </c>
      <c r="D1308" s="4">
        <f t="shared" si="41"/>
        <v>443</v>
      </c>
    </row>
    <row r="1309" spans="1:4" x14ac:dyDescent="0.25">
      <c r="A1309">
        <v>1107107</v>
      </c>
      <c r="B1309">
        <v>1106151</v>
      </c>
      <c r="C1309" s="4">
        <f t="shared" si="40"/>
        <v>-1</v>
      </c>
      <c r="D1309" s="4">
        <f t="shared" si="41"/>
        <v>443</v>
      </c>
    </row>
    <row r="1310" spans="1:4" x14ac:dyDescent="0.25">
      <c r="A1310">
        <v>1107694</v>
      </c>
      <c r="B1310">
        <v>1107098</v>
      </c>
      <c r="C1310" s="4">
        <f t="shared" si="40"/>
        <v>-1</v>
      </c>
      <c r="D1310" s="4">
        <f t="shared" si="41"/>
        <v>443</v>
      </c>
    </row>
    <row r="1311" spans="1:4" x14ac:dyDescent="0.25">
      <c r="A1311">
        <v>1107909</v>
      </c>
      <c r="B1311">
        <v>1107685</v>
      </c>
      <c r="C1311" s="4">
        <f t="shared" si="40"/>
        <v>-1</v>
      </c>
      <c r="D1311" s="4">
        <f t="shared" si="41"/>
        <v>443</v>
      </c>
    </row>
    <row r="1312" spans="1:4" x14ac:dyDescent="0.25">
      <c r="A1312">
        <v>1107980</v>
      </c>
      <c r="B1312">
        <v>1108633</v>
      </c>
      <c r="C1312" s="4">
        <f t="shared" si="40"/>
        <v>1</v>
      </c>
      <c r="D1312" s="4">
        <f t="shared" si="41"/>
        <v>444</v>
      </c>
    </row>
    <row r="1313" spans="1:4" x14ac:dyDescent="0.25">
      <c r="A1313">
        <v>1108626</v>
      </c>
      <c r="B1313">
        <v>1109561</v>
      </c>
      <c r="C1313" s="4">
        <f t="shared" si="40"/>
        <v>1</v>
      </c>
      <c r="D1313" s="4">
        <f t="shared" si="41"/>
        <v>444</v>
      </c>
    </row>
    <row r="1314" spans="1:4" x14ac:dyDescent="0.25">
      <c r="A1314">
        <v>1111015</v>
      </c>
      <c r="B1314">
        <v>1110683</v>
      </c>
      <c r="C1314" s="4">
        <f t="shared" si="40"/>
        <v>-1</v>
      </c>
      <c r="D1314" s="4">
        <f t="shared" si="41"/>
        <v>445</v>
      </c>
    </row>
    <row r="1315" spans="1:4" x14ac:dyDescent="0.25">
      <c r="A1315">
        <v>1111367</v>
      </c>
      <c r="B1315">
        <v>1110993</v>
      </c>
      <c r="C1315" s="4">
        <f t="shared" si="40"/>
        <v>-1</v>
      </c>
      <c r="D1315" s="4">
        <f t="shared" si="41"/>
        <v>445</v>
      </c>
    </row>
    <row r="1316" spans="1:4" x14ac:dyDescent="0.25">
      <c r="A1316">
        <v>1113414</v>
      </c>
      <c r="B1316">
        <v>1111525</v>
      </c>
      <c r="C1316" s="4">
        <f t="shared" si="40"/>
        <v>-1</v>
      </c>
      <c r="D1316" s="4">
        <f t="shared" si="41"/>
        <v>445</v>
      </c>
    </row>
    <row r="1317" spans="1:4" x14ac:dyDescent="0.25">
      <c r="A1317">
        <v>1114831</v>
      </c>
      <c r="B1317">
        <v>1113416</v>
      </c>
      <c r="C1317" s="4">
        <f t="shared" si="40"/>
        <v>-1</v>
      </c>
      <c r="D1317" s="4">
        <f t="shared" si="41"/>
        <v>445</v>
      </c>
    </row>
    <row r="1318" spans="1:4" x14ac:dyDescent="0.25">
      <c r="A1318">
        <v>1114969</v>
      </c>
      <c r="B1318">
        <v>1116471</v>
      </c>
      <c r="C1318" s="4">
        <f t="shared" si="40"/>
        <v>1</v>
      </c>
      <c r="D1318" s="4">
        <f t="shared" si="41"/>
        <v>446</v>
      </c>
    </row>
    <row r="1319" spans="1:4" x14ac:dyDescent="0.25">
      <c r="A1319">
        <v>1116468</v>
      </c>
      <c r="B1319">
        <v>1116893</v>
      </c>
      <c r="C1319" s="4">
        <f t="shared" si="40"/>
        <v>1</v>
      </c>
      <c r="D1319" s="4">
        <f t="shared" si="41"/>
        <v>446</v>
      </c>
    </row>
    <row r="1320" spans="1:4" x14ac:dyDescent="0.25">
      <c r="A1320">
        <v>1118707</v>
      </c>
      <c r="B1320">
        <v>1119012</v>
      </c>
      <c r="C1320" s="4">
        <f t="shared" si="40"/>
        <v>1</v>
      </c>
      <c r="D1320" s="4">
        <f t="shared" si="41"/>
        <v>446</v>
      </c>
    </row>
    <row r="1321" spans="1:4" x14ac:dyDescent="0.25">
      <c r="A1321">
        <v>1119063</v>
      </c>
      <c r="B1321">
        <v>1120361</v>
      </c>
      <c r="C1321" s="4">
        <f t="shared" si="40"/>
        <v>1</v>
      </c>
      <c r="D1321" s="4">
        <f t="shared" si="41"/>
        <v>446</v>
      </c>
    </row>
    <row r="1322" spans="1:4" x14ac:dyDescent="0.25">
      <c r="A1322">
        <v>1120833</v>
      </c>
      <c r="B1322">
        <v>1121120</v>
      </c>
      <c r="C1322" s="4">
        <f t="shared" si="40"/>
        <v>1</v>
      </c>
      <c r="D1322" s="4">
        <f t="shared" si="41"/>
        <v>446</v>
      </c>
    </row>
    <row r="1323" spans="1:4" x14ac:dyDescent="0.25">
      <c r="A1323">
        <v>1122060</v>
      </c>
      <c r="B1323">
        <v>1121098</v>
      </c>
      <c r="C1323" s="4">
        <f t="shared" si="40"/>
        <v>-1</v>
      </c>
      <c r="D1323" s="4">
        <f t="shared" si="41"/>
        <v>447</v>
      </c>
    </row>
    <row r="1324" spans="1:4" x14ac:dyDescent="0.25">
      <c r="A1324">
        <v>1122085</v>
      </c>
      <c r="B1324">
        <v>1122783</v>
      </c>
      <c r="C1324" s="4">
        <f t="shared" si="40"/>
        <v>1</v>
      </c>
      <c r="D1324" s="4">
        <f t="shared" si="41"/>
        <v>448</v>
      </c>
    </row>
    <row r="1325" spans="1:4" x14ac:dyDescent="0.25">
      <c r="A1325">
        <v>1123614</v>
      </c>
      <c r="B1325">
        <v>1122754</v>
      </c>
      <c r="C1325" s="4">
        <f t="shared" si="40"/>
        <v>-1</v>
      </c>
      <c r="D1325" s="4">
        <f t="shared" si="41"/>
        <v>449</v>
      </c>
    </row>
    <row r="1326" spans="1:4" x14ac:dyDescent="0.25">
      <c r="A1326">
        <v>1123662</v>
      </c>
      <c r="B1326">
        <v>1124486</v>
      </c>
      <c r="C1326" s="4">
        <f t="shared" si="40"/>
        <v>1</v>
      </c>
      <c r="D1326" s="4">
        <f t="shared" si="41"/>
        <v>450</v>
      </c>
    </row>
    <row r="1327" spans="1:4" x14ac:dyDescent="0.25">
      <c r="A1327">
        <v>1124596</v>
      </c>
      <c r="B1327">
        <v>1127346</v>
      </c>
      <c r="C1327" s="4">
        <f t="shared" si="40"/>
        <v>1</v>
      </c>
      <c r="D1327" s="4">
        <f t="shared" si="41"/>
        <v>450</v>
      </c>
    </row>
    <row r="1328" spans="1:4" x14ac:dyDescent="0.25">
      <c r="A1328">
        <v>1127380</v>
      </c>
      <c r="B1328">
        <v>1127520</v>
      </c>
      <c r="C1328" s="4">
        <f t="shared" si="40"/>
        <v>1</v>
      </c>
      <c r="D1328" s="4">
        <f t="shared" si="41"/>
        <v>450</v>
      </c>
    </row>
    <row r="1329" spans="1:4" x14ac:dyDescent="0.25">
      <c r="A1329">
        <v>1127537</v>
      </c>
      <c r="B1329">
        <v>1127806</v>
      </c>
      <c r="C1329" s="4">
        <f t="shared" si="40"/>
        <v>1</v>
      </c>
      <c r="D1329" s="4">
        <f t="shared" si="41"/>
        <v>450</v>
      </c>
    </row>
    <row r="1330" spans="1:4" x14ac:dyDescent="0.25">
      <c r="A1330">
        <v>1127803</v>
      </c>
      <c r="B1330">
        <v>1128546</v>
      </c>
      <c r="C1330" s="4">
        <f t="shared" si="40"/>
        <v>1</v>
      </c>
      <c r="D1330" s="4">
        <f t="shared" si="41"/>
        <v>450</v>
      </c>
    </row>
    <row r="1331" spans="1:4" x14ac:dyDescent="0.25">
      <c r="A1331">
        <v>1128546</v>
      </c>
      <c r="B1331">
        <v>1128806</v>
      </c>
      <c r="C1331" s="4">
        <f t="shared" si="40"/>
        <v>1</v>
      </c>
      <c r="D1331" s="4">
        <f t="shared" si="41"/>
        <v>450</v>
      </c>
    </row>
    <row r="1332" spans="1:4" x14ac:dyDescent="0.25">
      <c r="A1332">
        <v>1128803</v>
      </c>
      <c r="B1332">
        <v>1128913</v>
      </c>
      <c r="C1332" s="4">
        <f t="shared" si="40"/>
        <v>1</v>
      </c>
      <c r="D1332" s="4">
        <f t="shared" si="41"/>
        <v>450</v>
      </c>
    </row>
    <row r="1333" spans="1:4" x14ac:dyDescent="0.25">
      <c r="A1333">
        <v>1128910</v>
      </c>
      <c r="B1333">
        <v>1129155</v>
      </c>
      <c r="C1333" s="4">
        <f t="shared" si="40"/>
        <v>1</v>
      </c>
      <c r="D1333" s="4">
        <f t="shared" si="41"/>
        <v>450</v>
      </c>
    </row>
    <row r="1334" spans="1:4" x14ac:dyDescent="0.25">
      <c r="A1334">
        <v>1129334</v>
      </c>
      <c r="B1334">
        <v>1129128</v>
      </c>
      <c r="C1334" s="4">
        <f t="shared" si="40"/>
        <v>-1</v>
      </c>
      <c r="D1334" s="4">
        <f t="shared" si="41"/>
        <v>451</v>
      </c>
    </row>
    <row r="1335" spans="1:4" x14ac:dyDescent="0.25">
      <c r="A1335">
        <v>1129598</v>
      </c>
      <c r="B1335">
        <v>1130473</v>
      </c>
      <c r="C1335" s="4">
        <f t="shared" si="40"/>
        <v>1</v>
      </c>
      <c r="D1335" s="4">
        <f t="shared" si="41"/>
        <v>452</v>
      </c>
    </row>
    <row r="1336" spans="1:4" x14ac:dyDescent="0.25">
      <c r="A1336">
        <v>1131244</v>
      </c>
      <c r="B1336">
        <v>1130921</v>
      </c>
      <c r="C1336" s="4">
        <f t="shared" si="40"/>
        <v>-1</v>
      </c>
      <c r="D1336" s="4">
        <f t="shared" si="41"/>
        <v>453</v>
      </c>
    </row>
    <row r="1337" spans="1:4" x14ac:dyDescent="0.25">
      <c r="A1337">
        <v>1131522</v>
      </c>
      <c r="B1337">
        <v>1131220</v>
      </c>
      <c r="C1337" s="4">
        <f t="shared" si="40"/>
        <v>-1</v>
      </c>
      <c r="D1337" s="4">
        <f t="shared" si="41"/>
        <v>453</v>
      </c>
    </row>
    <row r="1338" spans="1:4" x14ac:dyDescent="0.25">
      <c r="A1338">
        <v>1133053</v>
      </c>
      <c r="B1338">
        <v>1131674</v>
      </c>
      <c r="C1338" s="4">
        <f t="shared" si="40"/>
        <v>-1</v>
      </c>
      <c r="D1338" s="4">
        <f t="shared" si="41"/>
        <v>453</v>
      </c>
    </row>
    <row r="1339" spans="1:4" x14ac:dyDescent="0.25">
      <c r="A1339">
        <v>1136788</v>
      </c>
      <c r="B1339">
        <v>1137321</v>
      </c>
      <c r="C1339" s="4">
        <f t="shared" si="40"/>
        <v>1</v>
      </c>
      <c r="D1339" s="4">
        <f t="shared" si="41"/>
        <v>454</v>
      </c>
    </row>
    <row r="1340" spans="1:4" x14ac:dyDescent="0.25">
      <c r="A1340">
        <v>1138871</v>
      </c>
      <c r="B1340">
        <v>1137579</v>
      </c>
      <c r="C1340" s="4">
        <f t="shared" si="40"/>
        <v>-1</v>
      </c>
      <c r="D1340" s="4">
        <f t="shared" si="41"/>
        <v>455</v>
      </c>
    </row>
    <row r="1341" spans="1:4" x14ac:dyDescent="0.25">
      <c r="A1341">
        <v>1139895</v>
      </c>
      <c r="B1341">
        <v>1138960</v>
      </c>
      <c r="C1341" s="4">
        <f t="shared" si="40"/>
        <v>-1</v>
      </c>
      <c r="D1341" s="4">
        <f t="shared" si="41"/>
        <v>455</v>
      </c>
    </row>
    <row r="1342" spans="1:4" x14ac:dyDescent="0.25">
      <c r="A1342">
        <v>1140206</v>
      </c>
      <c r="B1342">
        <v>1140280</v>
      </c>
      <c r="C1342" s="4">
        <f t="shared" si="40"/>
        <v>1</v>
      </c>
      <c r="D1342" s="4">
        <f t="shared" si="41"/>
        <v>456</v>
      </c>
    </row>
    <row r="1343" spans="1:4" x14ac:dyDescent="0.25">
      <c r="A1343">
        <v>1142597</v>
      </c>
      <c r="B1343">
        <v>1141314</v>
      </c>
      <c r="C1343" s="4">
        <f t="shared" si="40"/>
        <v>-1</v>
      </c>
      <c r="D1343" s="4">
        <f t="shared" si="41"/>
        <v>457</v>
      </c>
    </row>
    <row r="1344" spans="1:4" x14ac:dyDescent="0.25">
      <c r="A1344">
        <v>1143970</v>
      </c>
      <c r="B1344">
        <v>1142594</v>
      </c>
      <c r="C1344" s="4">
        <f t="shared" si="40"/>
        <v>-1</v>
      </c>
      <c r="D1344" s="4">
        <f t="shared" si="41"/>
        <v>457</v>
      </c>
    </row>
    <row r="1345" spans="1:4" x14ac:dyDescent="0.25">
      <c r="A1345">
        <v>1144061</v>
      </c>
      <c r="B1345">
        <v>1144891</v>
      </c>
      <c r="C1345" s="4">
        <f t="shared" si="40"/>
        <v>1</v>
      </c>
      <c r="D1345" s="4">
        <f t="shared" si="41"/>
        <v>458</v>
      </c>
    </row>
    <row r="1346" spans="1:4" x14ac:dyDescent="0.25">
      <c r="A1346">
        <v>1145018</v>
      </c>
      <c r="B1346">
        <v>1145968</v>
      </c>
      <c r="C1346" s="4">
        <f t="shared" si="40"/>
        <v>1</v>
      </c>
      <c r="D1346" s="4">
        <f t="shared" si="41"/>
        <v>458</v>
      </c>
    </row>
    <row r="1347" spans="1:4" x14ac:dyDescent="0.25">
      <c r="A1347">
        <v>1146014</v>
      </c>
      <c r="B1347">
        <v>1146919</v>
      </c>
      <c r="C1347" s="4">
        <f t="shared" ref="C1347:C1410" si="42">(B1347-A1347)/ABS(B1347-A1347)</f>
        <v>1</v>
      </c>
      <c r="D1347" s="4">
        <f t="shared" si="41"/>
        <v>458</v>
      </c>
    </row>
    <row r="1348" spans="1:4" x14ac:dyDescent="0.25">
      <c r="A1348">
        <v>1146928</v>
      </c>
      <c r="B1348">
        <v>1147578</v>
      </c>
      <c r="C1348" s="4">
        <f t="shared" si="42"/>
        <v>1</v>
      </c>
      <c r="D1348" s="4">
        <f t="shared" ref="D1348:D1411" si="43">IF(C1348=C1347,D1347,D1347+1)</f>
        <v>458</v>
      </c>
    </row>
    <row r="1349" spans="1:4" x14ac:dyDescent="0.25">
      <c r="A1349">
        <v>1147609</v>
      </c>
      <c r="B1349">
        <v>1147860</v>
      </c>
      <c r="C1349" s="4">
        <f t="shared" si="42"/>
        <v>1</v>
      </c>
      <c r="D1349" s="4">
        <f t="shared" si="43"/>
        <v>458</v>
      </c>
    </row>
    <row r="1350" spans="1:4" x14ac:dyDescent="0.25">
      <c r="A1350">
        <v>1148665</v>
      </c>
      <c r="B1350">
        <v>1147838</v>
      </c>
      <c r="C1350" s="4">
        <f t="shared" si="42"/>
        <v>-1</v>
      </c>
      <c r="D1350" s="4">
        <f t="shared" si="43"/>
        <v>459</v>
      </c>
    </row>
    <row r="1351" spans="1:4" x14ac:dyDescent="0.25">
      <c r="A1351">
        <v>1149462</v>
      </c>
      <c r="B1351">
        <v>1148662</v>
      </c>
      <c r="C1351" s="4">
        <f t="shared" si="42"/>
        <v>-1</v>
      </c>
      <c r="D1351" s="4">
        <f t="shared" si="43"/>
        <v>459</v>
      </c>
    </row>
    <row r="1352" spans="1:4" x14ac:dyDescent="0.25">
      <c r="A1352">
        <v>1149527</v>
      </c>
      <c r="B1352">
        <v>1149847</v>
      </c>
      <c r="C1352" s="4">
        <f t="shared" si="42"/>
        <v>1</v>
      </c>
      <c r="D1352" s="4">
        <f t="shared" si="43"/>
        <v>460</v>
      </c>
    </row>
    <row r="1353" spans="1:4" x14ac:dyDescent="0.25">
      <c r="A1353">
        <v>1149940</v>
      </c>
      <c r="B1353">
        <v>1151109</v>
      </c>
      <c r="C1353" s="4">
        <f t="shared" si="42"/>
        <v>1</v>
      </c>
      <c r="D1353" s="4">
        <f t="shared" si="43"/>
        <v>460</v>
      </c>
    </row>
    <row r="1354" spans="1:4" x14ac:dyDescent="0.25">
      <c r="A1354">
        <v>1153284</v>
      </c>
      <c r="B1354">
        <v>1151176</v>
      </c>
      <c r="C1354" s="4">
        <f t="shared" si="42"/>
        <v>-1</v>
      </c>
      <c r="D1354" s="4">
        <f t="shared" si="43"/>
        <v>461</v>
      </c>
    </row>
    <row r="1355" spans="1:4" x14ac:dyDescent="0.25">
      <c r="A1355">
        <v>1154431</v>
      </c>
      <c r="B1355">
        <v>1153277</v>
      </c>
      <c r="C1355" s="4">
        <f t="shared" si="42"/>
        <v>-1</v>
      </c>
      <c r="D1355" s="4">
        <f t="shared" si="43"/>
        <v>461</v>
      </c>
    </row>
    <row r="1356" spans="1:4" x14ac:dyDescent="0.25">
      <c r="A1356">
        <v>1156278</v>
      </c>
      <c r="B1356">
        <v>1154428</v>
      </c>
      <c r="C1356" s="4">
        <f t="shared" si="42"/>
        <v>-1</v>
      </c>
      <c r="D1356" s="4">
        <f t="shared" si="43"/>
        <v>461</v>
      </c>
    </row>
    <row r="1357" spans="1:4" x14ac:dyDescent="0.25">
      <c r="A1357">
        <v>1157546</v>
      </c>
      <c r="B1357">
        <v>1156275</v>
      </c>
      <c r="C1357" s="4">
        <f t="shared" si="42"/>
        <v>-1</v>
      </c>
      <c r="D1357" s="4">
        <f t="shared" si="43"/>
        <v>461</v>
      </c>
    </row>
    <row r="1358" spans="1:4" x14ac:dyDescent="0.25">
      <c r="A1358">
        <v>1157698</v>
      </c>
      <c r="B1358">
        <v>1158804</v>
      </c>
      <c r="C1358" s="4">
        <f t="shared" si="42"/>
        <v>1</v>
      </c>
      <c r="D1358" s="4">
        <f t="shared" si="43"/>
        <v>462</v>
      </c>
    </row>
    <row r="1359" spans="1:4" x14ac:dyDescent="0.25">
      <c r="A1359">
        <v>1158804</v>
      </c>
      <c r="B1359">
        <v>1160099</v>
      </c>
      <c r="C1359" s="4">
        <f t="shared" si="42"/>
        <v>1</v>
      </c>
      <c r="D1359" s="4">
        <f t="shared" si="43"/>
        <v>462</v>
      </c>
    </row>
    <row r="1360" spans="1:4" x14ac:dyDescent="0.25">
      <c r="A1360">
        <v>1160123</v>
      </c>
      <c r="B1360">
        <v>1160542</v>
      </c>
      <c r="C1360" s="4">
        <f t="shared" si="42"/>
        <v>1</v>
      </c>
      <c r="D1360" s="4">
        <f t="shared" si="43"/>
        <v>462</v>
      </c>
    </row>
    <row r="1361" spans="1:4" x14ac:dyDescent="0.25">
      <c r="A1361">
        <v>1160571</v>
      </c>
      <c r="B1361">
        <v>1161821</v>
      </c>
      <c r="C1361" s="4">
        <f t="shared" si="42"/>
        <v>1</v>
      </c>
      <c r="D1361" s="4">
        <f t="shared" si="43"/>
        <v>462</v>
      </c>
    </row>
    <row r="1362" spans="1:4" x14ac:dyDescent="0.25">
      <c r="A1362">
        <v>1162215</v>
      </c>
      <c r="B1362">
        <v>1161823</v>
      </c>
      <c r="C1362" s="4">
        <f t="shared" si="42"/>
        <v>-1</v>
      </c>
      <c r="D1362" s="4">
        <f t="shared" si="43"/>
        <v>463</v>
      </c>
    </row>
    <row r="1363" spans="1:4" x14ac:dyDescent="0.25">
      <c r="A1363">
        <v>1162330</v>
      </c>
      <c r="B1363">
        <v>1162199</v>
      </c>
      <c r="C1363" s="4">
        <f t="shared" si="42"/>
        <v>-1</v>
      </c>
      <c r="D1363" s="4">
        <f t="shared" si="43"/>
        <v>463</v>
      </c>
    </row>
    <row r="1364" spans="1:4" x14ac:dyDescent="0.25">
      <c r="A1364">
        <v>1163631</v>
      </c>
      <c r="B1364">
        <v>1162327</v>
      </c>
      <c r="C1364" s="4">
        <f t="shared" si="42"/>
        <v>-1</v>
      </c>
      <c r="D1364" s="4">
        <f t="shared" si="43"/>
        <v>463</v>
      </c>
    </row>
    <row r="1365" spans="1:4" x14ac:dyDescent="0.25">
      <c r="A1365">
        <v>1163775</v>
      </c>
      <c r="B1365">
        <v>1164935</v>
      </c>
      <c r="C1365" s="4">
        <f t="shared" si="42"/>
        <v>1</v>
      </c>
      <c r="D1365" s="4">
        <f t="shared" si="43"/>
        <v>464</v>
      </c>
    </row>
    <row r="1366" spans="1:4" x14ac:dyDescent="0.25">
      <c r="A1366">
        <v>1164932</v>
      </c>
      <c r="B1366">
        <v>1165393</v>
      </c>
      <c r="C1366" s="4">
        <f t="shared" si="42"/>
        <v>1</v>
      </c>
      <c r="D1366" s="4">
        <f t="shared" si="43"/>
        <v>464</v>
      </c>
    </row>
    <row r="1367" spans="1:4" x14ac:dyDescent="0.25">
      <c r="A1367">
        <v>1165387</v>
      </c>
      <c r="B1367">
        <v>1166568</v>
      </c>
      <c r="C1367" s="4">
        <f t="shared" si="42"/>
        <v>1</v>
      </c>
      <c r="D1367" s="4">
        <f t="shared" si="43"/>
        <v>464</v>
      </c>
    </row>
    <row r="1368" spans="1:4" x14ac:dyDescent="0.25">
      <c r="A1368">
        <v>1166558</v>
      </c>
      <c r="B1368">
        <v>1166968</v>
      </c>
      <c r="C1368" s="4">
        <f t="shared" si="42"/>
        <v>1</v>
      </c>
      <c r="D1368" s="4">
        <f t="shared" si="43"/>
        <v>464</v>
      </c>
    </row>
    <row r="1369" spans="1:4" x14ac:dyDescent="0.25">
      <c r="A1369">
        <v>1167002</v>
      </c>
      <c r="B1369">
        <v>1167766</v>
      </c>
      <c r="C1369" s="4">
        <f t="shared" si="42"/>
        <v>1</v>
      </c>
      <c r="D1369" s="4">
        <f t="shared" si="43"/>
        <v>464</v>
      </c>
    </row>
    <row r="1370" spans="1:4" x14ac:dyDescent="0.25">
      <c r="A1370">
        <v>1167763</v>
      </c>
      <c r="B1370">
        <v>1168545</v>
      </c>
      <c r="C1370" s="4">
        <f t="shared" si="42"/>
        <v>1</v>
      </c>
      <c r="D1370" s="4">
        <f t="shared" si="43"/>
        <v>464</v>
      </c>
    </row>
    <row r="1371" spans="1:4" x14ac:dyDescent="0.25">
      <c r="A1371">
        <v>1168607</v>
      </c>
      <c r="B1371">
        <v>1169713</v>
      </c>
      <c r="C1371" s="4">
        <f t="shared" si="42"/>
        <v>1</v>
      </c>
      <c r="D1371" s="4">
        <f t="shared" si="43"/>
        <v>464</v>
      </c>
    </row>
    <row r="1372" spans="1:4" x14ac:dyDescent="0.25">
      <c r="A1372">
        <v>1169727</v>
      </c>
      <c r="B1372">
        <v>1170188</v>
      </c>
      <c r="C1372" s="4">
        <f t="shared" si="42"/>
        <v>1</v>
      </c>
      <c r="D1372" s="4">
        <f t="shared" si="43"/>
        <v>464</v>
      </c>
    </row>
    <row r="1373" spans="1:4" x14ac:dyDescent="0.25">
      <c r="A1373">
        <v>1170175</v>
      </c>
      <c r="B1373">
        <v>1171017</v>
      </c>
      <c r="C1373" s="4">
        <f t="shared" si="42"/>
        <v>1</v>
      </c>
      <c r="D1373" s="4">
        <f t="shared" si="43"/>
        <v>464</v>
      </c>
    </row>
    <row r="1374" spans="1:4" x14ac:dyDescent="0.25">
      <c r="A1374">
        <v>1170998</v>
      </c>
      <c r="B1374">
        <v>1171861</v>
      </c>
      <c r="C1374" s="4">
        <f t="shared" si="42"/>
        <v>1</v>
      </c>
      <c r="D1374" s="4">
        <f t="shared" si="43"/>
        <v>464</v>
      </c>
    </row>
    <row r="1375" spans="1:4" x14ac:dyDescent="0.25">
      <c r="A1375">
        <v>1171910</v>
      </c>
      <c r="B1375">
        <v>1172824</v>
      </c>
      <c r="C1375" s="4">
        <f t="shared" si="42"/>
        <v>1</v>
      </c>
      <c r="D1375" s="4">
        <f t="shared" si="43"/>
        <v>464</v>
      </c>
    </row>
    <row r="1376" spans="1:4" x14ac:dyDescent="0.25">
      <c r="A1376">
        <v>1172821</v>
      </c>
      <c r="B1376">
        <v>1174296</v>
      </c>
      <c r="C1376" s="4">
        <f t="shared" si="42"/>
        <v>1</v>
      </c>
      <c r="D1376" s="4">
        <f t="shared" si="43"/>
        <v>464</v>
      </c>
    </row>
    <row r="1377" spans="1:4" x14ac:dyDescent="0.25">
      <c r="A1377">
        <v>1174293</v>
      </c>
      <c r="B1377">
        <v>1175078</v>
      </c>
      <c r="C1377" s="4">
        <f t="shared" si="42"/>
        <v>1</v>
      </c>
      <c r="D1377" s="4">
        <f t="shared" si="43"/>
        <v>464</v>
      </c>
    </row>
    <row r="1378" spans="1:4" x14ac:dyDescent="0.25">
      <c r="A1378">
        <v>1175646</v>
      </c>
      <c r="B1378">
        <v>1175056</v>
      </c>
      <c r="C1378" s="4">
        <f t="shared" si="42"/>
        <v>-1</v>
      </c>
      <c r="D1378" s="4">
        <f t="shared" si="43"/>
        <v>465</v>
      </c>
    </row>
    <row r="1379" spans="1:4" x14ac:dyDescent="0.25">
      <c r="A1379">
        <v>1175770</v>
      </c>
      <c r="B1379">
        <v>1177842</v>
      </c>
      <c r="C1379" s="4">
        <f t="shared" si="42"/>
        <v>1</v>
      </c>
      <c r="D1379" s="4">
        <f t="shared" si="43"/>
        <v>466</v>
      </c>
    </row>
    <row r="1380" spans="1:4" x14ac:dyDescent="0.25">
      <c r="A1380">
        <v>1177898</v>
      </c>
      <c r="B1380">
        <v>1179184</v>
      </c>
      <c r="C1380" s="4">
        <f t="shared" si="42"/>
        <v>1</v>
      </c>
      <c r="D1380" s="4">
        <f t="shared" si="43"/>
        <v>466</v>
      </c>
    </row>
    <row r="1381" spans="1:4" x14ac:dyDescent="0.25">
      <c r="A1381">
        <v>1179181</v>
      </c>
      <c r="B1381">
        <v>1180020</v>
      </c>
      <c r="C1381" s="4">
        <f t="shared" si="42"/>
        <v>1</v>
      </c>
      <c r="D1381" s="4">
        <f t="shared" si="43"/>
        <v>466</v>
      </c>
    </row>
    <row r="1382" spans="1:4" x14ac:dyDescent="0.25">
      <c r="A1382">
        <v>1180011</v>
      </c>
      <c r="B1382">
        <v>1180883</v>
      </c>
      <c r="C1382" s="4">
        <f t="shared" si="42"/>
        <v>1</v>
      </c>
      <c r="D1382" s="4">
        <f t="shared" si="43"/>
        <v>466</v>
      </c>
    </row>
    <row r="1383" spans="1:4" x14ac:dyDescent="0.25">
      <c r="A1383">
        <v>1180870</v>
      </c>
      <c r="B1383">
        <v>1181544</v>
      </c>
      <c r="C1383" s="4">
        <f t="shared" si="42"/>
        <v>1</v>
      </c>
      <c r="D1383" s="4">
        <f t="shared" si="43"/>
        <v>466</v>
      </c>
    </row>
    <row r="1384" spans="1:4" x14ac:dyDescent="0.25">
      <c r="A1384">
        <v>1181583</v>
      </c>
      <c r="B1384">
        <v>1182173</v>
      </c>
      <c r="C1384" s="4">
        <f t="shared" si="42"/>
        <v>1</v>
      </c>
      <c r="D1384" s="4">
        <f t="shared" si="43"/>
        <v>466</v>
      </c>
    </row>
    <row r="1385" spans="1:4" x14ac:dyDescent="0.25">
      <c r="A1385">
        <v>1182294</v>
      </c>
      <c r="B1385">
        <v>1183253</v>
      </c>
      <c r="C1385" s="4">
        <f t="shared" si="42"/>
        <v>1</v>
      </c>
      <c r="D1385" s="4">
        <f t="shared" si="43"/>
        <v>466</v>
      </c>
    </row>
    <row r="1386" spans="1:4" x14ac:dyDescent="0.25">
      <c r="A1386">
        <v>1184036</v>
      </c>
      <c r="B1386">
        <v>1183275</v>
      </c>
      <c r="C1386" s="4">
        <f t="shared" si="42"/>
        <v>-1</v>
      </c>
      <c r="D1386" s="4">
        <f t="shared" si="43"/>
        <v>467</v>
      </c>
    </row>
    <row r="1387" spans="1:4" x14ac:dyDescent="0.25">
      <c r="A1387">
        <v>1184764</v>
      </c>
      <c r="B1387">
        <v>1184033</v>
      </c>
      <c r="C1387" s="4">
        <f t="shared" si="42"/>
        <v>-1</v>
      </c>
      <c r="D1387" s="4">
        <f t="shared" si="43"/>
        <v>467</v>
      </c>
    </row>
    <row r="1388" spans="1:4" x14ac:dyDescent="0.25">
      <c r="A1388">
        <v>1185747</v>
      </c>
      <c r="B1388">
        <v>1184761</v>
      </c>
      <c r="C1388" s="4">
        <f t="shared" si="42"/>
        <v>-1</v>
      </c>
      <c r="D1388" s="4">
        <f t="shared" si="43"/>
        <v>467</v>
      </c>
    </row>
    <row r="1389" spans="1:4" x14ac:dyDescent="0.25">
      <c r="A1389">
        <v>1185850</v>
      </c>
      <c r="B1389">
        <v>1186395</v>
      </c>
      <c r="C1389" s="4">
        <f t="shared" si="42"/>
        <v>1</v>
      </c>
      <c r="D1389" s="4">
        <f t="shared" si="43"/>
        <v>468</v>
      </c>
    </row>
    <row r="1390" spans="1:4" x14ac:dyDescent="0.25">
      <c r="A1390">
        <v>1186376</v>
      </c>
      <c r="B1390">
        <v>1186687</v>
      </c>
      <c r="C1390" s="4">
        <f t="shared" si="42"/>
        <v>1</v>
      </c>
      <c r="D1390" s="4">
        <f t="shared" si="43"/>
        <v>468</v>
      </c>
    </row>
    <row r="1391" spans="1:4" x14ac:dyDescent="0.25">
      <c r="A1391">
        <v>1187938</v>
      </c>
      <c r="B1391">
        <v>1186649</v>
      </c>
      <c r="C1391" s="4">
        <f t="shared" si="42"/>
        <v>-1</v>
      </c>
      <c r="D1391" s="4">
        <f t="shared" si="43"/>
        <v>469</v>
      </c>
    </row>
    <row r="1392" spans="1:4" x14ac:dyDescent="0.25">
      <c r="A1392">
        <v>1188090</v>
      </c>
      <c r="B1392">
        <v>1187935</v>
      </c>
      <c r="C1392" s="4">
        <f t="shared" si="42"/>
        <v>-1</v>
      </c>
      <c r="D1392" s="4">
        <f t="shared" si="43"/>
        <v>469</v>
      </c>
    </row>
    <row r="1393" spans="1:4" x14ac:dyDescent="0.25">
      <c r="A1393">
        <v>1189344</v>
      </c>
      <c r="B1393">
        <v>1188139</v>
      </c>
      <c r="C1393" s="4">
        <f t="shared" si="42"/>
        <v>-1</v>
      </c>
      <c r="D1393" s="4">
        <f t="shared" si="43"/>
        <v>469</v>
      </c>
    </row>
    <row r="1394" spans="1:4" x14ac:dyDescent="0.25">
      <c r="A1394">
        <v>1189807</v>
      </c>
      <c r="B1394">
        <v>1189511</v>
      </c>
      <c r="C1394" s="4">
        <f t="shared" si="42"/>
        <v>-1</v>
      </c>
      <c r="D1394" s="4">
        <f t="shared" si="43"/>
        <v>469</v>
      </c>
    </row>
    <row r="1395" spans="1:4" x14ac:dyDescent="0.25">
      <c r="A1395">
        <v>1189977</v>
      </c>
      <c r="B1395">
        <v>1189804</v>
      </c>
      <c r="C1395" s="4">
        <f t="shared" si="42"/>
        <v>-1</v>
      </c>
      <c r="D1395" s="4">
        <f t="shared" si="43"/>
        <v>469</v>
      </c>
    </row>
    <row r="1396" spans="1:4" x14ac:dyDescent="0.25">
      <c r="A1396">
        <v>1190096</v>
      </c>
      <c r="B1396">
        <v>1193665</v>
      </c>
      <c r="C1396" s="4">
        <f t="shared" si="42"/>
        <v>1</v>
      </c>
      <c r="D1396" s="4">
        <f t="shared" si="43"/>
        <v>470</v>
      </c>
    </row>
    <row r="1397" spans="1:4" x14ac:dyDescent="0.25">
      <c r="A1397">
        <v>1193865</v>
      </c>
      <c r="B1397">
        <v>1193680</v>
      </c>
      <c r="C1397" s="4">
        <f t="shared" si="42"/>
        <v>-1</v>
      </c>
      <c r="D1397" s="4">
        <f t="shared" si="43"/>
        <v>471</v>
      </c>
    </row>
    <row r="1398" spans="1:4" x14ac:dyDescent="0.25">
      <c r="A1398">
        <v>1194720</v>
      </c>
      <c r="B1398">
        <v>1193935</v>
      </c>
      <c r="C1398" s="4">
        <f t="shared" si="42"/>
        <v>-1</v>
      </c>
      <c r="D1398" s="4">
        <f t="shared" si="43"/>
        <v>471</v>
      </c>
    </row>
    <row r="1399" spans="1:4" x14ac:dyDescent="0.25">
      <c r="A1399">
        <v>1195778</v>
      </c>
      <c r="B1399">
        <v>1194717</v>
      </c>
      <c r="C1399" s="4">
        <f t="shared" si="42"/>
        <v>-1</v>
      </c>
      <c r="D1399" s="4">
        <f t="shared" si="43"/>
        <v>471</v>
      </c>
    </row>
    <row r="1400" spans="1:4" x14ac:dyDescent="0.25">
      <c r="A1400">
        <v>1195954</v>
      </c>
      <c r="B1400">
        <v>1195775</v>
      </c>
      <c r="C1400" s="4">
        <f t="shared" si="42"/>
        <v>-1</v>
      </c>
      <c r="D1400" s="4">
        <f t="shared" si="43"/>
        <v>471</v>
      </c>
    </row>
    <row r="1401" spans="1:4" x14ac:dyDescent="0.25">
      <c r="A1401">
        <v>1195955</v>
      </c>
      <c r="B1401">
        <v>1196116</v>
      </c>
      <c r="C1401" s="4">
        <f t="shared" si="42"/>
        <v>1</v>
      </c>
      <c r="D1401" s="4">
        <f t="shared" si="43"/>
        <v>472</v>
      </c>
    </row>
    <row r="1402" spans="1:4" x14ac:dyDescent="0.25">
      <c r="A1402">
        <v>1196913</v>
      </c>
      <c r="B1402">
        <v>1196401</v>
      </c>
      <c r="C1402" s="4">
        <f t="shared" si="42"/>
        <v>-1</v>
      </c>
      <c r="D1402" s="4">
        <f t="shared" si="43"/>
        <v>473</v>
      </c>
    </row>
    <row r="1403" spans="1:4" x14ac:dyDescent="0.25">
      <c r="A1403">
        <v>1198446</v>
      </c>
      <c r="B1403">
        <v>1197271</v>
      </c>
      <c r="C1403" s="4">
        <f t="shared" si="42"/>
        <v>-1</v>
      </c>
      <c r="D1403" s="4">
        <f t="shared" si="43"/>
        <v>473</v>
      </c>
    </row>
    <row r="1404" spans="1:4" x14ac:dyDescent="0.25">
      <c r="A1404">
        <v>1199695</v>
      </c>
      <c r="B1404">
        <v>1198439</v>
      </c>
      <c r="C1404" s="4">
        <f t="shared" si="42"/>
        <v>-1</v>
      </c>
      <c r="D1404" s="4">
        <f t="shared" si="43"/>
        <v>473</v>
      </c>
    </row>
    <row r="1405" spans="1:4" x14ac:dyDescent="0.25">
      <c r="A1405">
        <v>1200794</v>
      </c>
      <c r="B1405">
        <v>1199697</v>
      </c>
      <c r="C1405" s="4">
        <f t="shared" si="42"/>
        <v>-1</v>
      </c>
      <c r="D1405" s="4">
        <f t="shared" si="43"/>
        <v>473</v>
      </c>
    </row>
    <row r="1406" spans="1:4" x14ac:dyDescent="0.25">
      <c r="A1406">
        <v>1200835</v>
      </c>
      <c r="B1406">
        <v>1201080</v>
      </c>
      <c r="C1406" s="4">
        <f t="shared" si="42"/>
        <v>1</v>
      </c>
      <c r="D1406" s="4">
        <f t="shared" si="43"/>
        <v>474</v>
      </c>
    </row>
    <row r="1407" spans="1:4" x14ac:dyDescent="0.25">
      <c r="A1407">
        <v>1201077</v>
      </c>
      <c r="B1407">
        <v>1201448</v>
      </c>
      <c r="C1407" s="4">
        <f t="shared" si="42"/>
        <v>1</v>
      </c>
      <c r="D1407" s="4">
        <f t="shared" si="43"/>
        <v>474</v>
      </c>
    </row>
    <row r="1408" spans="1:4" x14ac:dyDescent="0.25">
      <c r="A1408">
        <v>1201445</v>
      </c>
      <c r="B1408">
        <v>1202764</v>
      </c>
      <c r="C1408" s="4">
        <f t="shared" si="42"/>
        <v>1</v>
      </c>
      <c r="D1408" s="4">
        <f t="shared" si="43"/>
        <v>474</v>
      </c>
    </row>
    <row r="1409" spans="1:4" x14ac:dyDescent="0.25">
      <c r="A1409">
        <v>1202890</v>
      </c>
      <c r="B1409">
        <v>1203537</v>
      </c>
      <c r="C1409" s="4">
        <f t="shared" si="42"/>
        <v>1</v>
      </c>
      <c r="D1409" s="4">
        <f t="shared" si="43"/>
        <v>474</v>
      </c>
    </row>
    <row r="1410" spans="1:4" x14ac:dyDescent="0.25">
      <c r="A1410">
        <v>1203534</v>
      </c>
      <c r="B1410">
        <v>1204730</v>
      </c>
      <c r="C1410" s="4">
        <f t="shared" si="42"/>
        <v>1</v>
      </c>
      <c r="D1410" s="4">
        <f t="shared" si="43"/>
        <v>474</v>
      </c>
    </row>
    <row r="1411" spans="1:4" x14ac:dyDescent="0.25">
      <c r="A1411">
        <v>1205252</v>
      </c>
      <c r="B1411">
        <v>1204806</v>
      </c>
      <c r="C1411" s="4">
        <f t="shared" ref="C1411:C1474" si="44">(B1411-A1411)/ABS(B1411-A1411)</f>
        <v>-1</v>
      </c>
      <c r="D1411" s="4">
        <f t="shared" si="43"/>
        <v>475</v>
      </c>
    </row>
    <row r="1412" spans="1:4" x14ac:dyDescent="0.25">
      <c r="A1412">
        <v>1205386</v>
      </c>
      <c r="B1412">
        <v>1205502</v>
      </c>
      <c r="C1412" s="4">
        <f t="shared" si="44"/>
        <v>1</v>
      </c>
      <c r="D1412" s="4">
        <f t="shared" ref="D1412:D1475" si="45">IF(C1412=C1411,D1411,D1411+1)</f>
        <v>476</v>
      </c>
    </row>
    <row r="1413" spans="1:4" x14ac:dyDescent="0.25">
      <c r="A1413">
        <v>1205631</v>
      </c>
      <c r="B1413">
        <v>1206608</v>
      </c>
      <c r="C1413" s="4">
        <f t="shared" si="44"/>
        <v>1</v>
      </c>
      <c r="D1413" s="4">
        <f t="shared" si="45"/>
        <v>476</v>
      </c>
    </row>
    <row r="1414" spans="1:4" x14ac:dyDescent="0.25">
      <c r="A1414">
        <v>1206605</v>
      </c>
      <c r="B1414">
        <v>1207594</v>
      </c>
      <c r="C1414" s="4">
        <f t="shared" si="44"/>
        <v>1</v>
      </c>
      <c r="D1414" s="4">
        <f t="shared" si="45"/>
        <v>476</v>
      </c>
    </row>
    <row r="1415" spans="1:4" x14ac:dyDescent="0.25">
      <c r="A1415">
        <v>1207610</v>
      </c>
      <c r="B1415">
        <v>1208629</v>
      </c>
      <c r="C1415" s="4">
        <f t="shared" si="44"/>
        <v>1</v>
      </c>
      <c r="D1415" s="4">
        <f t="shared" si="45"/>
        <v>476</v>
      </c>
    </row>
    <row r="1416" spans="1:4" x14ac:dyDescent="0.25">
      <c r="A1416">
        <v>1208664</v>
      </c>
      <c r="B1416">
        <v>1209209</v>
      </c>
      <c r="C1416" s="4">
        <f t="shared" si="44"/>
        <v>1</v>
      </c>
      <c r="D1416" s="4">
        <f t="shared" si="45"/>
        <v>476</v>
      </c>
    </row>
    <row r="1417" spans="1:4" x14ac:dyDescent="0.25">
      <c r="A1417">
        <v>1209191</v>
      </c>
      <c r="B1417">
        <v>1209868</v>
      </c>
      <c r="C1417" s="4">
        <f t="shared" si="44"/>
        <v>1</v>
      </c>
      <c r="D1417" s="4">
        <f t="shared" si="45"/>
        <v>476</v>
      </c>
    </row>
    <row r="1418" spans="1:4" x14ac:dyDescent="0.25">
      <c r="A1418">
        <v>1209950</v>
      </c>
      <c r="B1418">
        <v>1210141</v>
      </c>
      <c r="C1418" s="4">
        <f t="shared" si="44"/>
        <v>1</v>
      </c>
      <c r="D1418" s="4">
        <f t="shared" si="45"/>
        <v>476</v>
      </c>
    </row>
    <row r="1419" spans="1:4" x14ac:dyDescent="0.25">
      <c r="A1419">
        <v>1210138</v>
      </c>
      <c r="B1419">
        <v>1213644</v>
      </c>
      <c r="C1419" s="4">
        <f t="shared" si="44"/>
        <v>1</v>
      </c>
      <c r="D1419" s="4">
        <f t="shared" si="45"/>
        <v>476</v>
      </c>
    </row>
    <row r="1420" spans="1:4" x14ac:dyDescent="0.25">
      <c r="A1420">
        <v>1213647</v>
      </c>
      <c r="B1420">
        <v>1214501</v>
      </c>
      <c r="C1420" s="4">
        <f t="shared" si="44"/>
        <v>1</v>
      </c>
      <c r="D1420" s="4">
        <f t="shared" si="45"/>
        <v>476</v>
      </c>
    </row>
    <row r="1421" spans="1:4" x14ac:dyDescent="0.25">
      <c r="A1421">
        <v>1214541</v>
      </c>
      <c r="B1421">
        <v>1215242</v>
      </c>
      <c r="C1421" s="4">
        <f t="shared" si="44"/>
        <v>1</v>
      </c>
      <c r="D1421" s="4">
        <f t="shared" si="45"/>
        <v>476</v>
      </c>
    </row>
    <row r="1422" spans="1:4" x14ac:dyDescent="0.25">
      <c r="A1422">
        <v>1215229</v>
      </c>
      <c r="B1422">
        <v>1215795</v>
      </c>
      <c r="C1422" s="4">
        <f t="shared" si="44"/>
        <v>1</v>
      </c>
      <c r="D1422" s="4">
        <f t="shared" si="45"/>
        <v>476</v>
      </c>
    </row>
    <row r="1423" spans="1:4" x14ac:dyDescent="0.25">
      <c r="A1423">
        <v>1216287</v>
      </c>
      <c r="B1423">
        <v>1215829</v>
      </c>
      <c r="C1423" s="4">
        <f t="shared" si="44"/>
        <v>-1</v>
      </c>
      <c r="D1423" s="4">
        <f t="shared" si="45"/>
        <v>477</v>
      </c>
    </row>
    <row r="1424" spans="1:4" x14ac:dyDescent="0.25">
      <c r="A1424">
        <v>1216375</v>
      </c>
      <c r="B1424">
        <v>1217292</v>
      </c>
      <c r="C1424" s="4">
        <f t="shared" si="44"/>
        <v>1</v>
      </c>
      <c r="D1424" s="4">
        <f t="shared" si="45"/>
        <v>478</v>
      </c>
    </row>
    <row r="1425" spans="1:4" x14ac:dyDescent="0.25">
      <c r="A1425">
        <v>1217517</v>
      </c>
      <c r="B1425">
        <v>1219523</v>
      </c>
      <c r="C1425" s="4">
        <f t="shared" si="44"/>
        <v>1</v>
      </c>
      <c r="D1425" s="4">
        <f t="shared" si="45"/>
        <v>478</v>
      </c>
    </row>
    <row r="1426" spans="1:4" x14ac:dyDescent="0.25">
      <c r="A1426">
        <v>1221862</v>
      </c>
      <c r="B1426">
        <v>1222845</v>
      </c>
      <c r="C1426" s="4">
        <f t="shared" si="44"/>
        <v>1</v>
      </c>
      <c r="D1426" s="4">
        <f t="shared" si="45"/>
        <v>478</v>
      </c>
    </row>
    <row r="1427" spans="1:4" x14ac:dyDescent="0.25">
      <c r="A1427">
        <v>1223275</v>
      </c>
      <c r="B1427">
        <v>1222913</v>
      </c>
      <c r="C1427" s="4">
        <f t="shared" si="44"/>
        <v>-1</v>
      </c>
      <c r="D1427" s="4">
        <f t="shared" si="45"/>
        <v>479</v>
      </c>
    </row>
    <row r="1428" spans="1:4" x14ac:dyDescent="0.25">
      <c r="A1428">
        <v>1223672</v>
      </c>
      <c r="B1428">
        <v>1223430</v>
      </c>
      <c r="C1428" s="4">
        <f t="shared" si="44"/>
        <v>-1</v>
      </c>
      <c r="D1428" s="4">
        <f t="shared" si="45"/>
        <v>479</v>
      </c>
    </row>
    <row r="1429" spans="1:4" x14ac:dyDescent="0.25">
      <c r="A1429">
        <v>1223995</v>
      </c>
      <c r="B1429">
        <v>1223780</v>
      </c>
      <c r="C1429" s="4">
        <f t="shared" si="44"/>
        <v>-1</v>
      </c>
      <c r="D1429" s="4">
        <f t="shared" si="45"/>
        <v>479</v>
      </c>
    </row>
    <row r="1430" spans="1:4" x14ac:dyDescent="0.25">
      <c r="A1430">
        <v>1224457</v>
      </c>
      <c r="B1430">
        <v>1224353</v>
      </c>
      <c r="C1430" s="4">
        <f t="shared" si="44"/>
        <v>-1</v>
      </c>
      <c r="D1430" s="4">
        <f t="shared" si="45"/>
        <v>479</v>
      </c>
    </row>
    <row r="1431" spans="1:4" x14ac:dyDescent="0.25">
      <c r="A1431">
        <v>1225119</v>
      </c>
      <c r="B1431">
        <v>1224598</v>
      </c>
      <c r="C1431" s="4">
        <f t="shared" si="44"/>
        <v>-1</v>
      </c>
      <c r="D1431" s="4">
        <f t="shared" si="45"/>
        <v>479</v>
      </c>
    </row>
    <row r="1432" spans="1:4" x14ac:dyDescent="0.25">
      <c r="A1432">
        <v>1226705</v>
      </c>
      <c r="B1432">
        <v>1225116</v>
      </c>
      <c r="C1432" s="4">
        <f t="shared" si="44"/>
        <v>-1</v>
      </c>
      <c r="D1432" s="4">
        <f t="shared" si="45"/>
        <v>479</v>
      </c>
    </row>
    <row r="1433" spans="1:4" x14ac:dyDescent="0.25">
      <c r="A1433">
        <v>1226995</v>
      </c>
      <c r="B1433">
        <v>1226684</v>
      </c>
      <c r="C1433" s="4">
        <f t="shared" si="44"/>
        <v>-1</v>
      </c>
      <c r="D1433" s="4">
        <f t="shared" si="45"/>
        <v>479</v>
      </c>
    </row>
    <row r="1434" spans="1:4" x14ac:dyDescent="0.25">
      <c r="A1434">
        <v>1227113</v>
      </c>
      <c r="B1434">
        <v>1227397</v>
      </c>
      <c r="C1434" s="4">
        <f t="shared" si="44"/>
        <v>1</v>
      </c>
      <c r="D1434" s="4">
        <f t="shared" si="45"/>
        <v>480</v>
      </c>
    </row>
    <row r="1435" spans="1:4" x14ac:dyDescent="0.25">
      <c r="A1435">
        <v>1227394</v>
      </c>
      <c r="B1435">
        <v>1229142</v>
      </c>
      <c r="C1435" s="4">
        <f t="shared" si="44"/>
        <v>1</v>
      </c>
      <c r="D1435" s="4">
        <f t="shared" si="45"/>
        <v>480</v>
      </c>
    </row>
    <row r="1436" spans="1:4" x14ac:dyDescent="0.25">
      <c r="A1436">
        <v>1229705</v>
      </c>
      <c r="B1436">
        <v>1229589</v>
      </c>
      <c r="C1436" s="4">
        <f t="shared" si="44"/>
        <v>-1</v>
      </c>
      <c r="D1436" s="4">
        <f t="shared" si="45"/>
        <v>481</v>
      </c>
    </row>
    <row r="1437" spans="1:4" x14ac:dyDescent="0.25">
      <c r="A1437">
        <v>1230415</v>
      </c>
      <c r="B1437">
        <v>1230026</v>
      </c>
      <c r="C1437" s="4">
        <f t="shared" si="44"/>
        <v>-1</v>
      </c>
      <c r="D1437" s="4">
        <f t="shared" si="45"/>
        <v>481</v>
      </c>
    </row>
    <row r="1438" spans="1:4" x14ac:dyDescent="0.25">
      <c r="A1438">
        <v>1230849</v>
      </c>
      <c r="B1438">
        <v>1233302</v>
      </c>
      <c r="C1438" s="4">
        <f t="shared" si="44"/>
        <v>1</v>
      </c>
      <c r="D1438" s="4">
        <f t="shared" si="45"/>
        <v>482</v>
      </c>
    </row>
    <row r="1439" spans="1:4" x14ac:dyDescent="0.25">
      <c r="A1439">
        <v>1233299</v>
      </c>
      <c r="B1439">
        <v>1233865</v>
      </c>
      <c r="C1439" s="4">
        <f t="shared" si="44"/>
        <v>1</v>
      </c>
      <c r="D1439" s="4">
        <f t="shared" si="45"/>
        <v>482</v>
      </c>
    </row>
    <row r="1440" spans="1:4" x14ac:dyDescent="0.25">
      <c r="A1440">
        <v>1233862</v>
      </c>
      <c r="B1440">
        <v>1234734</v>
      </c>
      <c r="C1440" s="4">
        <f t="shared" si="44"/>
        <v>1</v>
      </c>
      <c r="D1440" s="4">
        <f t="shared" si="45"/>
        <v>482</v>
      </c>
    </row>
    <row r="1441" spans="1:4" x14ac:dyDescent="0.25">
      <c r="A1441">
        <v>1234888</v>
      </c>
      <c r="B1441">
        <v>1235454</v>
      </c>
      <c r="C1441" s="4">
        <f t="shared" si="44"/>
        <v>1</v>
      </c>
      <c r="D1441" s="4">
        <f t="shared" si="45"/>
        <v>482</v>
      </c>
    </row>
    <row r="1442" spans="1:4" x14ac:dyDescent="0.25">
      <c r="A1442">
        <v>1236346</v>
      </c>
      <c r="B1442">
        <v>1235855</v>
      </c>
      <c r="C1442" s="4">
        <f t="shared" si="44"/>
        <v>-1</v>
      </c>
      <c r="D1442" s="4">
        <f t="shared" si="45"/>
        <v>483</v>
      </c>
    </row>
    <row r="1443" spans="1:4" x14ac:dyDescent="0.25">
      <c r="A1443">
        <v>1236614</v>
      </c>
      <c r="B1443">
        <v>1237297</v>
      </c>
      <c r="C1443" s="4">
        <f t="shared" si="44"/>
        <v>1</v>
      </c>
      <c r="D1443" s="4">
        <f t="shared" si="45"/>
        <v>484</v>
      </c>
    </row>
    <row r="1444" spans="1:4" x14ac:dyDescent="0.25">
      <c r="A1444">
        <v>1237367</v>
      </c>
      <c r="B1444">
        <v>1238155</v>
      </c>
      <c r="C1444" s="4">
        <f t="shared" si="44"/>
        <v>1</v>
      </c>
      <c r="D1444" s="4">
        <f t="shared" si="45"/>
        <v>484</v>
      </c>
    </row>
    <row r="1445" spans="1:4" x14ac:dyDescent="0.25">
      <c r="A1445">
        <v>1238148</v>
      </c>
      <c r="B1445">
        <v>1238828</v>
      </c>
      <c r="C1445" s="4">
        <f t="shared" si="44"/>
        <v>1</v>
      </c>
      <c r="D1445" s="4">
        <f t="shared" si="45"/>
        <v>484</v>
      </c>
    </row>
    <row r="1446" spans="1:4" x14ac:dyDescent="0.25">
      <c r="A1446">
        <v>1238828</v>
      </c>
      <c r="B1446">
        <v>1239811</v>
      </c>
      <c r="C1446" s="4">
        <f t="shared" si="44"/>
        <v>1</v>
      </c>
      <c r="D1446" s="4">
        <f t="shared" si="45"/>
        <v>484</v>
      </c>
    </row>
    <row r="1447" spans="1:4" x14ac:dyDescent="0.25">
      <c r="A1447">
        <v>1239866</v>
      </c>
      <c r="B1447">
        <v>1241494</v>
      </c>
      <c r="C1447" s="4">
        <f t="shared" si="44"/>
        <v>1</v>
      </c>
      <c r="D1447" s="4">
        <f t="shared" si="45"/>
        <v>484</v>
      </c>
    </row>
    <row r="1448" spans="1:4" x14ac:dyDescent="0.25">
      <c r="A1448">
        <v>1241491</v>
      </c>
      <c r="B1448">
        <v>1242195</v>
      </c>
      <c r="C1448" s="4">
        <f t="shared" si="44"/>
        <v>1</v>
      </c>
      <c r="D1448" s="4">
        <f t="shared" si="45"/>
        <v>484</v>
      </c>
    </row>
    <row r="1449" spans="1:4" x14ac:dyDescent="0.25">
      <c r="A1449">
        <v>1242180</v>
      </c>
      <c r="B1449">
        <v>1243973</v>
      </c>
      <c r="C1449" s="4">
        <f t="shared" si="44"/>
        <v>1</v>
      </c>
      <c r="D1449" s="4">
        <f t="shared" si="45"/>
        <v>484</v>
      </c>
    </row>
    <row r="1450" spans="1:4" x14ac:dyDescent="0.25">
      <c r="A1450">
        <v>1244021</v>
      </c>
      <c r="B1450">
        <v>1245166</v>
      </c>
      <c r="C1450" s="4">
        <f t="shared" si="44"/>
        <v>1</v>
      </c>
      <c r="D1450" s="4">
        <f t="shared" si="45"/>
        <v>484</v>
      </c>
    </row>
    <row r="1451" spans="1:4" x14ac:dyDescent="0.25">
      <c r="A1451">
        <v>1245180</v>
      </c>
      <c r="B1451">
        <v>1246625</v>
      </c>
      <c r="C1451" s="4">
        <f t="shared" si="44"/>
        <v>1</v>
      </c>
      <c r="D1451" s="4">
        <f t="shared" si="45"/>
        <v>484</v>
      </c>
    </row>
    <row r="1452" spans="1:4" x14ac:dyDescent="0.25">
      <c r="A1452">
        <v>1246641</v>
      </c>
      <c r="B1452">
        <v>1249286</v>
      </c>
      <c r="C1452" s="4">
        <f t="shared" si="44"/>
        <v>1</v>
      </c>
      <c r="D1452" s="4">
        <f t="shared" si="45"/>
        <v>484</v>
      </c>
    </row>
    <row r="1453" spans="1:4" x14ac:dyDescent="0.25">
      <c r="A1453">
        <v>1249226</v>
      </c>
      <c r="B1453">
        <v>1250770</v>
      </c>
      <c r="C1453" s="4">
        <f t="shared" si="44"/>
        <v>1</v>
      </c>
      <c r="D1453" s="4">
        <f t="shared" si="45"/>
        <v>484</v>
      </c>
    </row>
    <row r="1454" spans="1:4" x14ac:dyDescent="0.25">
      <c r="A1454">
        <v>1250826</v>
      </c>
      <c r="B1454">
        <v>1251758</v>
      </c>
      <c r="C1454" s="4">
        <f t="shared" si="44"/>
        <v>1</v>
      </c>
      <c r="D1454" s="4">
        <f t="shared" si="45"/>
        <v>484</v>
      </c>
    </row>
    <row r="1455" spans="1:4" x14ac:dyDescent="0.25">
      <c r="A1455">
        <v>1251755</v>
      </c>
      <c r="B1455">
        <v>1252129</v>
      </c>
      <c r="C1455" s="4">
        <f t="shared" si="44"/>
        <v>1</v>
      </c>
      <c r="D1455" s="4">
        <f t="shared" si="45"/>
        <v>484</v>
      </c>
    </row>
    <row r="1456" spans="1:4" x14ac:dyDescent="0.25">
      <c r="A1456">
        <v>1252231</v>
      </c>
      <c r="B1456">
        <v>1252806</v>
      </c>
      <c r="C1456" s="4">
        <f t="shared" si="44"/>
        <v>1</v>
      </c>
      <c r="D1456" s="4">
        <f t="shared" si="45"/>
        <v>484</v>
      </c>
    </row>
    <row r="1457" spans="1:4" x14ac:dyDescent="0.25">
      <c r="A1457">
        <v>1252790</v>
      </c>
      <c r="B1457">
        <v>1253338</v>
      </c>
      <c r="C1457" s="4">
        <f t="shared" si="44"/>
        <v>1</v>
      </c>
      <c r="D1457" s="4">
        <f t="shared" si="45"/>
        <v>484</v>
      </c>
    </row>
    <row r="1458" spans="1:4" x14ac:dyDescent="0.25">
      <c r="A1458">
        <v>1253335</v>
      </c>
      <c r="B1458">
        <v>1254465</v>
      </c>
      <c r="C1458" s="4">
        <f t="shared" si="44"/>
        <v>1</v>
      </c>
      <c r="D1458" s="4">
        <f t="shared" si="45"/>
        <v>484</v>
      </c>
    </row>
    <row r="1459" spans="1:4" x14ac:dyDescent="0.25">
      <c r="A1459">
        <v>1254456</v>
      </c>
      <c r="B1459">
        <v>1255619</v>
      </c>
      <c r="C1459" s="4">
        <f t="shared" si="44"/>
        <v>1</v>
      </c>
      <c r="D1459" s="4">
        <f t="shared" si="45"/>
        <v>484</v>
      </c>
    </row>
    <row r="1460" spans="1:4" x14ac:dyDescent="0.25">
      <c r="A1460">
        <v>1255600</v>
      </c>
      <c r="B1460">
        <v>1256193</v>
      </c>
      <c r="C1460" s="4">
        <f t="shared" si="44"/>
        <v>1</v>
      </c>
      <c r="D1460" s="4">
        <f t="shared" si="45"/>
        <v>484</v>
      </c>
    </row>
    <row r="1461" spans="1:4" x14ac:dyDescent="0.25">
      <c r="A1461">
        <v>1256228</v>
      </c>
      <c r="B1461">
        <v>1256662</v>
      </c>
      <c r="C1461" s="4">
        <f t="shared" si="44"/>
        <v>1</v>
      </c>
      <c r="D1461" s="4">
        <f t="shared" si="45"/>
        <v>484</v>
      </c>
    </row>
    <row r="1462" spans="1:4" x14ac:dyDescent="0.25">
      <c r="A1462">
        <v>1256765</v>
      </c>
      <c r="B1462">
        <v>1259953</v>
      </c>
      <c r="C1462" s="4">
        <f t="shared" si="44"/>
        <v>1</v>
      </c>
      <c r="D1462" s="4">
        <f t="shared" si="45"/>
        <v>484</v>
      </c>
    </row>
    <row r="1463" spans="1:4" x14ac:dyDescent="0.25">
      <c r="A1463">
        <v>1259950</v>
      </c>
      <c r="B1463">
        <v>1260645</v>
      </c>
      <c r="C1463" s="4">
        <f t="shared" si="44"/>
        <v>1</v>
      </c>
      <c r="D1463" s="4">
        <f t="shared" si="45"/>
        <v>484</v>
      </c>
    </row>
    <row r="1464" spans="1:4" x14ac:dyDescent="0.25">
      <c r="A1464">
        <v>1260642</v>
      </c>
      <c r="B1464">
        <v>1261469</v>
      </c>
      <c r="C1464" s="4">
        <f t="shared" si="44"/>
        <v>1</v>
      </c>
      <c r="D1464" s="4">
        <f t="shared" si="45"/>
        <v>484</v>
      </c>
    </row>
    <row r="1465" spans="1:4" x14ac:dyDescent="0.25">
      <c r="A1465">
        <v>1261578</v>
      </c>
      <c r="B1465">
        <v>1262738</v>
      </c>
      <c r="C1465" s="4">
        <f t="shared" si="44"/>
        <v>1</v>
      </c>
      <c r="D1465" s="4">
        <f t="shared" si="45"/>
        <v>484</v>
      </c>
    </row>
    <row r="1466" spans="1:4" x14ac:dyDescent="0.25">
      <c r="A1466">
        <v>1262735</v>
      </c>
      <c r="B1466">
        <v>1263163</v>
      </c>
      <c r="C1466" s="4">
        <f t="shared" si="44"/>
        <v>1</v>
      </c>
      <c r="D1466" s="4">
        <f t="shared" si="45"/>
        <v>484</v>
      </c>
    </row>
    <row r="1467" spans="1:4" x14ac:dyDescent="0.25">
      <c r="A1467">
        <v>1263340</v>
      </c>
      <c r="B1467">
        <v>1264188</v>
      </c>
      <c r="C1467" s="4">
        <f t="shared" si="44"/>
        <v>1</v>
      </c>
      <c r="D1467" s="4">
        <f t="shared" si="45"/>
        <v>484</v>
      </c>
    </row>
    <row r="1468" spans="1:4" x14ac:dyDescent="0.25">
      <c r="A1468">
        <v>1264185</v>
      </c>
      <c r="B1468">
        <v>1264430</v>
      </c>
      <c r="C1468" s="4">
        <f t="shared" si="44"/>
        <v>1</v>
      </c>
      <c r="D1468" s="4">
        <f t="shared" si="45"/>
        <v>484</v>
      </c>
    </row>
    <row r="1469" spans="1:4" x14ac:dyDescent="0.25">
      <c r="A1469">
        <v>1264452</v>
      </c>
      <c r="B1469">
        <v>1265288</v>
      </c>
      <c r="C1469" s="4">
        <f t="shared" si="44"/>
        <v>1</v>
      </c>
      <c r="D1469" s="4">
        <f t="shared" si="45"/>
        <v>484</v>
      </c>
    </row>
    <row r="1470" spans="1:4" x14ac:dyDescent="0.25">
      <c r="A1470">
        <v>1265618</v>
      </c>
      <c r="B1470">
        <v>1267243</v>
      </c>
      <c r="C1470" s="4">
        <f t="shared" si="44"/>
        <v>1</v>
      </c>
      <c r="D1470" s="4">
        <f t="shared" si="45"/>
        <v>484</v>
      </c>
    </row>
    <row r="1471" spans="1:4" x14ac:dyDescent="0.25">
      <c r="A1471">
        <v>1267337</v>
      </c>
      <c r="B1471">
        <v>1268968</v>
      </c>
      <c r="C1471" s="4">
        <f t="shared" si="44"/>
        <v>1</v>
      </c>
      <c r="D1471" s="4">
        <f t="shared" si="45"/>
        <v>484</v>
      </c>
    </row>
    <row r="1472" spans="1:4" x14ac:dyDescent="0.25">
      <c r="A1472">
        <v>1268984</v>
      </c>
      <c r="B1472">
        <v>1270105</v>
      </c>
      <c r="C1472" s="4">
        <f t="shared" si="44"/>
        <v>1</v>
      </c>
      <c r="D1472" s="4">
        <f t="shared" si="45"/>
        <v>484</v>
      </c>
    </row>
    <row r="1473" spans="1:4" x14ac:dyDescent="0.25">
      <c r="A1473">
        <v>1270295</v>
      </c>
      <c r="B1473">
        <v>1270080</v>
      </c>
      <c r="C1473" s="4">
        <f t="shared" si="44"/>
        <v>-1</v>
      </c>
      <c r="D1473" s="4">
        <f t="shared" si="45"/>
        <v>485</v>
      </c>
    </row>
    <row r="1474" spans="1:4" x14ac:dyDescent="0.25">
      <c r="A1474">
        <v>1270345</v>
      </c>
      <c r="B1474">
        <v>1270674</v>
      </c>
      <c r="C1474" s="4">
        <f t="shared" si="44"/>
        <v>1</v>
      </c>
      <c r="D1474" s="4">
        <f t="shared" si="45"/>
        <v>486</v>
      </c>
    </row>
    <row r="1475" spans="1:4" x14ac:dyDescent="0.25">
      <c r="A1475">
        <v>1270676</v>
      </c>
      <c r="B1475">
        <v>1270969</v>
      </c>
      <c r="C1475" s="4">
        <f t="shared" ref="C1475:C1538" si="46">(B1475-A1475)/ABS(B1475-A1475)</f>
        <v>1</v>
      </c>
      <c r="D1475" s="4">
        <f t="shared" si="45"/>
        <v>486</v>
      </c>
    </row>
    <row r="1476" spans="1:4" x14ac:dyDescent="0.25">
      <c r="A1476">
        <v>1271374</v>
      </c>
      <c r="B1476">
        <v>1271018</v>
      </c>
      <c r="C1476" s="4">
        <f t="shared" si="46"/>
        <v>-1</v>
      </c>
      <c r="D1476" s="4">
        <f t="shared" ref="D1476:D1539" si="47">IF(C1476=C1475,D1475,D1475+1)</f>
        <v>487</v>
      </c>
    </row>
    <row r="1477" spans="1:4" x14ac:dyDescent="0.25">
      <c r="A1477">
        <v>1271670</v>
      </c>
      <c r="B1477">
        <v>1271362</v>
      </c>
      <c r="C1477" s="4">
        <f t="shared" si="46"/>
        <v>-1</v>
      </c>
      <c r="D1477" s="4">
        <f t="shared" si="47"/>
        <v>487</v>
      </c>
    </row>
    <row r="1478" spans="1:4" x14ac:dyDescent="0.25">
      <c r="A1478">
        <v>1271906</v>
      </c>
      <c r="B1478">
        <v>1271724</v>
      </c>
      <c r="C1478" s="4">
        <f t="shared" si="46"/>
        <v>-1</v>
      </c>
      <c r="D1478" s="4">
        <f t="shared" si="47"/>
        <v>487</v>
      </c>
    </row>
    <row r="1479" spans="1:4" x14ac:dyDescent="0.25">
      <c r="A1479">
        <v>1274184</v>
      </c>
      <c r="B1479">
        <v>1273585</v>
      </c>
      <c r="C1479" s="4">
        <f t="shared" si="46"/>
        <v>-1</v>
      </c>
      <c r="D1479" s="4">
        <f t="shared" si="47"/>
        <v>487</v>
      </c>
    </row>
    <row r="1480" spans="1:4" x14ac:dyDescent="0.25">
      <c r="A1480">
        <v>1274300</v>
      </c>
      <c r="B1480">
        <v>1274947</v>
      </c>
      <c r="C1480" s="4">
        <f t="shared" si="46"/>
        <v>1</v>
      </c>
      <c r="D1480" s="4">
        <f t="shared" si="47"/>
        <v>488</v>
      </c>
    </row>
    <row r="1481" spans="1:4" x14ac:dyDescent="0.25">
      <c r="A1481">
        <v>1275797</v>
      </c>
      <c r="B1481">
        <v>1275243</v>
      </c>
      <c r="C1481" s="4">
        <f t="shared" si="46"/>
        <v>-1</v>
      </c>
      <c r="D1481" s="4">
        <f t="shared" si="47"/>
        <v>489</v>
      </c>
    </row>
    <row r="1482" spans="1:4" x14ac:dyDescent="0.25">
      <c r="A1482">
        <v>1277358</v>
      </c>
      <c r="B1482">
        <v>1276873</v>
      </c>
      <c r="C1482" s="4">
        <f t="shared" si="46"/>
        <v>-1</v>
      </c>
      <c r="D1482" s="4">
        <f t="shared" si="47"/>
        <v>489</v>
      </c>
    </row>
    <row r="1483" spans="1:4" x14ac:dyDescent="0.25">
      <c r="A1483">
        <v>1278005</v>
      </c>
      <c r="B1483">
        <v>1277520</v>
      </c>
      <c r="C1483" s="4">
        <f t="shared" si="46"/>
        <v>-1</v>
      </c>
      <c r="D1483" s="4">
        <f t="shared" si="47"/>
        <v>489</v>
      </c>
    </row>
    <row r="1484" spans="1:4" x14ac:dyDescent="0.25">
      <c r="A1484">
        <v>1278980</v>
      </c>
      <c r="B1484">
        <v>1278447</v>
      </c>
      <c r="C1484" s="4">
        <f t="shared" si="46"/>
        <v>-1</v>
      </c>
      <c r="D1484" s="4">
        <f t="shared" si="47"/>
        <v>489</v>
      </c>
    </row>
    <row r="1485" spans="1:4" x14ac:dyDescent="0.25">
      <c r="A1485">
        <v>1279605</v>
      </c>
      <c r="B1485">
        <v>1278991</v>
      </c>
      <c r="C1485" s="4">
        <f t="shared" si="46"/>
        <v>-1</v>
      </c>
      <c r="D1485" s="4">
        <f t="shared" si="47"/>
        <v>489</v>
      </c>
    </row>
    <row r="1486" spans="1:4" x14ac:dyDescent="0.25">
      <c r="A1486">
        <v>1279954</v>
      </c>
      <c r="B1486">
        <v>1279589</v>
      </c>
      <c r="C1486" s="4">
        <f t="shared" si="46"/>
        <v>-1</v>
      </c>
      <c r="D1486" s="4">
        <f t="shared" si="47"/>
        <v>489</v>
      </c>
    </row>
    <row r="1487" spans="1:4" x14ac:dyDescent="0.25">
      <c r="A1487">
        <v>1280342</v>
      </c>
      <c r="B1487">
        <v>1280055</v>
      </c>
      <c r="C1487" s="4">
        <f t="shared" si="46"/>
        <v>-1</v>
      </c>
      <c r="D1487" s="4">
        <f t="shared" si="47"/>
        <v>489</v>
      </c>
    </row>
    <row r="1488" spans="1:4" x14ac:dyDescent="0.25">
      <c r="A1488">
        <v>1281547</v>
      </c>
      <c r="B1488">
        <v>1280339</v>
      </c>
      <c r="C1488" s="4">
        <f t="shared" si="46"/>
        <v>-1</v>
      </c>
      <c r="D1488" s="4">
        <f t="shared" si="47"/>
        <v>489</v>
      </c>
    </row>
    <row r="1489" spans="1:4" x14ac:dyDescent="0.25">
      <c r="A1489">
        <v>1282618</v>
      </c>
      <c r="B1489">
        <v>1281602</v>
      </c>
      <c r="C1489" s="4">
        <f t="shared" si="46"/>
        <v>-1</v>
      </c>
      <c r="D1489" s="4">
        <f t="shared" si="47"/>
        <v>489</v>
      </c>
    </row>
    <row r="1490" spans="1:4" x14ac:dyDescent="0.25">
      <c r="A1490">
        <v>1282696</v>
      </c>
      <c r="B1490">
        <v>1282959</v>
      </c>
      <c r="C1490" s="4">
        <f t="shared" si="46"/>
        <v>1</v>
      </c>
      <c r="D1490" s="4">
        <f t="shared" si="47"/>
        <v>490</v>
      </c>
    </row>
    <row r="1491" spans="1:4" x14ac:dyDescent="0.25">
      <c r="A1491">
        <v>1282956</v>
      </c>
      <c r="B1491">
        <v>1283285</v>
      </c>
      <c r="C1491" s="4">
        <f t="shared" si="46"/>
        <v>1</v>
      </c>
      <c r="D1491" s="4">
        <f t="shared" si="47"/>
        <v>490</v>
      </c>
    </row>
    <row r="1492" spans="1:4" x14ac:dyDescent="0.25">
      <c r="A1492">
        <v>1284157</v>
      </c>
      <c r="B1492">
        <v>1283282</v>
      </c>
      <c r="C1492" s="4">
        <f t="shared" si="46"/>
        <v>-1</v>
      </c>
      <c r="D1492" s="4">
        <f t="shared" si="47"/>
        <v>491</v>
      </c>
    </row>
    <row r="1493" spans="1:4" x14ac:dyDescent="0.25">
      <c r="A1493">
        <v>1284211</v>
      </c>
      <c r="B1493">
        <v>1285857</v>
      </c>
      <c r="C1493" s="4">
        <f t="shared" si="46"/>
        <v>1</v>
      </c>
      <c r="D1493" s="4">
        <f t="shared" si="47"/>
        <v>492</v>
      </c>
    </row>
    <row r="1494" spans="1:4" x14ac:dyDescent="0.25">
      <c r="A1494">
        <v>1286113</v>
      </c>
      <c r="B1494">
        <v>1285808</v>
      </c>
      <c r="C1494" s="4">
        <f t="shared" si="46"/>
        <v>-1</v>
      </c>
      <c r="D1494" s="4">
        <f t="shared" si="47"/>
        <v>493</v>
      </c>
    </row>
    <row r="1495" spans="1:4" x14ac:dyDescent="0.25">
      <c r="A1495">
        <v>1286205</v>
      </c>
      <c r="B1495">
        <v>1286098</v>
      </c>
      <c r="C1495" s="4">
        <f t="shared" si="46"/>
        <v>-1</v>
      </c>
      <c r="D1495" s="4">
        <f t="shared" si="47"/>
        <v>493</v>
      </c>
    </row>
    <row r="1496" spans="1:4" x14ac:dyDescent="0.25">
      <c r="A1496">
        <v>1286769</v>
      </c>
      <c r="B1496">
        <v>1286428</v>
      </c>
      <c r="C1496" s="4">
        <f t="shared" si="46"/>
        <v>-1</v>
      </c>
      <c r="D1496" s="4">
        <f t="shared" si="47"/>
        <v>493</v>
      </c>
    </row>
    <row r="1497" spans="1:4" x14ac:dyDescent="0.25">
      <c r="A1497">
        <v>1286799</v>
      </c>
      <c r="B1497">
        <v>1287287</v>
      </c>
      <c r="C1497" s="4">
        <f t="shared" si="46"/>
        <v>1</v>
      </c>
      <c r="D1497" s="4">
        <f t="shared" si="47"/>
        <v>494</v>
      </c>
    </row>
    <row r="1498" spans="1:4" x14ac:dyDescent="0.25">
      <c r="A1498">
        <v>1287284</v>
      </c>
      <c r="B1498">
        <v>1287754</v>
      </c>
      <c r="C1498" s="4">
        <f t="shared" si="46"/>
        <v>1</v>
      </c>
      <c r="D1498" s="4">
        <f t="shared" si="47"/>
        <v>494</v>
      </c>
    </row>
    <row r="1499" spans="1:4" x14ac:dyDescent="0.25">
      <c r="A1499">
        <v>1287751</v>
      </c>
      <c r="B1499">
        <v>1288398</v>
      </c>
      <c r="C1499" s="4">
        <f t="shared" si="46"/>
        <v>1</v>
      </c>
      <c r="D1499" s="4">
        <f t="shared" si="47"/>
        <v>494</v>
      </c>
    </row>
    <row r="1500" spans="1:4" x14ac:dyDescent="0.25">
      <c r="A1500">
        <v>1288670</v>
      </c>
      <c r="B1500">
        <v>1288876</v>
      </c>
      <c r="C1500" s="4">
        <f t="shared" si="46"/>
        <v>1</v>
      </c>
      <c r="D1500" s="4">
        <f t="shared" si="47"/>
        <v>494</v>
      </c>
    </row>
    <row r="1501" spans="1:4" x14ac:dyDescent="0.25">
      <c r="A1501">
        <v>1288873</v>
      </c>
      <c r="B1501">
        <v>1289385</v>
      </c>
      <c r="C1501" s="4">
        <f t="shared" si="46"/>
        <v>1</v>
      </c>
      <c r="D1501" s="4">
        <f t="shared" si="47"/>
        <v>494</v>
      </c>
    </row>
    <row r="1502" spans="1:4" x14ac:dyDescent="0.25">
      <c r="A1502">
        <v>1289623</v>
      </c>
      <c r="B1502">
        <v>1290075</v>
      </c>
      <c r="C1502" s="4">
        <f t="shared" si="46"/>
        <v>1</v>
      </c>
      <c r="D1502" s="4">
        <f t="shared" si="47"/>
        <v>494</v>
      </c>
    </row>
    <row r="1503" spans="1:4" x14ac:dyDescent="0.25">
      <c r="A1503">
        <v>1290670</v>
      </c>
      <c r="B1503">
        <v>1291677</v>
      </c>
      <c r="C1503" s="4">
        <f t="shared" si="46"/>
        <v>1</v>
      </c>
      <c r="D1503" s="4">
        <f t="shared" si="47"/>
        <v>494</v>
      </c>
    </row>
    <row r="1504" spans="1:4" x14ac:dyDescent="0.25">
      <c r="A1504">
        <v>1292227</v>
      </c>
      <c r="B1504">
        <v>1292733</v>
      </c>
      <c r="C1504" s="4">
        <f t="shared" si="46"/>
        <v>1</v>
      </c>
      <c r="D1504" s="4">
        <f t="shared" si="47"/>
        <v>494</v>
      </c>
    </row>
    <row r="1505" spans="1:4" x14ac:dyDescent="0.25">
      <c r="A1505">
        <v>1293853</v>
      </c>
      <c r="B1505">
        <v>1292798</v>
      </c>
      <c r="C1505" s="4">
        <f t="shared" si="46"/>
        <v>-1</v>
      </c>
      <c r="D1505" s="4">
        <f t="shared" si="47"/>
        <v>495</v>
      </c>
    </row>
    <row r="1506" spans="1:4" x14ac:dyDescent="0.25">
      <c r="A1506">
        <v>1293896</v>
      </c>
      <c r="B1506">
        <v>1294732</v>
      </c>
      <c r="C1506" s="4">
        <f t="shared" si="46"/>
        <v>1</v>
      </c>
      <c r="D1506" s="4">
        <f t="shared" si="47"/>
        <v>496</v>
      </c>
    </row>
    <row r="1507" spans="1:4" x14ac:dyDescent="0.25">
      <c r="A1507">
        <v>1294710</v>
      </c>
      <c r="B1507">
        <v>1295762</v>
      </c>
      <c r="C1507" s="4">
        <f t="shared" si="46"/>
        <v>1</v>
      </c>
      <c r="D1507" s="4">
        <f t="shared" si="47"/>
        <v>496</v>
      </c>
    </row>
    <row r="1508" spans="1:4" x14ac:dyDescent="0.25">
      <c r="A1508">
        <v>1296006</v>
      </c>
      <c r="B1508">
        <v>1296569</v>
      </c>
      <c r="C1508" s="4">
        <f t="shared" si="46"/>
        <v>1</v>
      </c>
      <c r="D1508" s="4">
        <f t="shared" si="47"/>
        <v>496</v>
      </c>
    </row>
    <row r="1509" spans="1:4" x14ac:dyDescent="0.25">
      <c r="A1509">
        <v>1296626</v>
      </c>
      <c r="B1509">
        <v>1297030</v>
      </c>
      <c r="C1509" s="4">
        <f t="shared" si="46"/>
        <v>1</v>
      </c>
      <c r="D1509" s="4">
        <f t="shared" si="47"/>
        <v>496</v>
      </c>
    </row>
    <row r="1510" spans="1:4" x14ac:dyDescent="0.25">
      <c r="A1510">
        <v>1299008</v>
      </c>
      <c r="B1510">
        <v>1298136</v>
      </c>
      <c r="C1510" s="4">
        <f t="shared" si="46"/>
        <v>-1</v>
      </c>
      <c r="D1510" s="4">
        <f t="shared" si="47"/>
        <v>497</v>
      </c>
    </row>
    <row r="1511" spans="1:4" x14ac:dyDescent="0.25">
      <c r="A1511">
        <v>1300239</v>
      </c>
      <c r="B1511">
        <v>1300964</v>
      </c>
      <c r="C1511" s="4">
        <f t="shared" si="46"/>
        <v>1</v>
      </c>
      <c r="D1511" s="4">
        <f t="shared" si="47"/>
        <v>498</v>
      </c>
    </row>
    <row r="1512" spans="1:4" x14ac:dyDescent="0.25">
      <c r="A1512">
        <v>1302302</v>
      </c>
      <c r="B1512">
        <v>1300953</v>
      </c>
      <c r="C1512" s="4">
        <f t="shared" si="46"/>
        <v>-1</v>
      </c>
      <c r="D1512" s="4">
        <f t="shared" si="47"/>
        <v>499</v>
      </c>
    </row>
    <row r="1513" spans="1:4" x14ac:dyDescent="0.25">
      <c r="A1513">
        <v>1302996</v>
      </c>
      <c r="B1513">
        <v>1302337</v>
      </c>
      <c r="C1513" s="4">
        <f t="shared" si="46"/>
        <v>-1</v>
      </c>
      <c r="D1513" s="4">
        <f t="shared" si="47"/>
        <v>499</v>
      </c>
    </row>
    <row r="1514" spans="1:4" x14ac:dyDescent="0.25">
      <c r="A1514">
        <v>1303084</v>
      </c>
      <c r="B1514">
        <v>1303254</v>
      </c>
      <c r="C1514" s="4">
        <f t="shared" si="46"/>
        <v>1</v>
      </c>
      <c r="D1514" s="4">
        <f t="shared" si="47"/>
        <v>500</v>
      </c>
    </row>
    <row r="1515" spans="1:4" x14ac:dyDescent="0.25">
      <c r="A1515">
        <v>1303274</v>
      </c>
      <c r="B1515">
        <v>1303546</v>
      </c>
      <c r="C1515" s="4">
        <f t="shared" si="46"/>
        <v>1</v>
      </c>
      <c r="D1515" s="4">
        <f t="shared" si="47"/>
        <v>500</v>
      </c>
    </row>
    <row r="1516" spans="1:4" x14ac:dyDescent="0.25">
      <c r="A1516">
        <v>1303792</v>
      </c>
      <c r="B1516">
        <v>1303529</v>
      </c>
      <c r="C1516" s="4">
        <f t="shared" si="46"/>
        <v>-1</v>
      </c>
      <c r="D1516" s="4">
        <f t="shared" si="47"/>
        <v>501</v>
      </c>
    </row>
    <row r="1517" spans="1:4" x14ac:dyDescent="0.25">
      <c r="A1517">
        <v>1305311</v>
      </c>
      <c r="B1517">
        <v>1304697</v>
      </c>
      <c r="C1517" s="4">
        <f t="shared" si="46"/>
        <v>-1</v>
      </c>
      <c r="D1517" s="4">
        <f t="shared" si="47"/>
        <v>501</v>
      </c>
    </row>
    <row r="1518" spans="1:4" x14ac:dyDescent="0.25">
      <c r="A1518">
        <v>1306722</v>
      </c>
      <c r="B1518">
        <v>1305334</v>
      </c>
      <c r="C1518" s="4">
        <f t="shared" si="46"/>
        <v>-1</v>
      </c>
      <c r="D1518" s="4">
        <f t="shared" si="47"/>
        <v>501</v>
      </c>
    </row>
    <row r="1519" spans="1:4" x14ac:dyDescent="0.25">
      <c r="A1519">
        <v>1306767</v>
      </c>
      <c r="B1519">
        <v>1307117</v>
      </c>
      <c r="C1519" s="4">
        <f t="shared" si="46"/>
        <v>1</v>
      </c>
      <c r="D1519" s="4">
        <f t="shared" si="47"/>
        <v>502</v>
      </c>
    </row>
    <row r="1520" spans="1:4" x14ac:dyDescent="0.25">
      <c r="A1520">
        <v>1307632</v>
      </c>
      <c r="B1520">
        <v>1307120</v>
      </c>
      <c r="C1520" s="4">
        <f t="shared" si="46"/>
        <v>-1</v>
      </c>
      <c r="D1520" s="4">
        <f t="shared" si="47"/>
        <v>503</v>
      </c>
    </row>
    <row r="1521" spans="1:4" x14ac:dyDescent="0.25">
      <c r="A1521">
        <v>1311291</v>
      </c>
      <c r="B1521">
        <v>1310686</v>
      </c>
      <c r="C1521" s="4">
        <f t="shared" si="46"/>
        <v>-1</v>
      </c>
      <c r="D1521" s="4">
        <f t="shared" si="47"/>
        <v>503</v>
      </c>
    </row>
    <row r="1522" spans="1:4" x14ac:dyDescent="0.25">
      <c r="A1522">
        <v>1311363</v>
      </c>
      <c r="B1522">
        <v>1312232</v>
      </c>
      <c r="C1522" s="4">
        <f t="shared" si="46"/>
        <v>1</v>
      </c>
      <c r="D1522" s="4">
        <f t="shared" si="47"/>
        <v>504</v>
      </c>
    </row>
    <row r="1523" spans="1:4" x14ac:dyDescent="0.25">
      <c r="A1523">
        <v>1312229</v>
      </c>
      <c r="B1523">
        <v>1312663</v>
      </c>
      <c r="C1523" s="4">
        <f t="shared" si="46"/>
        <v>1</v>
      </c>
      <c r="D1523" s="4">
        <f t="shared" si="47"/>
        <v>504</v>
      </c>
    </row>
    <row r="1524" spans="1:4" x14ac:dyDescent="0.25">
      <c r="A1524">
        <v>1313095</v>
      </c>
      <c r="B1524">
        <v>1312814</v>
      </c>
      <c r="C1524" s="4">
        <f t="shared" si="46"/>
        <v>-1</v>
      </c>
      <c r="D1524" s="4">
        <f t="shared" si="47"/>
        <v>505</v>
      </c>
    </row>
    <row r="1525" spans="1:4" x14ac:dyDescent="0.25">
      <c r="A1525">
        <v>1313502</v>
      </c>
      <c r="B1525">
        <v>1313122</v>
      </c>
      <c r="C1525" s="4">
        <f t="shared" si="46"/>
        <v>-1</v>
      </c>
      <c r="D1525" s="4">
        <f t="shared" si="47"/>
        <v>505</v>
      </c>
    </row>
    <row r="1526" spans="1:4" x14ac:dyDescent="0.25">
      <c r="A1526">
        <v>1313541</v>
      </c>
      <c r="B1526">
        <v>1314434</v>
      </c>
      <c r="C1526" s="4">
        <f t="shared" si="46"/>
        <v>1</v>
      </c>
      <c r="D1526" s="4">
        <f t="shared" si="47"/>
        <v>506</v>
      </c>
    </row>
    <row r="1527" spans="1:4" x14ac:dyDescent="0.25">
      <c r="A1527">
        <v>1314751</v>
      </c>
      <c r="B1527">
        <v>1315713</v>
      </c>
      <c r="C1527" s="4">
        <f t="shared" si="46"/>
        <v>1</v>
      </c>
      <c r="D1527" s="4">
        <f t="shared" si="47"/>
        <v>506</v>
      </c>
    </row>
    <row r="1528" spans="1:4" x14ac:dyDescent="0.25">
      <c r="A1528">
        <v>1316185</v>
      </c>
      <c r="B1528">
        <v>1315763</v>
      </c>
      <c r="C1528" s="4">
        <f t="shared" si="46"/>
        <v>-1</v>
      </c>
      <c r="D1528" s="4">
        <f t="shared" si="47"/>
        <v>507</v>
      </c>
    </row>
    <row r="1529" spans="1:4" x14ac:dyDescent="0.25">
      <c r="A1529">
        <v>1316549</v>
      </c>
      <c r="B1529">
        <v>1316157</v>
      </c>
      <c r="C1529" s="4">
        <f t="shared" si="46"/>
        <v>-1</v>
      </c>
      <c r="D1529" s="4">
        <f t="shared" si="47"/>
        <v>507</v>
      </c>
    </row>
    <row r="1530" spans="1:4" x14ac:dyDescent="0.25">
      <c r="A1530">
        <v>1316736</v>
      </c>
      <c r="B1530">
        <v>1317284</v>
      </c>
      <c r="C1530" s="4">
        <f t="shared" si="46"/>
        <v>1</v>
      </c>
      <c r="D1530" s="4">
        <f t="shared" si="47"/>
        <v>508</v>
      </c>
    </row>
    <row r="1531" spans="1:4" x14ac:dyDescent="0.25">
      <c r="A1531">
        <v>1317250</v>
      </c>
      <c r="B1531">
        <v>1318311</v>
      </c>
      <c r="C1531" s="4">
        <f t="shared" si="46"/>
        <v>1</v>
      </c>
      <c r="D1531" s="4">
        <f t="shared" si="47"/>
        <v>508</v>
      </c>
    </row>
    <row r="1532" spans="1:4" x14ac:dyDescent="0.25">
      <c r="A1532">
        <v>1319474</v>
      </c>
      <c r="B1532">
        <v>1318308</v>
      </c>
      <c r="C1532" s="4">
        <f t="shared" si="46"/>
        <v>-1</v>
      </c>
      <c r="D1532" s="4">
        <f t="shared" si="47"/>
        <v>509</v>
      </c>
    </row>
    <row r="1533" spans="1:4" x14ac:dyDescent="0.25">
      <c r="A1533">
        <v>1320832</v>
      </c>
      <c r="B1533">
        <v>1319474</v>
      </c>
      <c r="C1533" s="4">
        <f t="shared" si="46"/>
        <v>-1</v>
      </c>
      <c r="D1533" s="4">
        <f t="shared" si="47"/>
        <v>509</v>
      </c>
    </row>
    <row r="1534" spans="1:4" x14ac:dyDescent="0.25">
      <c r="A1534">
        <v>1321500</v>
      </c>
      <c r="B1534">
        <v>1320868</v>
      </c>
      <c r="C1534" s="4">
        <f t="shared" si="46"/>
        <v>-1</v>
      </c>
      <c r="D1534" s="4">
        <f t="shared" si="47"/>
        <v>509</v>
      </c>
    </row>
    <row r="1535" spans="1:4" x14ac:dyDescent="0.25">
      <c r="A1535">
        <v>1322054</v>
      </c>
      <c r="B1535">
        <v>1321476</v>
      </c>
      <c r="C1535" s="4">
        <f t="shared" si="46"/>
        <v>-1</v>
      </c>
      <c r="D1535" s="4">
        <f t="shared" si="47"/>
        <v>509</v>
      </c>
    </row>
    <row r="1536" spans="1:4" x14ac:dyDescent="0.25">
      <c r="A1536">
        <v>1322635</v>
      </c>
      <c r="B1536">
        <v>1322084</v>
      </c>
      <c r="C1536" s="4">
        <f t="shared" si="46"/>
        <v>-1</v>
      </c>
      <c r="D1536" s="4">
        <f t="shared" si="47"/>
        <v>509</v>
      </c>
    </row>
    <row r="1537" spans="1:4" x14ac:dyDescent="0.25">
      <c r="A1537">
        <v>1324844</v>
      </c>
      <c r="B1537">
        <v>1322592</v>
      </c>
      <c r="C1537" s="4">
        <f t="shared" si="46"/>
        <v>-1</v>
      </c>
      <c r="D1537" s="4">
        <f t="shared" si="47"/>
        <v>509</v>
      </c>
    </row>
    <row r="1538" spans="1:4" x14ac:dyDescent="0.25">
      <c r="A1538">
        <v>1326268</v>
      </c>
      <c r="B1538">
        <v>1324907</v>
      </c>
      <c r="C1538" s="4">
        <f t="shared" si="46"/>
        <v>-1</v>
      </c>
      <c r="D1538" s="4">
        <f t="shared" si="47"/>
        <v>509</v>
      </c>
    </row>
    <row r="1539" spans="1:4" x14ac:dyDescent="0.25">
      <c r="A1539">
        <v>1326977</v>
      </c>
      <c r="B1539">
        <v>1326300</v>
      </c>
      <c r="C1539" s="4">
        <f t="shared" ref="C1539:C1602" si="48">(B1539-A1539)/ABS(B1539-A1539)</f>
        <v>-1</v>
      </c>
      <c r="D1539" s="4">
        <f t="shared" si="47"/>
        <v>509</v>
      </c>
    </row>
    <row r="1540" spans="1:4" x14ac:dyDescent="0.25">
      <c r="A1540">
        <v>1327265</v>
      </c>
      <c r="B1540">
        <v>1327026</v>
      </c>
      <c r="C1540" s="4">
        <f t="shared" si="48"/>
        <v>-1</v>
      </c>
      <c r="D1540" s="4">
        <f t="shared" ref="D1540:D1603" si="49">IF(C1540=C1539,D1539,D1539+1)</f>
        <v>509</v>
      </c>
    </row>
    <row r="1541" spans="1:4" x14ac:dyDescent="0.25">
      <c r="A1541">
        <v>1327687</v>
      </c>
      <c r="B1541">
        <v>1327286</v>
      </c>
      <c r="C1541" s="4">
        <f t="shared" si="48"/>
        <v>-1</v>
      </c>
      <c r="D1541" s="4">
        <f t="shared" si="49"/>
        <v>509</v>
      </c>
    </row>
    <row r="1542" spans="1:4" x14ac:dyDescent="0.25">
      <c r="A1542">
        <v>1328224</v>
      </c>
      <c r="B1542">
        <v>1327733</v>
      </c>
      <c r="C1542" s="4">
        <f t="shared" si="48"/>
        <v>-1</v>
      </c>
      <c r="D1542" s="4">
        <f t="shared" si="49"/>
        <v>509</v>
      </c>
    </row>
    <row r="1543" spans="1:4" x14ac:dyDescent="0.25">
      <c r="A1543">
        <v>1328826</v>
      </c>
      <c r="B1543">
        <v>1328221</v>
      </c>
      <c r="C1543" s="4">
        <f t="shared" si="48"/>
        <v>-1</v>
      </c>
      <c r="D1543" s="4">
        <f t="shared" si="49"/>
        <v>509</v>
      </c>
    </row>
    <row r="1544" spans="1:4" x14ac:dyDescent="0.25">
      <c r="A1544">
        <v>1328972</v>
      </c>
      <c r="B1544">
        <v>1329457</v>
      </c>
      <c r="C1544" s="4">
        <f t="shared" si="48"/>
        <v>1</v>
      </c>
      <c r="D1544" s="4">
        <f t="shared" si="49"/>
        <v>510</v>
      </c>
    </row>
    <row r="1545" spans="1:4" x14ac:dyDescent="0.25">
      <c r="A1545">
        <v>1329476</v>
      </c>
      <c r="B1545">
        <v>1330243</v>
      </c>
      <c r="C1545" s="4">
        <f t="shared" si="48"/>
        <v>1</v>
      </c>
      <c r="D1545" s="4">
        <f t="shared" si="49"/>
        <v>510</v>
      </c>
    </row>
    <row r="1546" spans="1:4" x14ac:dyDescent="0.25">
      <c r="A1546">
        <v>1330289</v>
      </c>
      <c r="B1546">
        <v>1331755</v>
      </c>
      <c r="C1546" s="4">
        <f t="shared" si="48"/>
        <v>1</v>
      </c>
      <c r="D1546" s="4">
        <f t="shared" si="49"/>
        <v>510</v>
      </c>
    </row>
    <row r="1547" spans="1:4" x14ac:dyDescent="0.25">
      <c r="A1547">
        <v>1331800</v>
      </c>
      <c r="B1547">
        <v>1332096</v>
      </c>
      <c r="C1547" s="4">
        <f t="shared" si="48"/>
        <v>1</v>
      </c>
      <c r="D1547" s="4">
        <f t="shared" si="49"/>
        <v>510</v>
      </c>
    </row>
    <row r="1548" spans="1:4" x14ac:dyDescent="0.25">
      <c r="A1548">
        <v>1332093</v>
      </c>
      <c r="B1548">
        <v>1332575</v>
      </c>
      <c r="C1548" s="4">
        <f t="shared" si="48"/>
        <v>1</v>
      </c>
      <c r="D1548" s="4">
        <f t="shared" si="49"/>
        <v>510</v>
      </c>
    </row>
    <row r="1549" spans="1:4" x14ac:dyDescent="0.25">
      <c r="A1549">
        <v>1332593</v>
      </c>
      <c r="B1549">
        <v>1333159</v>
      </c>
      <c r="C1549" s="4">
        <f t="shared" si="48"/>
        <v>1</v>
      </c>
      <c r="D1549" s="4">
        <f t="shared" si="49"/>
        <v>510</v>
      </c>
    </row>
    <row r="1550" spans="1:4" x14ac:dyDescent="0.25">
      <c r="A1550">
        <v>1333173</v>
      </c>
      <c r="B1550">
        <v>1333595</v>
      </c>
      <c r="C1550" s="4">
        <f t="shared" si="48"/>
        <v>1</v>
      </c>
      <c r="D1550" s="4">
        <f t="shared" si="49"/>
        <v>510</v>
      </c>
    </row>
    <row r="1551" spans="1:4" x14ac:dyDescent="0.25">
      <c r="A1551">
        <v>1336151</v>
      </c>
      <c r="B1551">
        <v>1333587</v>
      </c>
      <c r="C1551" s="4">
        <f t="shared" si="48"/>
        <v>-1</v>
      </c>
      <c r="D1551" s="4">
        <f t="shared" si="49"/>
        <v>511</v>
      </c>
    </row>
    <row r="1552" spans="1:4" x14ac:dyDescent="0.25">
      <c r="A1552">
        <v>1336238</v>
      </c>
      <c r="B1552">
        <v>1336648</v>
      </c>
      <c r="C1552" s="4">
        <f t="shared" si="48"/>
        <v>1</v>
      </c>
      <c r="D1552" s="4">
        <f t="shared" si="49"/>
        <v>512</v>
      </c>
    </row>
    <row r="1553" spans="1:4" x14ac:dyDescent="0.25">
      <c r="A1553">
        <v>1337828</v>
      </c>
      <c r="B1553">
        <v>1336641</v>
      </c>
      <c r="C1553" s="4">
        <f t="shared" si="48"/>
        <v>-1</v>
      </c>
      <c r="D1553" s="4">
        <f t="shared" si="49"/>
        <v>513</v>
      </c>
    </row>
    <row r="1554" spans="1:4" x14ac:dyDescent="0.25">
      <c r="A1554">
        <v>1337866</v>
      </c>
      <c r="B1554">
        <v>1338975</v>
      </c>
      <c r="C1554" s="4">
        <f t="shared" si="48"/>
        <v>1</v>
      </c>
      <c r="D1554" s="4">
        <f t="shared" si="49"/>
        <v>514</v>
      </c>
    </row>
    <row r="1555" spans="1:4" x14ac:dyDescent="0.25">
      <c r="A1555">
        <v>1339008</v>
      </c>
      <c r="B1555">
        <v>1339409</v>
      </c>
      <c r="C1555" s="4">
        <f t="shared" si="48"/>
        <v>1</v>
      </c>
      <c r="D1555" s="4">
        <f t="shared" si="49"/>
        <v>514</v>
      </c>
    </row>
    <row r="1556" spans="1:4" x14ac:dyDescent="0.25">
      <c r="A1556">
        <v>1339406</v>
      </c>
      <c r="B1556">
        <v>1340455</v>
      </c>
      <c r="C1556" s="4">
        <f t="shared" si="48"/>
        <v>1</v>
      </c>
      <c r="D1556" s="4">
        <f t="shared" si="49"/>
        <v>514</v>
      </c>
    </row>
    <row r="1557" spans="1:4" x14ac:dyDescent="0.25">
      <c r="A1557">
        <v>1340514</v>
      </c>
      <c r="B1557">
        <v>1340738</v>
      </c>
      <c r="C1557" s="4">
        <f t="shared" si="48"/>
        <v>1</v>
      </c>
      <c r="D1557" s="4">
        <f t="shared" si="49"/>
        <v>514</v>
      </c>
    </row>
    <row r="1558" spans="1:4" x14ac:dyDescent="0.25">
      <c r="A1558">
        <v>1340767</v>
      </c>
      <c r="B1558">
        <v>1341381</v>
      </c>
      <c r="C1558" s="4">
        <f t="shared" si="48"/>
        <v>1</v>
      </c>
      <c r="D1558" s="4">
        <f t="shared" si="49"/>
        <v>514</v>
      </c>
    </row>
    <row r="1559" spans="1:4" x14ac:dyDescent="0.25">
      <c r="A1559">
        <v>1341710</v>
      </c>
      <c r="B1559">
        <v>1341378</v>
      </c>
      <c r="C1559" s="4">
        <f t="shared" si="48"/>
        <v>-1</v>
      </c>
      <c r="D1559" s="4">
        <f t="shared" si="49"/>
        <v>515</v>
      </c>
    </row>
    <row r="1560" spans="1:4" x14ac:dyDescent="0.25">
      <c r="A1560">
        <v>1341862</v>
      </c>
      <c r="B1560">
        <v>1341939</v>
      </c>
      <c r="C1560" s="4">
        <f t="shared" si="48"/>
        <v>1</v>
      </c>
      <c r="D1560" s="4">
        <f t="shared" si="49"/>
        <v>516</v>
      </c>
    </row>
    <row r="1561" spans="1:4" x14ac:dyDescent="0.25">
      <c r="A1561">
        <v>1342273</v>
      </c>
      <c r="B1561">
        <v>1342052</v>
      </c>
      <c r="C1561" s="4">
        <f t="shared" si="48"/>
        <v>-1</v>
      </c>
      <c r="D1561" s="4">
        <f t="shared" si="49"/>
        <v>517</v>
      </c>
    </row>
    <row r="1562" spans="1:4" x14ac:dyDescent="0.25">
      <c r="A1562">
        <v>1343153</v>
      </c>
      <c r="B1562">
        <v>1343082</v>
      </c>
      <c r="C1562" s="4">
        <f t="shared" si="48"/>
        <v>-1</v>
      </c>
      <c r="D1562" s="4">
        <f t="shared" si="49"/>
        <v>517</v>
      </c>
    </row>
    <row r="1563" spans="1:4" x14ac:dyDescent="0.25">
      <c r="A1563">
        <v>1343903</v>
      </c>
      <c r="B1563">
        <v>1343340</v>
      </c>
      <c r="C1563" s="4">
        <f t="shared" si="48"/>
        <v>-1</v>
      </c>
      <c r="D1563" s="4">
        <f t="shared" si="49"/>
        <v>517</v>
      </c>
    </row>
    <row r="1564" spans="1:4" x14ac:dyDescent="0.25">
      <c r="A1564">
        <v>1344120</v>
      </c>
      <c r="B1564">
        <v>1345109</v>
      </c>
      <c r="C1564" s="4">
        <f t="shared" si="48"/>
        <v>1</v>
      </c>
      <c r="D1564" s="4">
        <f t="shared" si="49"/>
        <v>518</v>
      </c>
    </row>
    <row r="1565" spans="1:4" x14ac:dyDescent="0.25">
      <c r="A1565">
        <v>1345496</v>
      </c>
      <c r="B1565">
        <v>1345209</v>
      </c>
      <c r="C1565" s="4">
        <f t="shared" si="48"/>
        <v>-1</v>
      </c>
      <c r="D1565" s="4">
        <f t="shared" si="49"/>
        <v>519</v>
      </c>
    </row>
    <row r="1566" spans="1:4" x14ac:dyDescent="0.25">
      <c r="A1566">
        <v>1346247</v>
      </c>
      <c r="B1566">
        <v>1345675</v>
      </c>
      <c r="C1566" s="4">
        <f t="shared" si="48"/>
        <v>-1</v>
      </c>
      <c r="D1566" s="4">
        <f t="shared" si="49"/>
        <v>519</v>
      </c>
    </row>
    <row r="1567" spans="1:4" x14ac:dyDescent="0.25">
      <c r="A1567">
        <v>1346296</v>
      </c>
      <c r="B1567">
        <v>1346982</v>
      </c>
      <c r="C1567" s="4">
        <f t="shared" si="48"/>
        <v>1</v>
      </c>
      <c r="D1567" s="4">
        <f t="shared" si="49"/>
        <v>520</v>
      </c>
    </row>
    <row r="1568" spans="1:4" x14ac:dyDescent="0.25">
      <c r="A1568">
        <v>1347300</v>
      </c>
      <c r="B1568">
        <v>1346971</v>
      </c>
      <c r="C1568" s="4">
        <f t="shared" si="48"/>
        <v>-1</v>
      </c>
      <c r="D1568" s="4">
        <f t="shared" si="49"/>
        <v>521</v>
      </c>
    </row>
    <row r="1569" spans="1:4" x14ac:dyDescent="0.25">
      <c r="A1569">
        <v>1347537</v>
      </c>
      <c r="B1569">
        <v>1347334</v>
      </c>
      <c r="C1569" s="4">
        <f t="shared" si="48"/>
        <v>-1</v>
      </c>
      <c r="D1569" s="4">
        <f t="shared" si="49"/>
        <v>521</v>
      </c>
    </row>
    <row r="1570" spans="1:4" x14ac:dyDescent="0.25">
      <c r="A1570">
        <v>1349250</v>
      </c>
      <c r="B1570">
        <v>1350611</v>
      </c>
      <c r="C1570" s="4">
        <f t="shared" si="48"/>
        <v>1</v>
      </c>
      <c r="D1570" s="4">
        <f t="shared" si="49"/>
        <v>522</v>
      </c>
    </row>
    <row r="1571" spans="1:4" x14ac:dyDescent="0.25">
      <c r="A1571">
        <v>1351134</v>
      </c>
      <c r="B1571">
        <v>1351000</v>
      </c>
      <c r="C1571" s="4">
        <f t="shared" si="48"/>
        <v>-1</v>
      </c>
      <c r="D1571" s="4">
        <f t="shared" si="49"/>
        <v>523</v>
      </c>
    </row>
    <row r="1572" spans="1:4" x14ac:dyDescent="0.25">
      <c r="A1572">
        <v>1351437</v>
      </c>
      <c r="B1572">
        <v>1353038</v>
      </c>
      <c r="C1572" s="4">
        <f t="shared" si="48"/>
        <v>1</v>
      </c>
      <c r="D1572" s="4">
        <f t="shared" si="49"/>
        <v>524</v>
      </c>
    </row>
    <row r="1573" spans="1:4" x14ac:dyDescent="0.25">
      <c r="A1573">
        <v>1353268</v>
      </c>
      <c r="B1573">
        <v>1353516</v>
      </c>
      <c r="C1573" s="4">
        <f t="shared" si="48"/>
        <v>1</v>
      </c>
      <c r="D1573" s="4">
        <f t="shared" si="49"/>
        <v>524</v>
      </c>
    </row>
    <row r="1574" spans="1:4" x14ac:dyDescent="0.25">
      <c r="A1574">
        <v>1353628</v>
      </c>
      <c r="B1574">
        <v>1353762</v>
      </c>
      <c r="C1574" s="4">
        <f t="shared" si="48"/>
        <v>1</v>
      </c>
      <c r="D1574" s="4">
        <f t="shared" si="49"/>
        <v>524</v>
      </c>
    </row>
    <row r="1575" spans="1:4" x14ac:dyDescent="0.25">
      <c r="A1575">
        <v>1353797</v>
      </c>
      <c r="B1575">
        <v>1354123</v>
      </c>
      <c r="C1575" s="4">
        <f t="shared" si="48"/>
        <v>1</v>
      </c>
      <c r="D1575" s="4">
        <f t="shared" si="49"/>
        <v>524</v>
      </c>
    </row>
    <row r="1576" spans="1:4" x14ac:dyDescent="0.25">
      <c r="A1576">
        <v>1354391</v>
      </c>
      <c r="B1576">
        <v>1355251</v>
      </c>
      <c r="C1576" s="4">
        <f t="shared" si="48"/>
        <v>1</v>
      </c>
      <c r="D1576" s="4">
        <f t="shared" si="49"/>
        <v>524</v>
      </c>
    </row>
    <row r="1577" spans="1:4" x14ac:dyDescent="0.25">
      <c r="A1577">
        <v>1356223</v>
      </c>
      <c r="B1577">
        <v>1355258</v>
      </c>
      <c r="C1577" s="4">
        <f t="shared" si="48"/>
        <v>-1</v>
      </c>
      <c r="D1577" s="4">
        <f t="shared" si="49"/>
        <v>525</v>
      </c>
    </row>
    <row r="1578" spans="1:4" x14ac:dyDescent="0.25">
      <c r="A1578">
        <v>1357208</v>
      </c>
      <c r="B1578">
        <v>1356297</v>
      </c>
      <c r="C1578" s="4">
        <f t="shared" si="48"/>
        <v>-1</v>
      </c>
      <c r="D1578" s="4">
        <f t="shared" si="49"/>
        <v>525</v>
      </c>
    </row>
    <row r="1579" spans="1:4" x14ac:dyDescent="0.25">
      <c r="A1579">
        <v>1357366</v>
      </c>
      <c r="B1579">
        <v>1357232</v>
      </c>
      <c r="C1579" s="4">
        <f t="shared" si="48"/>
        <v>-1</v>
      </c>
      <c r="D1579" s="4">
        <f t="shared" si="49"/>
        <v>525</v>
      </c>
    </row>
    <row r="1580" spans="1:4" x14ac:dyDescent="0.25">
      <c r="A1580">
        <v>1358009</v>
      </c>
      <c r="B1580">
        <v>1357503</v>
      </c>
      <c r="C1580" s="4">
        <f t="shared" si="48"/>
        <v>-1</v>
      </c>
      <c r="D1580" s="4">
        <f t="shared" si="49"/>
        <v>525</v>
      </c>
    </row>
    <row r="1581" spans="1:4" x14ac:dyDescent="0.25">
      <c r="A1581">
        <v>1358126</v>
      </c>
      <c r="B1581">
        <v>1358605</v>
      </c>
      <c r="C1581" s="4">
        <f t="shared" si="48"/>
        <v>1</v>
      </c>
      <c r="D1581" s="4">
        <f t="shared" si="49"/>
        <v>526</v>
      </c>
    </row>
    <row r="1582" spans="1:4" x14ac:dyDescent="0.25">
      <c r="A1582">
        <v>1358607</v>
      </c>
      <c r="B1582">
        <v>1359047</v>
      </c>
      <c r="C1582" s="4">
        <f t="shared" si="48"/>
        <v>1</v>
      </c>
      <c r="D1582" s="4">
        <f t="shared" si="49"/>
        <v>526</v>
      </c>
    </row>
    <row r="1583" spans="1:4" x14ac:dyDescent="0.25">
      <c r="A1583">
        <v>1359072</v>
      </c>
      <c r="B1583">
        <v>1359701</v>
      </c>
      <c r="C1583" s="4">
        <f t="shared" si="48"/>
        <v>1</v>
      </c>
      <c r="D1583" s="4">
        <f t="shared" si="49"/>
        <v>526</v>
      </c>
    </row>
    <row r="1584" spans="1:4" x14ac:dyDescent="0.25">
      <c r="A1584">
        <v>1359767</v>
      </c>
      <c r="B1584">
        <v>1361110</v>
      </c>
      <c r="C1584" s="4">
        <f t="shared" si="48"/>
        <v>1</v>
      </c>
      <c r="D1584" s="4">
        <f t="shared" si="49"/>
        <v>526</v>
      </c>
    </row>
    <row r="1585" spans="1:4" x14ac:dyDescent="0.25">
      <c r="A1585">
        <v>1361159</v>
      </c>
      <c r="B1585">
        <v>1361716</v>
      </c>
      <c r="C1585" s="4">
        <f t="shared" si="48"/>
        <v>1</v>
      </c>
      <c r="D1585" s="4">
        <f t="shared" si="49"/>
        <v>526</v>
      </c>
    </row>
    <row r="1586" spans="1:4" x14ac:dyDescent="0.25">
      <c r="A1586">
        <v>1361977</v>
      </c>
      <c r="B1586">
        <v>1362870</v>
      </c>
      <c r="C1586" s="4">
        <f t="shared" si="48"/>
        <v>1</v>
      </c>
      <c r="D1586" s="4">
        <f t="shared" si="49"/>
        <v>526</v>
      </c>
    </row>
    <row r="1587" spans="1:4" x14ac:dyDescent="0.25">
      <c r="A1587">
        <v>1363327</v>
      </c>
      <c r="B1587">
        <v>1363166</v>
      </c>
      <c r="C1587" s="4">
        <f t="shared" si="48"/>
        <v>-1</v>
      </c>
      <c r="D1587" s="4">
        <f t="shared" si="49"/>
        <v>527</v>
      </c>
    </row>
    <row r="1588" spans="1:4" x14ac:dyDescent="0.25">
      <c r="A1588">
        <v>1364526</v>
      </c>
      <c r="B1588">
        <v>1365338</v>
      </c>
      <c r="C1588" s="4">
        <f t="shared" si="48"/>
        <v>1</v>
      </c>
      <c r="D1588" s="4">
        <f t="shared" si="49"/>
        <v>528</v>
      </c>
    </row>
    <row r="1589" spans="1:4" x14ac:dyDescent="0.25">
      <c r="A1589">
        <v>1365752</v>
      </c>
      <c r="B1589">
        <v>1366414</v>
      </c>
      <c r="C1589" s="4">
        <f t="shared" si="48"/>
        <v>1</v>
      </c>
      <c r="D1589" s="4">
        <f t="shared" si="49"/>
        <v>528</v>
      </c>
    </row>
    <row r="1590" spans="1:4" x14ac:dyDescent="0.25">
      <c r="A1590">
        <v>1366444</v>
      </c>
      <c r="B1590">
        <v>1366665</v>
      </c>
      <c r="C1590" s="4">
        <f t="shared" si="48"/>
        <v>1</v>
      </c>
      <c r="D1590" s="4">
        <f t="shared" si="49"/>
        <v>528</v>
      </c>
    </row>
    <row r="1591" spans="1:4" x14ac:dyDescent="0.25">
      <c r="A1591">
        <v>1366652</v>
      </c>
      <c r="B1591">
        <v>1366888</v>
      </c>
      <c r="C1591" s="4">
        <f t="shared" si="48"/>
        <v>1</v>
      </c>
      <c r="D1591" s="4">
        <f t="shared" si="49"/>
        <v>528</v>
      </c>
    </row>
    <row r="1592" spans="1:4" x14ac:dyDescent="0.25">
      <c r="A1592">
        <v>1366998</v>
      </c>
      <c r="B1592">
        <v>1367243</v>
      </c>
      <c r="C1592" s="4">
        <f t="shared" si="48"/>
        <v>1</v>
      </c>
      <c r="D1592" s="4">
        <f t="shared" si="49"/>
        <v>528</v>
      </c>
    </row>
    <row r="1593" spans="1:4" x14ac:dyDescent="0.25">
      <c r="A1593">
        <v>1368117</v>
      </c>
      <c r="B1593">
        <v>1367197</v>
      </c>
      <c r="C1593" s="4">
        <f t="shared" si="48"/>
        <v>-1</v>
      </c>
      <c r="D1593" s="4">
        <f t="shared" si="49"/>
        <v>529</v>
      </c>
    </row>
    <row r="1594" spans="1:4" x14ac:dyDescent="0.25">
      <c r="A1594">
        <v>1368828</v>
      </c>
      <c r="B1594">
        <v>1368157</v>
      </c>
      <c r="C1594" s="4">
        <f t="shared" si="48"/>
        <v>-1</v>
      </c>
      <c r="D1594" s="4">
        <f t="shared" si="49"/>
        <v>529</v>
      </c>
    </row>
    <row r="1595" spans="1:4" x14ac:dyDescent="0.25">
      <c r="A1595">
        <v>1371125</v>
      </c>
      <c r="B1595">
        <v>1368828</v>
      </c>
      <c r="C1595" s="4">
        <f t="shared" si="48"/>
        <v>-1</v>
      </c>
      <c r="D1595" s="4">
        <f t="shared" si="49"/>
        <v>529</v>
      </c>
    </row>
    <row r="1596" spans="1:4" x14ac:dyDescent="0.25">
      <c r="A1596">
        <v>1371227</v>
      </c>
      <c r="B1596">
        <v>1373386</v>
      </c>
      <c r="C1596" s="4">
        <f t="shared" si="48"/>
        <v>1</v>
      </c>
      <c r="D1596" s="4">
        <f t="shared" si="49"/>
        <v>530</v>
      </c>
    </row>
    <row r="1597" spans="1:4" x14ac:dyDescent="0.25">
      <c r="A1597">
        <v>1373822</v>
      </c>
      <c r="B1597">
        <v>1373535</v>
      </c>
      <c r="C1597" s="4">
        <f t="shared" si="48"/>
        <v>-1</v>
      </c>
      <c r="D1597" s="4">
        <f t="shared" si="49"/>
        <v>531</v>
      </c>
    </row>
    <row r="1598" spans="1:4" x14ac:dyDescent="0.25">
      <c r="A1598">
        <v>1373943</v>
      </c>
      <c r="B1598">
        <v>1373815</v>
      </c>
      <c r="C1598" s="4">
        <f t="shared" si="48"/>
        <v>-1</v>
      </c>
      <c r="D1598" s="4">
        <f t="shared" si="49"/>
        <v>531</v>
      </c>
    </row>
    <row r="1599" spans="1:4" x14ac:dyDescent="0.25">
      <c r="A1599">
        <v>1374565</v>
      </c>
      <c r="B1599">
        <v>1373972</v>
      </c>
      <c r="C1599" s="4">
        <f t="shared" si="48"/>
        <v>-1</v>
      </c>
      <c r="D1599" s="4">
        <f t="shared" si="49"/>
        <v>531</v>
      </c>
    </row>
    <row r="1600" spans="1:4" x14ac:dyDescent="0.25">
      <c r="A1600">
        <v>1374796</v>
      </c>
      <c r="B1600">
        <v>1375377</v>
      </c>
      <c r="C1600" s="4">
        <f t="shared" si="48"/>
        <v>1</v>
      </c>
      <c r="D1600" s="4">
        <f t="shared" si="49"/>
        <v>532</v>
      </c>
    </row>
    <row r="1601" spans="1:4" x14ac:dyDescent="0.25">
      <c r="A1601">
        <v>1375353</v>
      </c>
      <c r="B1601">
        <v>1375598</v>
      </c>
      <c r="C1601" s="4">
        <f t="shared" si="48"/>
        <v>1</v>
      </c>
      <c r="D1601" s="4">
        <f t="shared" si="49"/>
        <v>532</v>
      </c>
    </row>
    <row r="1602" spans="1:4" x14ac:dyDescent="0.25">
      <c r="A1602">
        <v>1375633</v>
      </c>
      <c r="B1602">
        <v>1376103</v>
      </c>
      <c r="C1602" s="4">
        <f t="shared" si="48"/>
        <v>1</v>
      </c>
      <c r="D1602" s="4">
        <f t="shared" si="49"/>
        <v>532</v>
      </c>
    </row>
    <row r="1603" spans="1:4" x14ac:dyDescent="0.25">
      <c r="A1603">
        <v>1376136</v>
      </c>
      <c r="B1603">
        <v>1377689</v>
      </c>
      <c r="C1603" s="4">
        <f t="shared" ref="C1603:C1666" si="50">(B1603-A1603)/ABS(B1603-A1603)</f>
        <v>1</v>
      </c>
      <c r="D1603" s="4">
        <f t="shared" si="49"/>
        <v>532</v>
      </c>
    </row>
    <row r="1604" spans="1:4" x14ac:dyDescent="0.25">
      <c r="A1604">
        <v>1377670</v>
      </c>
      <c r="B1604">
        <v>1378311</v>
      </c>
      <c r="C1604" s="4">
        <f t="shared" si="50"/>
        <v>1</v>
      </c>
      <c r="D1604" s="4">
        <f t="shared" ref="D1604:D1667" si="51">IF(C1604=C1603,D1603,D1603+1)</f>
        <v>532</v>
      </c>
    </row>
    <row r="1605" spans="1:4" x14ac:dyDescent="0.25">
      <c r="A1605">
        <v>1378350</v>
      </c>
      <c r="B1605">
        <v>1380110</v>
      </c>
      <c r="C1605" s="4">
        <f t="shared" si="50"/>
        <v>1</v>
      </c>
      <c r="D1605" s="4">
        <f t="shared" si="51"/>
        <v>532</v>
      </c>
    </row>
    <row r="1606" spans="1:4" x14ac:dyDescent="0.25">
      <c r="A1606">
        <v>1380470</v>
      </c>
      <c r="B1606">
        <v>1381525</v>
      </c>
      <c r="C1606" s="4">
        <f t="shared" si="50"/>
        <v>1</v>
      </c>
      <c r="D1606" s="4">
        <f t="shared" si="51"/>
        <v>532</v>
      </c>
    </row>
    <row r="1607" spans="1:4" x14ac:dyDescent="0.25">
      <c r="A1607">
        <v>1381522</v>
      </c>
      <c r="B1607">
        <v>1381824</v>
      </c>
      <c r="C1607" s="4">
        <f t="shared" si="50"/>
        <v>1</v>
      </c>
      <c r="D1607" s="4">
        <f t="shared" si="51"/>
        <v>532</v>
      </c>
    </row>
    <row r="1608" spans="1:4" x14ac:dyDescent="0.25">
      <c r="A1608">
        <v>1381821</v>
      </c>
      <c r="B1608">
        <v>1382264</v>
      </c>
      <c r="C1608" s="4">
        <f t="shared" si="50"/>
        <v>1</v>
      </c>
      <c r="D1608" s="4">
        <f t="shared" si="51"/>
        <v>532</v>
      </c>
    </row>
    <row r="1609" spans="1:4" x14ac:dyDescent="0.25">
      <c r="A1609">
        <v>1382535</v>
      </c>
      <c r="B1609">
        <v>1384721</v>
      </c>
      <c r="C1609" s="4">
        <f t="shared" si="50"/>
        <v>1</v>
      </c>
      <c r="D1609" s="4">
        <f t="shared" si="51"/>
        <v>532</v>
      </c>
    </row>
    <row r="1610" spans="1:4" x14ac:dyDescent="0.25">
      <c r="A1610">
        <v>1384693</v>
      </c>
      <c r="B1610">
        <v>1385286</v>
      </c>
      <c r="C1610" s="4">
        <f t="shared" si="50"/>
        <v>1</v>
      </c>
      <c r="D1610" s="4">
        <f t="shared" si="51"/>
        <v>532</v>
      </c>
    </row>
    <row r="1611" spans="1:4" x14ac:dyDescent="0.25">
      <c r="A1611">
        <v>1386775</v>
      </c>
      <c r="B1611">
        <v>1386374</v>
      </c>
      <c r="C1611" s="4">
        <f t="shared" si="50"/>
        <v>-1</v>
      </c>
      <c r="D1611" s="4">
        <f t="shared" si="51"/>
        <v>533</v>
      </c>
    </row>
    <row r="1612" spans="1:4" x14ac:dyDescent="0.25">
      <c r="A1612">
        <v>1388692</v>
      </c>
      <c r="B1612">
        <v>1386866</v>
      </c>
      <c r="C1612" s="4">
        <f t="shared" si="50"/>
        <v>-1</v>
      </c>
      <c r="D1612" s="4">
        <f t="shared" si="51"/>
        <v>533</v>
      </c>
    </row>
    <row r="1613" spans="1:4" x14ac:dyDescent="0.25">
      <c r="A1613">
        <v>1389296</v>
      </c>
      <c r="B1613">
        <v>1388721</v>
      </c>
      <c r="C1613" s="4">
        <f t="shared" si="50"/>
        <v>-1</v>
      </c>
      <c r="D1613" s="4">
        <f t="shared" si="51"/>
        <v>533</v>
      </c>
    </row>
    <row r="1614" spans="1:4" x14ac:dyDescent="0.25">
      <c r="A1614">
        <v>1389412</v>
      </c>
      <c r="B1614">
        <v>1390638</v>
      </c>
      <c r="C1614" s="4">
        <f t="shared" si="50"/>
        <v>1</v>
      </c>
      <c r="D1614" s="4">
        <f t="shared" si="51"/>
        <v>534</v>
      </c>
    </row>
    <row r="1615" spans="1:4" x14ac:dyDescent="0.25">
      <c r="A1615">
        <v>1390635</v>
      </c>
      <c r="B1615">
        <v>1391669</v>
      </c>
      <c r="C1615" s="4">
        <f t="shared" si="50"/>
        <v>1</v>
      </c>
      <c r="D1615" s="4">
        <f t="shared" si="51"/>
        <v>534</v>
      </c>
    </row>
    <row r="1616" spans="1:4" x14ac:dyDescent="0.25">
      <c r="A1616">
        <v>1391662</v>
      </c>
      <c r="B1616">
        <v>1392087</v>
      </c>
      <c r="C1616" s="4">
        <f t="shared" si="50"/>
        <v>1</v>
      </c>
      <c r="D1616" s="4">
        <f t="shared" si="51"/>
        <v>534</v>
      </c>
    </row>
    <row r="1617" spans="1:4" x14ac:dyDescent="0.25">
      <c r="A1617">
        <v>1392084</v>
      </c>
      <c r="B1617">
        <v>1393160</v>
      </c>
      <c r="C1617" s="4">
        <f t="shared" si="50"/>
        <v>1</v>
      </c>
      <c r="D1617" s="4">
        <f t="shared" si="51"/>
        <v>534</v>
      </c>
    </row>
    <row r="1618" spans="1:4" x14ac:dyDescent="0.25">
      <c r="A1618">
        <v>1393251</v>
      </c>
      <c r="B1618">
        <v>1394078</v>
      </c>
      <c r="C1618" s="4">
        <f t="shared" si="50"/>
        <v>1</v>
      </c>
      <c r="D1618" s="4">
        <f t="shared" si="51"/>
        <v>534</v>
      </c>
    </row>
    <row r="1619" spans="1:4" x14ac:dyDescent="0.25">
      <c r="A1619">
        <v>1394063</v>
      </c>
      <c r="B1619">
        <v>1394755</v>
      </c>
      <c r="C1619" s="4">
        <f t="shared" si="50"/>
        <v>1</v>
      </c>
      <c r="D1619" s="4">
        <f t="shared" si="51"/>
        <v>534</v>
      </c>
    </row>
    <row r="1620" spans="1:4" x14ac:dyDescent="0.25">
      <c r="A1620">
        <v>1395271</v>
      </c>
      <c r="B1620">
        <v>1394807</v>
      </c>
      <c r="C1620" s="4">
        <f t="shared" si="50"/>
        <v>-1</v>
      </c>
      <c r="D1620" s="4">
        <f t="shared" si="51"/>
        <v>535</v>
      </c>
    </row>
    <row r="1621" spans="1:4" x14ac:dyDescent="0.25">
      <c r="A1621">
        <v>1395701</v>
      </c>
      <c r="B1621">
        <v>1395321</v>
      </c>
      <c r="C1621" s="4">
        <f t="shared" si="50"/>
        <v>-1</v>
      </c>
      <c r="D1621" s="4">
        <f t="shared" si="51"/>
        <v>535</v>
      </c>
    </row>
    <row r="1622" spans="1:4" x14ac:dyDescent="0.25">
      <c r="A1622">
        <v>1396161</v>
      </c>
      <c r="B1622">
        <v>1395643</v>
      </c>
      <c r="C1622" s="4">
        <f t="shared" si="50"/>
        <v>-1</v>
      </c>
      <c r="D1622" s="4">
        <f t="shared" si="51"/>
        <v>535</v>
      </c>
    </row>
    <row r="1623" spans="1:4" x14ac:dyDescent="0.25">
      <c r="A1623">
        <v>1396548</v>
      </c>
      <c r="B1623">
        <v>1397879</v>
      </c>
      <c r="C1623" s="4">
        <f t="shared" si="50"/>
        <v>1</v>
      </c>
      <c r="D1623" s="4">
        <f t="shared" si="51"/>
        <v>536</v>
      </c>
    </row>
    <row r="1624" spans="1:4" x14ac:dyDescent="0.25">
      <c r="A1624">
        <v>1397902</v>
      </c>
      <c r="B1624">
        <v>1398114</v>
      </c>
      <c r="C1624" s="4">
        <f t="shared" si="50"/>
        <v>1</v>
      </c>
      <c r="D1624" s="4">
        <f t="shared" si="51"/>
        <v>536</v>
      </c>
    </row>
    <row r="1625" spans="1:4" x14ac:dyDescent="0.25">
      <c r="A1625">
        <v>1398262</v>
      </c>
      <c r="B1625">
        <v>1401330</v>
      </c>
      <c r="C1625" s="4">
        <f t="shared" si="50"/>
        <v>1</v>
      </c>
      <c r="D1625" s="4">
        <f t="shared" si="51"/>
        <v>536</v>
      </c>
    </row>
    <row r="1626" spans="1:4" x14ac:dyDescent="0.25">
      <c r="A1626">
        <v>1401419</v>
      </c>
      <c r="B1626">
        <v>1401348</v>
      </c>
      <c r="C1626" s="4">
        <f t="shared" si="50"/>
        <v>-1</v>
      </c>
      <c r="D1626" s="4">
        <f t="shared" si="51"/>
        <v>537</v>
      </c>
    </row>
    <row r="1627" spans="1:4" x14ac:dyDescent="0.25">
      <c r="A1627">
        <v>1401544</v>
      </c>
      <c r="B1627">
        <v>1401612</v>
      </c>
      <c r="C1627" s="4">
        <f t="shared" si="50"/>
        <v>1</v>
      </c>
      <c r="D1627" s="4">
        <f t="shared" si="51"/>
        <v>538</v>
      </c>
    </row>
    <row r="1628" spans="1:4" x14ac:dyDescent="0.25">
      <c r="A1628">
        <v>1401632</v>
      </c>
      <c r="B1628">
        <v>1402084</v>
      </c>
      <c r="C1628" s="4">
        <f t="shared" si="50"/>
        <v>1</v>
      </c>
      <c r="D1628" s="4">
        <f t="shared" si="51"/>
        <v>538</v>
      </c>
    </row>
    <row r="1629" spans="1:4" x14ac:dyDescent="0.25">
      <c r="A1629">
        <v>1402113</v>
      </c>
      <c r="B1629">
        <v>1403993</v>
      </c>
      <c r="C1629" s="4">
        <f t="shared" si="50"/>
        <v>1</v>
      </c>
      <c r="D1629" s="4">
        <f t="shared" si="51"/>
        <v>538</v>
      </c>
    </row>
    <row r="1630" spans="1:4" x14ac:dyDescent="0.25">
      <c r="A1630">
        <v>1403986</v>
      </c>
      <c r="B1630">
        <v>1405242</v>
      </c>
      <c r="C1630" s="4">
        <f t="shared" si="50"/>
        <v>1</v>
      </c>
      <c r="D1630" s="4">
        <f t="shared" si="51"/>
        <v>538</v>
      </c>
    </row>
    <row r="1631" spans="1:4" x14ac:dyDescent="0.25">
      <c r="A1631">
        <v>1405239</v>
      </c>
      <c r="B1631">
        <v>1405766</v>
      </c>
      <c r="C1631" s="4">
        <f t="shared" si="50"/>
        <v>1</v>
      </c>
      <c r="D1631" s="4">
        <f t="shared" si="51"/>
        <v>538</v>
      </c>
    </row>
    <row r="1632" spans="1:4" x14ac:dyDescent="0.25">
      <c r="A1632">
        <v>1406285</v>
      </c>
      <c r="B1632">
        <v>1405758</v>
      </c>
      <c r="C1632" s="4">
        <f t="shared" si="50"/>
        <v>-1</v>
      </c>
      <c r="D1632" s="4">
        <f t="shared" si="51"/>
        <v>539</v>
      </c>
    </row>
    <row r="1633" spans="1:4" x14ac:dyDescent="0.25">
      <c r="A1633">
        <v>1406479</v>
      </c>
      <c r="B1633">
        <v>1406787</v>
      </c>
      <c r="C1633" s="4">
        <f t="shared" si="50"/>
        <v>1</v>
      </c>
      <c r="D1633" s="4">
        <f t="shared" si="51"/>
        <v>540</v>
      </c>
    </row>
    <row r="1634" spans="1:4" x14ac:dyDescent="0.25">
      <c r="A1634">
        <v>1406778</v>
      </c>
      <c r="B1634">
        <v>1407680</v>
      </c>
      <c r="C1634" s="4">
        <f t="shared" si="50"/>
        <v>1</v>
      </c>
      <c r="D1634" s="4">
        <f t="shared" si="51"/>
        <v>540</v>
      </c>
    </row>
    <row r="1635" spans="1:4" x14ac:dyDescent="0.25">
      <c r="A1635">
        <v>1407743</v>
      </c>
      <c r="B1635">
        <v>1409167</v>
      </c>
      <c r="C1635" s="4">
        <f t="shared" si="50"/>
        <v>1</v>
      </c>
      <c r="D1635" s="4">
        <f t="shared" si="51"/>
        <v>540</v>
      </c>
    </row>
    <row r="1636" spans="1:4" x14ac:dyDescent="0.25">
      <c r="A1636">
        <v>1409196</v>
      </c>
      <c r="B1636">
        <v>1409789</v>
      </c>
      <c r="C1636" s="4">
        <f t="shared" si="50"/>
        <v>1</v>
      </c>
      <c r="D1636" s="4">
        <f t="shared" si="51"/>
        <v>540</v>
      </c>
    </row>
    <row r="1637" spans="1:4" x14ac:dyDescent="0.25">
      <c r="A1637">
        <v>1409805</v>
      </c>
      <c r="B1637">
        <v>1410314</v>
      </c>
      <c r="C1637" s="4">
        <f t="shared" si="50"/>
        <v>1</v>
      </c>
      <c r="D1637" s="4">
        <f t="shared" si="51"/>
        <v>540</v>
      </c>
    </row>
    <row r="1638" spans="1:4" x14ac:dyDescent="0.25">
      <c r="A1638">
        <v>1410387</v>
      </c>
      <c r="B1638">
        <v>1411295</v>
      </c>
      <c r="C1638" s="4">
        <f t="shared" si="50"/>
        <v>1</v>
      </c>
      <c r="D1638" s="4">
        <f t="shared" si="51"/>
        <v>540</v>
      </c>
    </row>
    <row r="1639" spans="1:4" x14ac:dyDescent="0.25">
      <c r="A1639">
        <v>1411384</v>
      </c>
      <c r="B1639">
        <v>1412772</v>
      </c>
      <c r="C1639" s="4">
        <f t="shared" si="50"/>
        <v>1</v>
      </c>
      <c r="D1639" s="4">
        <f t="shared" si="51"/>
        <v>540</v>
      </c>
    </row>
    <row r="1640" spans="1:4" x14ac:dyDescent="0.25">
      <c r="A1640">
        <v>1412756</v>
      </c>
      <c r="B1640">
        <v>1413565</v>
      </c>
      <c r="C1640" s="4">
        <f t="shared" si="50"/>
        <v>1</v>
      </c>
      <c r="D1640" s="4">
        <f t="shared" si="51"/>
        <v>540</v>
      </c>
    </row>
    <row r="1641" spans="1:4" x14ac:dyDescent="0.25">
      <c r="A1641">
        <v>1413616</v>
      </c>
      <c r="B1641">
        <v>1414077</v>
      </c>
      <c r="C1641" s="4">
        <f t="shared" si="50"/>
        <v>1</v>
      </c>
      <c r="D1641" s="4">
        <f t="shared" si="51"/>
        <v>540</v>
      </c>
    </row>
    <row r="1642" spans="1:4" x14ac:dyDescent="0.25">
      <c r="A1642">
        <v>1414061</v>
      </c>
      <c r="B1642">
        <v>1414693</v>
      </c>
      <c r="C1642" s="4">
        <f t="shared" si="50"/>
        <v>1</v>
      </c>
      <c r="D1642" s="4">
        <f t="shared" si="51"/>
        <v>540</v>
      </c>
    </row>
    <row r="1643" spans="1:4" x14ac:dyDescent="0.25">
      <c r="A1643">
        <v>1415163</v>
      </c>
      <c r="B1643">
        <v>1414825</v>
      </c>
      <c r="C1643" s="4">
        <f t="shared" si="50"/>
        <v>-1</v>
      </c>
      <c r="D1643" s="4">
        <f t="shared" si="51"/>
        <v>541</v>
      </c>
    </row>
    <row r="1644" spans="1:4" x14ac:dyDescent="0.25">
      <c r="A1644">
        <v>1415492</v>
      </c>
      <c r="B1644">
        <v>1415154</v>
      </c>
      <c r="C1644" s="4">
        <f t="shared" si="50"/>
        <v>-1</v>
      </c>
      <c r="D1644" s="4">
        <f t="shared" si="51"/>
        <v>541</v>
      </c>
    </row>
    <row r="1645" spans="1:4" x14ac:dyDescent="0.25">
      <c r="A1645">
        <v>1418042</v>
      </c>
      <c r="B1645">
        <v>1417512</v>
      </c>
      <c r="C1645" s="4">
        <f t="shared" si="50"/>
        <v>-1</v>
      </c>
      <c r="D1645" s="4">
        <f t="shared" si="51"/>
        <v>541</v>
      </c>
    </row>
    <row r="1646" spans="1:4" x14ac:dyDescent="0.25">
      <c r="A1646">
        <v>1418382</v>
      </c>
      <c r="B1646">
        <v>1418026</v>
      </c>
      <c r="C1646" s="4">
        <f t="shared" si="50"/>
        <v>-1</v>
      </c>
      <c r="D1646" s="4">
        <f t="shared" si="51"/>
        <v>541</v>
      </c>
    </row>
    <row r="1647" spans="1:4" x14ac:dyDescent="0.25">
      <c r="A1647">
        <v>1418444</v>
      </c>
      <c r="B1647">
        <v>1419025</v>
      </c>
      <c r="C1647" s="4">
        <f t="shared" si="50"/>
        <v>1</v>
      </c>
      <c r="D1647" s="4">
        <f t="shared" si="51"/>
        <v>542</v>
      </c>
    </row>
    <row r="1648" spans="1:4" x14ac:dyDescent="0.25">
      <c r="A1648">
        <v>1420735</v>
      </c>
      <c r="B1648">
        <v>1419968</v>
      </c>
      <c r="C1648" s="4">
        <f t="shared" si="50"/>
        <v>-1</v>
      </c>
      <c r="D1648" s="4">
        <f t="shared" si="51"/>
        <v>543</v>
      </c>
    </row>
    <row r="1649" spans="1:4" x14ac:dyDescent="0.25">
      <c r="A1649">
        <v>1420893</v>
      </c>
      <c r="B1649">
        <v>1422434</v>
      </c>
      <c r="C1649" s="4">
        <f t="shared" si="50"/>
        <v>1</v>
      </c>
      <c r="D1649" s="4">
        <f t="shared" si="51"/>
        <v>544</v>
      </c>
    </row>
    <row r="1650" spans="1:4" x14ac:dyDescent="0.25">
      <c r="A1650">
        <v>1423848</v>
      </c>
      <c r="B1650">
        <v>1422388</v>
      </c>
      <c r="C1650" s="4">
        <f t="shared" si="50"/>
        <v>-1</v>
      </c>
      <c r="D1650" s="4">
        <f t="shared" si="51"/>
        <v>545</v>
      </c>
    </row>
    <row r="1651" spans="1:4" x14ac:dyDescent="0.25">
      <c r="A1651">
        <v>1424576</v>
      </c>
      <c r="B1651">
        <v>1423908</v>
      </c>
      <c r="C1651" s="4">
        <f t="shared" si="50"/>
        <v>-1</v>
      </c>
      <c r="D1651" s="4">
        <f t="shared" si="51"/>
        <v>545</v>
      </c>
    </row>
    <row r="1652" spans="1:4" x14ac:dyDescent="0.25">
      <c r="A1652">
        <v>1424836</v>
      </c>
      <c r="B1652">
        <v>1424537</v>
      </c>
      <c r="C1652" s="4">
        <f t="shared" si="50"/>
        <v>-1</v>
      </c>
      <c r="D1652" s="4">
        <f t="shared" si="51"/>
        <v>545</v>
      </c>
    </row>
    <row r="1653" spans="1:4" x14ac:dyDescent="0.25">
      <c r="A1653">
        <v>1425249</v>
      </c>
      <c r="B1653">
        <v>1425653</v>
      </c>
      <c r="C1653" s="4">
        <f t="shared" si="50"/>
        <v>1</v>
      </c>
      <c r="D1653" s="4">
        <f t="shared" si="51"/>
        <v>546</v>
      </c>
    </row>
    <row r="1654" spans="1:4" x14ac:dyDescent="0.25">
      <c r="A1654">
        <v>1425655</v>
      </c>
      <c r="B1654">
        <v>1426275</v>
      </c>
      <c r="C1654" s="4">
        <f t="shared" si="50"/>
        <v>1</v>
      </c>
      <c r="D1654" s="4">
        <f t="shared" si="51"/>
        <v>546</v>
      </c>
    </row>
    <row r="1655" spans="1:4" x14ac:dyDescent="0.25">
      <c r="A1655">
        <v>1426302</v>
      </c>
      <c r="B1655">
        <v>1426661</v>
      </c>
      <c r="C1655" s="4">
        <f t="shared" si="50"/>
        <v>1</v>
      </c>
      <c r="D1655" s="4">
        <f t="shared" si="51"/>
        <v>546</v>
      </c>
    </row>
    <row r="1656" spans="1:4" x14ac:dyDescent="0.25">
      <c r="A1656">
        <v>1426684</v>
      </c>
      <c r="B1656">
        <v>1426932</v>
      </c>
      <c r="C1656" s="4">
        <f t="shared" si="50"/>
        <v>1</v>
      </c>
      <c r="D1656" s="4">
        <f t="shared" si="51"/>
        <v>546</v>
      </c>
    </row>
    <row r="1657" spans="1:4" x14ac:dyDescent="0.25">
      <c r="A1657">
        <v>1429352</v>
      </c>
      <c r="B1657">
        <v>1427916</v>
      </c>
      <c r="C1657" s="4">
        <f t="shared" si="50"/>
        <v>-1</v>
      </c>
      <c r="D1657" s="4">
        <f t="shared" si="51"/>
        <v>547</v>
      </c>
    </row>
    <row r="1658" spans="1:4" x14ac:dyDescent="0.25">
      <c r="A1658">
        <v>1430320</v>
      </c>
      <c r="B1658">
        <v>1429418</v>
      </c>
      <c r="C1658" s="4">
        <f t="shared" si="50"/>
        <v>-1</v>
      </c>
      <c r="D1658" s="4">
        <f t="shared" si="51"/>
        <v>547</v>
      </c>
    </row>
    <row r="1659" spans="1:4" x14ac:dyDescent="0.25">
      <c r="A1659">
        <v>1430748</v>
      </c>
      <c r="B1659">
        <v>1430341</v>
      </c>
      <c r="C1659" s="4">
        <f t="shared" si="50"/>
        <v>-1</v>
      </c>
      <c r="D1659" s="4">
        <f t="shared" si="51"/>
        <v>547</v>
      </c>
    </row>
    <row r="1660" spans="1:4" x14ac:dyDescent="0.25">
      <c r="A1660">
        <v>1436485</v>
      </c>
      <c r="B1660">
        <v>1437087</v>
      </c>
      <c r="C1660" s="4">
        <f t="shared" si="50"/>
        <v>1</v>
      </c>
      <c r="D1660" s="4">
        <f t="shared" si="51"/>
        <v>548</v>
      </c>
    </row>
    <row r="1661" spans="1:4" x14ac:dyDescent="0.25">
      <c r="A1661">
        <v>1437074</v>
      </c>
      <c r="B1661">
        <v>1437727</v>
      </c>
      <c r="C1661" s="4">
        <f t="shared" si="50"/>
        <v>1</v>
      </c>
      <c r="D1661" s="4">
        <f t="shared" si="51"/>
        <v>548</v>
      </c>
    </row>
    <row r="1662" spans="1:4" x14ac:dyDescent="0.25">
      <c r="A1662">
        <v>1437694</v>
      </c>
      <c r="B1662">
        <v>1439298</v>
      </c>
      <c r="C1662" s="4">
        <f t="shared" si="50"/>
        <v>1</v>
      </c>
      <c r="D1662" s="4">
        <f t="shared" si="51"/>
        <v>548</v>
      </c>
    </row>
    <row r="1663" spans="1:4" x14ac:dyDescent="0.25">
      <c r="A1663">
        <v>1439701</v>
      </c>
      <c r="B1663">
        <v>1439366</v>
      </c>
      <c r="C1663" s="4">
        <f t="shared" si="50"/>
        <v>-1</v>
      </c>
      <c r="D1663" s="4">
        <f t="shared" si="51"/>
        <v>549</v>
      </c>
    </row>
    <row r="1664" spans="1:4" x14ac:dyDescent="0.25">
      <c r="A1664">
        <v>1439903</v>
      </c>
      <c r="B1664">
        <v>1439691</v>
      </c>
      <c r="C1664" s="4">
        <f t="shared" si="50"/>
        <v>-1</v>
      </c>
      <c r="D1664" s="4">
        <f t="shared" si="51"/>
        <v>549</v>
      </c>
    </row>
    <row r="1665" spans="1:4" x14ac:dyDescent="0.25">
      <c r="A1665">
        <v>1440126</v>
      </c>
      <c r="B1665">
        <v>1440257</v>
      </c>
      <c r="C1665" s="4">
        <f t="shared" si="50"/>
        <v>1</v>
      </c>
      <c r="D1665" s="4">
        <f t="shared" si="51"/>
        <v>550</v>
      </c>
    </row>
    <row r="1666" spans="1:4" x14ac:dyDescent="0.25">
      <c r="A1666">
        <v>1440723</v>
      </c>
      <c r="B1666">
        <v>1441274</v>
      </c>
      <c r="C1666" s="4">
        <f t="shared" si="50"/>
        <v>1</v>
      </c>
      <c r="D1666" s="4">
        <f t="shared" si="51"/>
        <v>550</v>
      </c>
    </row>
    <row r="1667" spans="1:4" x14ac:dyDescent="0.25">
      <c r="A1667">
        <v>1442910</v>
      </c>
      <c r="B1667">
        <v>1442068</v>
      </c>
      <c r="C1667" s="4">
        <f t="shared" ref="C1667:C1730" si="52">(B1667-A1667)/ABS(B1667-A1667)</f>
        <v>-1</v>
      </c>
      <c r="D1667" s="4">
        <f t="shared" si="51"/>
        <v>551</v>
      </c>
    </row>
    <row r="1668" spans="1:4" x14ac:dyDescent="0.25">
      <c r="A1668">
        <v>1443174</v>
      </c>
      <c r="B1668">
        <v>1442932</v>
      </c>
      <c r="C1668" s="4">
        <f t="shared" si="52"/>
        <v>-1</v>
      </c>
      <c r="D1668" s="4">
        <f t="shared" ref="D1668:D1731" si="53">IF(C1668=C1667,D1667,D1667+1)</f>
        <v>551</v>
      </c>
    </row>
    <row r="1669" spans="1:4" x14ac:dyDescent="0.25">
      <c r="A1669">
        <v>1443283</v>
      </c>
      <c r="B1669">
        <v>1443867</v>
      </c>
      <c r="C1669" s="4">
        <f t="shared" si="52"/>
        <v>1</v>
      </c>
      <c r="D1669" s="4">
        <f t="shared" si="53"/>
        <v>552</v>
      </c>
    </row>
    <row r="1670" spans="1:4" x14ac:dyDescent="0.25">
      <c r="A1670">
        <v>1444355</v>
      </c>
      <c r="B1670">
        <v>1443888</v>
      </c>
      <c r="C1670" s="4">
        <f t="shared" si="52"/>
        <v>-1</v>
      </c>
      <c r="D1670" s="4">
        <f t="shared" si="53"/>
        <v>553</v>
      </c>
    </row>
    <row r="1671" spans="1:4" x14ac:dyDescent="0.25">
      <c r="A1671">
        <v>1445360</v>
      </c>
      <c r="B1671">
        <v>1446409</v>
      </c>
      <c r="C1671" s="4">
        <f t="shared" si="52"/>
        <v>1</v>
      </c>
      <c r="D1671" s="4">
        <f t="shared" si="53"/>
        <v>554</v>
      </c>
    </row>
    <row r="1672" spans="1:4" x14ac:dyDescent="0.25">
      <c r="A1672">
        <v>1446406</v>
      </c>
      <c r="B1672">
        <v>1446834</v>
      </c>
      <c r="C1672" s="4">
        <f t="shared" si="52"/>
        <v>1</v>
      </c>
      <c r="D1672" s="4">
        <f t="shared" si="53"/>
        <v>554</v>
      </c>
    </row>
    <row r="1673" spans="1:4" x14ac:dyDescent="0.25">
      <c r="A1673">
        <v>1447527</v>
      </c>
      <c r="B1673">
        <v>1447339</v>
      </c>
      <c r="C1673" s="4">
        <f t="shared" si="52"/>
        <v>-1</v>
      </c>
      <c r="D1673" s="4">
        <f t="shared" si="53"/>
        <v>555</v>
      </c>
    </row>
    <row r="1674" spans="1:4" x14ac:dyDescent="0.25">
      <c r="A1674">
        <v>1448185</v>
      </c>
      <c r="B1674">
        <v>1447556</v>
      </c>
      <c r="C1674" s="4">
        <f t="shared" si="52"/>
        <v>-1</v>
      </c>
      <c r="D1674" s="4">
        <f t="shared" si="53"/>
        <v>555</v>
      </c>
    </row>
    <row r="1675" spans="1:4" x14ac:dyDescent="0.25">
      <c r="A1675">
        <v>1448573</v>
      </c>
      <c r="B1675">
        <v>1448202</v>
      </c>
      <c r="C1675" s="4">
        <f t="shared" si="52"/>
        <v>-1</v>
      </c>
      <c r="D1675" s="4">
        <f t="shared" si="53"/>
        <v>555</v>
      </c>
    </row>
    <row r="1676" spans="1:4" x14ac:dyDescent="0.25">
      <c r="A1676">
        <v>1449038</v>
      </c>
      <c r="B1676">
        <v>1449562</v>
      </c>
      <c r="C1676" s="4">
        <f t="shared" si="52"/>
        <v>1</v>
      </c>
      <c r="D1676" s="4">
        <f t="shared" si="53"/>
        <v>556</v>
      </c>
    </row>
    <row r="1677" spans="1:4" x14ac:dyDescent="0.25">
      <c r="A1677">
        <v>1450414</v>
      </c>
      <c r="B1677">
        <v>1450881</v>
      </c>
      <c r="C1677" s="4">
        <f t="shared" si="52"/>
        <v>1</v>
      </c>
      <c r="D1677" s="4">
        <f t="shared" si="53"/>
        <v>556</v>
      </c>
    </row>
    <row r="1678" spans="1:4" x14ac:dyDescent="0.25">
      <c r="A1678">
        <v>1450887</v>
      </c>
      <c r="B1678">
        <v>1451123</v>
      </c>
      <c r="C1678" s="4">
        <f t="shared" si="52"/>
        <v>1</v>
      </c>
      <c r="D1678" s="4">
        <f t="shared" si="53"/>
        <v>556</v>
      </c>
    </row>
    <row r="1679" spans="1:4" x14ac:dyDescent="0.25">
      <c r="A1679">
        <v>1452160</v>
      </c>
      <c r="B1679">
        <v>1451573</v>
      </c>
      <c r="C1679" s="4">
        <f t="shared" si="52"/>
        <v>-1</v>
      </c>
      <c r="D1679" s="4">
        <f t="shared" si="53"/>
        <v>557</v>
      </c>
    </row>
    <row r="1680" spans="1:4" x14ac:dyDescent="0.25">
      <c r="A1680">
        <v>1452425</v>
      </c>
      <c r="B1680">
        <v>1452336</v>
      </c>
      <c r="C1680" s="4">
        <f t="shared" si="52"/>
        <v>-1</v>
      </c>
      <c r="D1680" s="4">
        <f t="shared" si="53"/>
        <v>557</v>
      </c>
    </row>
    <row r="1681" spans="1:4" x14ac:dyDescent="0.25">
      <c r="A1681">
        <v>1452583</v>
      </c>
      <c r="B1681">
        <v>1453479</v>
      </c>
      <c r="C1681" s="4">
        <f t="shared" si="52"/>
        <v>1</v>
      </c>
      <c r="D1681" s="4">
        <f t="shared" si="53"/>
        <v>558</v>
      </c>
    </row>
    <row r="1682" spans="1:4" x14ac:dyDescent="0.25">
      <c r="A1682">
        <v>1453688</v>
      </c>
      <c r="B1682">
        <v>1453476</v>
      </c>
      <c r="C1682" s="4">
        <f t="shared" si="52"/>
        <v>-1</v>
      </c>
      <c r="D1682" s="4">
        <f t="shared" si="53"/>
        <v>559</v>
      </c>
    </row>
    <row r="1683" spans="1:4" x14ac:dyDescent="0.25">
      <c r="A1683">
        <v>1454212</v>
      </c>
      <c r="B1683">
        <v>1453694</v>
      </c>
      <c r="C1683" s="4">
        <f t="shared" si="52"/>
        <v>-1</v>
      </c>
      <c r="D1683" s="4">
        <f t="shared" si="53"/>
        <v>559</v>
      </c>
    </row>
    <row r="1684" spans="1:4" x14ac:dyDescent="0.25">
      <c r="A1684">
        <v>1454423</v>
      </c>
      <c r="B1684">
        <v>1454854</v>
      </c>
      <c r="C1684" s="4">
        <f t="shared" si="52"/>
        <v>1</v>
      </c>
      <c r="D1684" s="4">
        <f t="shared" si="53"/>
        <v>560</v>
      </c>
    </row>
    <row r="1685" spans="1:4" x14ac:dyDescent="0.25">
      <c r="A1685">
        <v>1454909</v>
      </c>
      <c r="B1685">
        <v>1455037</v>
      </c>
      <c r="C1685" s="4">
        <f t="shared" si="52"/>
        <v>1</v>
      </c>
      <c r="D1685" s="4">
        <f t="shared" si="53"/>
        <v>560</v>
      </c>
    </row>
    <row r="1686" spans="1:4" x14ac:dyDescent="0.25">
      <c r="A1686">
        <v>1455019</v>
      </c>
      <c r="B1686">
        <v>1455735</v>
      </c>
      <c r="C1686" s="4">
        <f t="shared" si="52"/>
        <v>1</v>
      </c>
      <c r="D1686" s="4">
        <f t="shared" si="53"/>
        <v>560</v>
      </c>
    </row>
    <row r="1687" spans="1:4" x14ac:dyDescent="0.25">
      <c r="A1687">
        <v>1455684</v>
      </c>
      <c r="B1687">
        <v>1455920</v>
      </c>
      <c r="C1687" s="4">
        <f t="shared" si="52"/>
        <v>1</v>
      </c>
      <c r="D1687" s="4">
        <f t="shared" si="53"/>
        <v>560</v>
      </c>
    </row>
    <row r="1688" spans="1:4" x14ac:dyDescent="0.25">
      <c r="A1688">
        <v>1456821</v>
      </c>
      <c r="B1688">
        <v>1456114</v>
      </c>
      <c r="C1688" s="4">
        <f t="shared" si="52"/>
        <v>-1</v>
      </c>
      <c r="D1688" s="4">
        <f t="shared" si="53"/>
        <v>561</v>
      </c>
    </row>
    <row r="1689" spans="1:4" x14ac:dyDescent="0.25">
      <c r="A1689">
        <v>1457520</v>
      </c>
      <c r="B1689">
        <v>1456948</v>
      </c>
      <c r="C1689" s="4">
        <f t="shared" si="52"/>
        <v>-1</v>
      </c>
      <c r="D1689" s="4">
        <f t="shared" si="53"/>
        <v>561</v>
      </c>
    </row>
    <row r="1690" spans="1:4" x14ac:dyDescent="0.25">
      <c r="A1690">
        <v>1457635</v>
      </c>
      <c r="B1690">
        <v>1457760</v>
      </c>
      <c r="C1690" s="4">
        <f t="shared" si="52"/>
        <v>1</v>
      </c>
      <c r="D1690" s="4">
        <f t="shared" si="53"/>
        <v>562</v>
      </c>
    </row>
    <row r="1691" spans="1:4" x14ac:dyDescent="0.25">
      <c r="A1691">
        <v>1458641</v>
      </c>
      <c r="B1691">
        <v>1458240</v>
      </c>
      <c r="C1691" s="4">
        <f t="shared" si="52"/>
        <v>-1</v>
      </c>
      <c r="D1691" s="4">
        <f t="shared" si="53"/>
        <v>563</v>
      </c>
    </row>
    <row r="1692" spans="1:4" x14ac:dyDescent="0.25">
      <c r="A1692">
        <v>1459209</v>
      </c>
      <c r="B1692">
        <v>1458628</v>
      </c>
      <c r="C1692" s="4">
        <f t="shared" si="52"/>
        <v>-1</v>
      </c>
      <c r="D1692" s="4">
        <f t="shared" si="53"/>
        <v>563</v>
      </c>
    </row>
    <row r="1693" spans="1:4" x14ac:dyDescent="0.25">
      <c r="A1693">
        <v>1461371</v>
      </c>
      <c r="B1693">
        <v>1459206</v>
      </c>
      <c r="C1693" s="4">
        <f t="shared" si="52"/>
        <v>-1</v>
      </c>
      <c r="D1693" s="4">
        <f t="shared" si="53"/>
        <v>563</v>
      </c>
    </row>
    <row r="1694" spans="1:4" x14ac:dyDescent="0.25">
      <c r="A1694">
        <v>1461991</v>
      </c>
      <c r="B1694">
        <v>1461533</v>
      </c>
      <c r="C1694" s="4">
        <f t="shared" si="52"/>
        <v>-1</v>
      </c>
      <c r="D1694" s="4">
        <f t="shared" si="53"/>
        <v>563</v>
      </c>
    </row>
    <row r="1695" spans="1:4" x14ac:dyDescent="0.25">
      <c r="A1695">
        <v>1462244</v>
      </c>
      <c r="B1695">
        <v>1462074</v>
      </c>
      <c r="C1695" s="4">
        <f t="shared" si="52"/>
        <v>-1</v>
      </c>
      <c r="D1695" s="4">
        <f t="shared" si="53"/>
        <v>563</v>
      </c>
    </row>
    <row r="1696" spans="1:4" x14ac:dyDescent="0.25">
      <c r="A1696">
        <v>1463025</v>
      </c>
      <c r="B1696">
        <v>1462699</v>
      </c>
      <c r="C1696" s="4">
        <f t="shared" si="52"/>
        <v>-1</v>
      </c>
      <c r="D1696" s="4">
        <f t="shared" si="53"/>
        <v>563</v>
      </c>
    </row>
    <row r="1697" spans="1:4" x14ac:dyDescent="0.25">
      <c r="A1697">
        <v>1463096</v>
      </c>
      <c r="B1697">
        <v>1463491</v>
      </c>
      <c r="C1697" s="4">
        <f t="shared" si="52"/>
        <v>1</v>
      </c>
      <c r="D1697" s="4">
        <f t="shared" si="53"/>
        <v>564</v>
      </c>
    </row>
    <row r="1698" spans="1:4" x14ac:dyDescent="0.25">
      <c r="A1698">
        <v>1463627</v>
      </c>
      <c r="B1698">
        <v>1464097</v>
      </c>
      <c r="C1698" s="4">
        <f t="shared" si="52"/>
        <v>1</v>
      </c>
      <c r="D1698" s="4">
        <f t="shared" si="53"/>
        <v>564</v>
      </c>
    </row>
    <row r="1699" spans="1:4" x14ac:dyDescent="0.25">
      <c r="A1699">
        <v>1465709</v>
      </c>
      <c r="B1699">
        <v>1465224</v>
      </c>
      <c r="C1699" s="4">
        <f t="shared" si="52"/>
        <v>-1</v>
      </c>
      <c r="D1699" s="4">
        <f t="shared" si="53"/>
        <v>565</v>
      </c>
    </row>
    <row r="1700" spans="1:4" x14ac:dyDescent="0.25">
      <c r="A1700">
        <v>1467161</v>
      </c>
      <c r="B1700">
        <v>1465911</v>
      </c>
      <c r="C1700" s="4">
        <f t="shared" si="52"/>
        <v>-1</v>
      </c>
      <c r="D1700" s="4">
        <f t="shared" si="53"/>
        <v>565</v>
      </c>
    </row>
    <row r="1701" spans="1:4" x14ac:dyDescent="0.25">
      <c r="A1701">
        <v>1467191</v>
      </c>
      <c r="B1701">
        <v>1467811</v>
      </c>
      <c r="C1701" s="4">
        <f t="shared" si="52"/>
        <v>1</v>
      </c>
      <c r="D1701" s="4">
        <f t="shared" si="53"/>
        <v>566</v>
      </c>
    </row>
    <row r="1702" spans="1:4" x14ac:dyDescent="0.25">
      <c r="A1702">
        <v>1467834</v>
      </c>
      <c r="B1702">
        <v>1468502</v>
      </c>
      <c r="C1702" s="4">
        <f t="shared" si="52"/>
        <v>1</v>
      </c>
      <c r="D1702" s="4">
        <f t="shared" si="53"/>
        <v>566</v>
      </c>
    </row>
    <row r="1703" spans="1:4" x14ac:dyDescent="0.25">
      <c r="A1703">
        <v>1468523</v>
      </c>
      <c r="B1703">
        <v>1469569</v>
      </c>
      <c r="C1703" s="4">
        <f t="shared" si="52"/>
        <v>1</v>
      </c>
      <c r="D1703" s="4">
        <f t="shared" si="53"/>
        <v>566</v>
      </c>
    </row>
    <row r="1704" spans="1:4" x14ac:dyDescent="0.25">
      <c r="A1704">
        <v>1469577</v>
      </c>
      <c r="B1704">
        <v>1469744</v>
      </c>
      <c r="C1704" s="4">
        <f t="shared" si="52"/>
        <v>1</v>
      </c>
      <c r="D1704" s="4">
        <f t="shared" si="53"/>
        <v>566</v>
      </c>
    </row>
    <row r="1705" spans="1:4" x14ac:dyDescent="0.25">
      <c r="A1705">
        <v>1469747</v>
      </c>
      <c r="B1705">
        <v>1470559</v>
      </c>
      <c r="C1705" s="4">
        <f t="shared" si="52"/>
        <v>1</v>
      </c>
      <c r="D1705" s="4">
        <f t="shared" si="53"/>
        <v>566</v>
      </c>
    </row>
    <row r="1706" spans="1:4" x14ac:dyDescent="0.25">
      <c r="A1706">
        <v>1471176</v>
      </c>
      <c r="B1706">
        <v>1472021</v>
      </c>
      <c r="C1706" s="4">
        <f t="shared" si="52"/>
        <v>1</v>
      </c>
      <c r="D1706" s="4">
        <f t="shared" si="53"/>
        <v>566</v>
      </c>
    </row>
    <row r="1707" spans="1:4" x14ac:dyDescent="0.25">
      <c r="A1707">
        <v>1472862</v>
      </c>
      <c r="B1707">
        <v>1472023</v>
      </c>
      <c r="C1707" s="4">
        <f t="shared" si="52"/>
        <v>-1</v>
      </c>
      <c r="D1707" s="4">
        <f t="shared" si="53"/>
        <v>567</v>
      </c>
    </row>
    <row r="1708" spans="1:4" x14ac:dyDescent="0.25">
      <c r="A1708">
        <v>1472896</v>
      </c>
      <c r="B1708">
        <v>1473261</v>
      </c>
      <c r="C1708" s="4">
        <f t="shared" si="52"/>
        <v>1</v>
      </c>
      <c r="D1708" s="4">
        <f t="shared" si="53"/>
        <v>568</v>
      </c>
    </row>
    <row r="1709" spans="1:4" x14ac:dyDescent="0.25">
      <c r="A1709">
        <v>1473354</v>
      </c>
      <c r="B1709">
        <v>1474391</v>
      </c>
      <c r="C1709" s="4">
        <f t="shared" si="52"/>
        <v>1</v>
      </c>
      <c r="D1709" s="4">
        <f t="shared" si="53"/>
        <v>568</v>
      </c>
    </row>
    <row r="1710" spans="1:4" x14ac:dyDescent="0.25">
      <c r="A1710">
        <v>1474400</v>
      </c>
      <c r="B1710">
        <v>1475296</v>
      </c>
      <c r="C1710" s="4">
        <f t="shared" si="52"/>
        <v>1</v>
      </c>
      <c r="D1710" s="4">
        <f t="shared" si="53"/>
        <v>568</v>
      </c>
    </row>
    <row r="1711" spans="1:4" x14ac:dyDescent="0.25">
      <c r="A1711">
        <v>1476547</v>
      </c>
      <c r="B1711">
        <v>1475288</v>
      </c>
      <c r="C1711" s="4">
        <f t="shared" si="52"/>
        <v>-1</v>
      </c>
      <c r="D1711" s="4">
        <f t="shared" si="53"/>
        <v>569</v>
      </c>
    </row>
    <row r="1712" spans="1:4" x14ac:dyDescent="0.25">
      <c r="A1712">
        <v>1477569</v>
      </c>
      <c r="B1712">
        <v>1476544</v>
      </c>
      <c r="C1712" s="4">
        <f t="shared" si="52"/>
        <v>-1</v>
      </c>
      <c r="D1712" s="4">
        <f t="shared" si="53"/>
        <v>569</v>
      </c>
    </row>
    <row r="1713" spans="1:4" x14ac:dyDescent="0.25">
      <c r="A1713">
        <v>1478622</v>
      </c>
      <c r="B1713">
        <v>1477603</v>
      </c>
      <c r="C1713" s="4">
        <f t="shared" si="52"/>
        <v>-1</v>
      </c>
      <c r="D1713" s="4">
        <f t="shared" si="53"/>
        <v>569</v>
      </c>
    </row>
    <row r="1714" spans="1:4" x14ac:dyDescent="0.25">
      <c r="A1714">
        <v>1478699</v>
      </c>
      <c r="B1714">
        <v>1479715</v>
      </c>
      <c r="C1714" s="4">
        <f t="shared" si="52"/>
        <v>1</v>
      </c>
      <c r="D1714" s="4">
        <f t="shared" si="53"/>
        <v>570</v>
      </c>
    </row>
    <row r="1715" spans="1:4" x14ac:dyDescent="0.25">
      <c r="A1715">
        <v>1479853</v>
      </c>
      <c r="B1715">
        <v>1480257</v>
      </c>
      <c r="C1715" s="4">
        <f t="shared" si="52"/>
        <v>1</v>
      </c>
      <c r="D1715" s="4">
        <f t="shared" si="53"/>
        <v>570</v>
      </c>
    </row>
    <row r="1716" spans="1:4" x14ac:dyDescent="0.25">
      <c r="A1716">
        <v>1480800</v>
      </c>
      <c r="B1716">
        <v>1480249</v>
      </c>
      <c r="C1716" s="4">
        <f t="shared" si="52"/>
        <v>-1</v>
      </c>
      <c r="D1716" s="4">
        <f t="shared" si="53"/>
        <v>571</v>
      </c>
    </row>
    <row r="1717" spans="1:4" x14ac:dyDescent="0.25">
      <c r="A1717">
        <v>1482065</v>
      </c>
      <c r="B1717">
        <v>1480830</v>
      </c>
      <c r="C1717" s="4">
        <f t="shared" si="52"/>
        <v>-1</v>
      </c>
      <c r="D1717" s="4">
        <f t="shared" si="53"/>
        <v>571</v>
      </c>
    </row>
    <row r="1718" spans="1:4" x14ac:dyDescent="0.25">
      <c r="A1718">
        <v>1483912</v>
      </c>
      <c r="B1718">
        <v>1482062</v>
      </c>
      <c r="C1718" s="4">
        <f t="shared" si="52"/>
        <v>-1</v>
      </c>
      <c r="D1718" s="4">
        <f t="shared" si="53"/>
        <v>571</v>
      </c>
    </row>
    <row r="1719" spans="1:4" x14ac:dyDescent="0.25">
      <c r="A1719">
        <v>1485333</v>
      </c>
      <c r="B1719">
        <v>1483903</v>
      </c>
      <c r="C1719" s="4">
        <f t="shared" si="52"/>
        <v>-1</v>
      </c>
      <c r="D1719" s="4">
        <f t="shared" si="53"/>
        <v>571</v>
      </c>
    </row>
    <row r="1720" spans="1:4" x14ac:dyDescent="0.25">
      <c r="A1720">
        <v>1485623</v>
      </c>
      <c r="B1720">
        <v>1485330</v>
      </c>
      <c r="C1720" s="4">
        <f t="shared" si="52"/>
        <v>-1</v>
      </c>
      <c r="D1720" s="4">
        <f t="shared" si="53"/>
        <v>571</v>
      </c>
    </row>
    <row r="1721" spans="1:4" x14ac:dyDescent="0.25">
      <c r="A1721">
        <v>1486060</v>
      </c>
      <c r="B1721">
        <v>1485620</v>
      </c>
      <c r="C1721" s="4">
        <f t="shared" si="52"/>
        <v>-1</v>
      </c>
      <c r="D1721" s="4">
        <f t="shared" si="53"/>
        <v>571</v>
      </c>
    </row>
    <row r="1722" spans="1:4" x14ac:dyDescent="0.25">
      <c r="A1722">
        <v>1486597</v>
      </c>
      <c r="B1722">
        <v>1486130</v>
      </c>
      <c r="C1722" s="4">
        <f t="shared" si="52"/>
        <v>-1</v>
      </c>
      <c r="D1722" s="4">
        <f t="shared" si="53"/>
        <v>571</v>
      </c>
    </row>
    <row r="1723" spans="1:4" x14ac:dyDescent="0.25">
      <c r="A1723">
        <v>1487625</v>
      </c>
      <c r="B1723">
        <v>1486594</v>
      </c>
      <c r="C1723" s="4">
        <f t="shared" si="52"/>
        <v>-1</v>
      </c>
      <c r="D1723" s="4">
        <f t="shared" si="53"/>
        <v>571</v>
      </c>
    </row>
    <row r="1724" spans="1:4" x14ac:dyDescent="0.25">
      <c r="A1724">
        <v>1487708</v>
      </c>
      <c r="B1724">
        <v>1488139</v>
      </c>
      <c r="C1724" s="4">
        <f t="shared" si="52"/>
        <v>1</v>
      </c>
      <c r="D1724" s="4">
        <f t="shared" si="53"/>
        <v>572</v>
      </c>
    </row>
    <row r="1725" spans="1:4" x14ac:dyDescent="0.25">
      <c r="A1725">
        <v>1488545</v>
      </c>
      <c r="B1725">
        <v>1489348</v>
      </c>
      <c r="C1725" s="4">
        <f t="shared" si="52"/>
        <v>1</v>
      </c>
      <c r="D1725" s="4">
        <f t="shared" si="53"/>
        <v>572</v>
      </c>
    </row>
    <row r="1726" spans="1:4" x14ac:dyDescent="0.25">
      <c r="A1726">
        <v>1490535</v>
      </c>
      <c r="B1726">
        <v>1489330</v>
      </c>
      <c r="C1726" s="4">
        <f t="shared" si="52"/>
        <v>-1</v>
      </c>
      <c r="D1726" s="4">
        <f t="shared" si="53"/>
        <v>573</v>
      </c>
    </row>
    <row r="1727" spans="1:4" x14ac:dyDescent="0.25">
      <c r="A1727">
        <v>1490657</v>
      </c>
      <c r="B1727">
        <v>1490532</v>
      </c>
      <c r="C1727" s="4">
        <f t="shared" si="52"/>
        <v>-1</v>
      </c>
      <c r="D1727" s="4">
        <f t="shared" si="53"/>
        <v>573</v>
      </c>
    </row>
    <row r="1728" spans="1:4" x14ac:dyDescent="0.25">
      <c r="A1728">
        <v>1490672</v>
      </c>
      <c r="B1728">
        <v>1491274</v>
      </c>
      <c r="C1728" s="4">
        <f t="shared" si="52"/>
        <v>1</v>
      </c>
      <c r="D1728" s="4">
        <f t="shared" si="53"/>
        <v>574</v>
      </c>
    </row>
    <row r="1729" spans="1:4" x14ac:dyDescent="0.25">
      <c r="A1729">
        <v>1492125</v>
      </c>
      <c r="B1729">
        <v>1491271</v>
      </c>
      <c r="C1729" s="4">
        <f t="shared" si="52"/>
        <v>-1</v>
      </c>
      <c r="D1729" s="4">
        <f t="shared" si="53"/>
        <v>575</v>
      </c>
    </row>
    <row r="1730" spans="1:4" x14ac:dyDescent="0.25">
      <c r="A1730">
        <v>1492154</v>
      </c>
      <c r="B1730">
        <v>1492351</v>
      </c>
      <c r="C1730" s="4">
        <f t="shared" si="52"/>
        <v>1</v>
      </c>
      <c r="D1730" s="4">
        <f t="shared" si="53"/>
        <v>576</v>
      </c>
    </row>
    <row r="1731" spans="1:4" x14ac:dyDescent="0.25">
      <c r="A1731">
        <v>1493409</v>
      </c>
      <c r="B1731">
        <v>1492441</v>
      </c>
      <c r="C1731" s="4">
        <f t="shared" ref="C1731:C1794" si="54">(B1731-A1731)/ABS(B1731-A1731)</f>
        <v>-1</v>
      </c>
      <c r="D1731" s="4">
        <f t="shared" si="53"/>
        <v>577</v>
      </c>
    </row>
    <row r="1732" spans="1:4" x14ac:dyDescent="0.25">
      <c r="A1732">
        <v>1493835</v>
      </c>
      <c r="B1732">
        <v>1493410</v>
      </c>
      <c r="C1732" s="4">
        <f t="shared" si="54"/>
        <v>-1</v>
      </c>
      <c r="D1732" s="4">
        <f t="shared" ref="D1732:D1795" si="55">IF(C1732=C1731,D1731,D1731+1)</f>
        <v>577</v>
      </c>
    </row>
    <row r="1733" spans="1:4" x14ac:dyDescent="0.25">
      <c r="A1733">
        <v>1493885</v>
      </c>
      <c r="B1733">
        <v>1494271</v>
      </c>
      <c r="C1733" s="4">
        <f t="shared" si="54"/>
        <v>1</v>
      </c>
      <c r="D1733" s="4">
        <f t="shared" si="55"/>
        <v>578</v>
      </c>
    </row>
    <row r="1734" spans="1:4" x14ac:dyDescent="0.25">
      <c r="A1734">
        <v>1494447</v>
      </c>
      <c r="B1734">
        <v>1494268</v>
      </c>
      <c r="C1734" s="4">
        <f t="shared" si="54"/>
        <v>-1</v>
      </c>
      <c r="D1734" s="4">
        <f t="shared" si="55"/>
        <v>579</v>
      </c>
    </row>
    <row r="1735" spans="1:4" x14ac:dyDescent="0.25">
      <c r="A1735">
        <v>1494771</v>
      </c>
      <c r="B1735">
        <v>1494571</v>
      </c>
      <c r="C1735" s="4">
        <f t="shared" si="54"/>
        <v>-1</v>
      </c>
      <c r="D1735" s="4">
        <f t="shared" si="55"/>
        <v>579</v>
      </c>
    </row>
    <row r="1736" spans="1:4" x14ac:dyDescent="0.25">
      <c r="A1736">
        <v>1495167</v>
      </c>
      <c r="B1736">
        <v>1496327</v>
      </c>
      <c r="C1736" s="4">
        <f t="shared" si="54"/>
        <v>1</v>
      </c>
      <c r="D1736" s="4">
        <f t="shared" si="55"/>
        <v>580</v>
      </c>
    </row>
    <row r="1737" spans="1:4" x14ac:dyDescent="0.25">
      <c r="A1737">
        <v>1496400</v>
      </c>
      <c r="B1737">
        <v>1498178</v>
      </c>
      <c r="C1737" s="4">
        <f t="shared" si="54"/>
        <v>1</v>
      </c>
      <c r="D1737" s="4">
        <f t="shared" si="55"/>
        <v>580</v>
      </c>
    </row>
    <row r="1738" spans="1:4" x14ac:dyDescent="0.25">
      <c r="A1738">
        <v>1499208</v>
      </c>
      <c r="B1738">
        <v>1498762</v>
      </c>
      <c r="C1738" s="4">
        <f t="shared" si="54"/>
        <v>-1</v>
      </c>
      <c r="D1738" s="4">
        <f t="shared" si="55"/>
        <v>581</v>
      </c>
    </row>
    <row r="1739" spans="1:4" x14ac:dyDescent="0.25">
      <c r="A1739">
        <v>1499256</v>
      </c>
      <c r="B1739">
        <v>1499882</v>
      </c>
      <c r="C1739" s="4">
        <f t="shared" si="54"/>
        <v>1</v>
      </c>
      <c r="D1739" s="4">
        <f t="shared" si="55"/>
        <v>582</v>
      </c>
    </row>
    <row r="1740" spans="1:4" x14ac:dyDescent="0.25">
      <c r="A1740">
        <v>1500216</v>
      </c>
      <c r="B1740">
        <v>1499863</v>
      </c>
      <c r="C1740" s="4">
        <f t="shared" si="54"/>
        <v>-1</v>
      </c>
      <c r="D1740" s="4">
        <f t="shared" si="55"/>
        <v>583</v>
      </c>
    </row>
    <row r="1741" spans="1:4" x14ac:dyDescent="0.25">
      <c r="A1741">
        <v>1500290</v>
      </c>
      <c r="B1741">
        <v>1500565</v>
      </c>
      <c r="C1741" s="4">
        <f t="shared" si="54"/>
        <v>1</v>
      </c>
      <c r="D1741" s="4">
        <f t="shared" si="55"/>
        <v>584</v>
      </c>
    </row>
    <row r="1742" spans="1:4" x14ac:dyDescent="0.25">
      <c r="A1742">
        <v>1501352</v>
      </c>
      <c r="B1742">
        <v>1500678</v>
      </c>
      <c r="C1742" s="4">
        <f t="shared" si="54"/>
        <v>-1</v>
      </c>
      <c r="D1742" s="4">
        <f t="shared" si="55"/>
        <v>585</v>
      </c>
    </row>
    <row r="1743" spans="1:4" x14ac:dyDescent="0.25">
      <c r="A1743">
        <v>1501842</v>
      </c>
      <c r="B1743">
        <v>1501513</v>
      </c>
      <c r="C1743" s="4">
        <f t="shared" si="54"/>
        <v>-1</v>
      </c>
      <c r="D1743" s="4">
        <f t="shared" si="55"/>
        <v>585</v>
      </c>
    </row>
    <row r="1744" spans="1:4" x14ac:dyDescent="0.25">
      <c r="A1744">
        <v>1504487</v>
      </c>
      <c r="B1744">
        <v>1501863</v>
      </c>
      <c r="C1744" s="4">
        <f t="shared" si="54"/>
        <v>-1</v>
      </c>
      <c r="D1744" s="4">
        <f t="shared" si="55"/>
        <v>585</v>
      </c>
    </row>
    <row r="1745" spans="1:4" x14ac:dyDescent="0.25">
      <c r="A1745">
        <v>1504718</v>
      </c>
      <c r="B1745">
        <v>1504533</v>
      </c>
      <c r="C1745" s="4">
        <f t="shared" si="54"/>
        <v>-1</v>
      </c>
      <c r="D1745" s="4">
        <f t="shared" si="55"/>
        <v>585</v>
      </c>
    </row>
    <row r="1746" spans="1:4" x14ac:dyDescent="0.25">
      <c r="A1746">
        <v>1505281</v>
      </c>
      <c r="B1746">
        <v>1504715</v>
      </c>
      <c r="C1746" s="4">
        <f t="shared" si="54"/>
        <v>-1</v>
      </c>
      <c r="D1746" s="4">
        <f t="shared" si="55"/>
        <v>585</v>
      </c>
    </row>
    <row r="1747" spans="1:4" x14ac:dyDescent="0.25">
      <c r="A1747">
        <v>1505332</v>
      </c>
      <c r="B1747">
        <v>1505430</v>
      </c>
      <c r="C1747" s="4">
        <f t="shared" si="54"/>
        <v>1</v>
      </c>
      <c r="D1747" s="4">
        <f t="shared" si="55"/>
        <v>586</v>
      </c>
    </row>
    <row r="1748" spans="1:4" x14ac:dyDescent="0.25">
      <c r="A1748">
        <v>1505639</v>
      </c>
      <c r="B1748">
        <v>1506016</v>
      </c>
      <c r="C1748" s="4">
        <f t="shared" si="54"/>
        <v>1</v>
      </c>
      <c r="D1748" s="4">
        <f t="shared" si="55"/>
        <v>586</v>
      </c>
    </row>
    <row r="1749" spans="1:4" x14ac:dyDescent="0.25">
      <c r="A1749">
        <v>1506045</v>
      </c>
      <c r="B1749">
        <v>1506653</v>
      </c>
      <c r="C1749" s="4">
        <f t="shared" si="54"/>
        <v>1</v>
      </c>
      <c r="D1749" s="4">
        <f t="shared" si="55"/>
        <v>586</v>
      </c>
    </row>
    <row r="1750" spans="1:4" x14ac:dyDescent="0.25">
      <c r="A1750">
        <v>1507758</v>
      </c>
      <c r="B1750">
        <v>1506676</v>
      </c>
      <c r="C1750" s="4">
        <f t="shared" si="54"/>
        <v>-1</v>
      </c>
      <c r="D1750" s="4">
        <f t="shared" si="55"/>
        <v>587</v>
      </c>
    </row>
    <row r="1751" spans="1:4" x14ac:dyDescent="0.25">
      <c r="A1751">
        <v>1508570</v>
      </c>
      <c r="B1751">
        <v>1507749</v>
      </c>
      <c r="C1751" s="4">
        <f t="shared" si="54"/>
        <v>-1</v>
      </c>
      <c r="D1751" s="4">
        <f t="shared" si="55"/>
        <v>587</v>
      </c>
    </row>
    <row r="1752" spans="1:4" x14ac:dyDescent="0.25">
      <c r="A1752">
        <v>1509862</v>
      </c>
      <c r="B1752">
        <v>1508528</v>
      </c>
      <c r="C1752" s="4">
        <f t="shared" si="54"/>
        <v>-1</v>
      </c>
      <c r="D1752" s="4">
        <f t="shared" si="55"/>
        <v>587</v>
      </c>
    </row>
    <row r="1753" spans="1:4" x14ac:dyDescent="0.25">
      <c r="A1753">
        <v>1510937</v>
      </c>
      <c r="B1753">
        <v>1511491</v>
      </c>
      <c r="C1753" s="4">
        <f t="shared" si="54"/>
        <v>1</v>
      </c>
      <c r="D1753" s="4">
        <f t="shared" si="55"/>
        <v>588</v>
      </c>
    </row>
    <row r="1754" spans="1:4" x14ac:dyDescent="0.25">
      <c r="A1754">
        <v>1511638</v>
      </c>
      <c r="B1754">
        <v>1511468</v>
      </c>
      <c r="C1754" s="4">
        <f t="shared" si="54"/>
        <v>-1</v>
      </c>
      <c r="D1754" s="4">
        <f t="shared" si="55"/>
        <v>589</v>
      </c>
    </row>
    <row r="1755" spans="1:4" x14ac:dyDescent="0.25">
      <c r="A1755">
        <v>1512522</v>
      </c>
      <c r="B1755">
        <v>1511686</v>
      </c>
      <c r="C1755" s="4">
        <f t="shared" si="54"/>
        <v>-1</v>
      </c>
      <c r="D1755" s="4">
        <f t="shared" si="55"/>
        <v>589</v>
      </c>
    </row>
    <row r="1756" spans="1:4" x14ac:dyDescent="0.25">
      <c r="A1756">
        <v>1512584</v>
      </c>
      <c r="B1756">
        <v>1512853</v>
      </c>
      <c r="C1756" s="4">
        <f t="shared" si="54"/>
        <v>1</v>
      </c>
      <c r="D1756" s="4">
        <f t="shared" si="55"/>
        <v>590</v>
      </c>
    </row>
    <row r="1757" spans="1:4" x14ac:dyDescent="0.25">
      <c r="A1757">
        <v>1513556</v>
      </c>
      <c r="B1757">
        <v>1512822</v>
      </c>
      <c r="C1757" s="4">
        <f t="shared" si="54"/>
        <v>-1</v>
      </c>
      <c r="D1757" s="4">
        <f t="shared" si="55"/>
        <v>591</v>
      </c>
    </row>
    <row r="1758" spans="1:4" x14ac:dyDescent="0.25">
      <c r="A1758">
        <v>1514629</v>
      </c>
      <c r="B1758">
        <v>1515963</v>
      </c>
      <c r="C1758" s="4">
        <f t="shared" si="54"/>
        <v>1</v>
      </c>
      <c r="D1758" s="4">
        <f t="shared" si="55"/>
        <v>592</v>
      </c>
    </row>
    <row r="1759" spans="1:4" x14ac:dyDescent="0.25">
      <c r="A1759">
        <v>1516063</v>
      </c>
      <c r="B1759">
        <v>1517556</v>
      </c>
      <c r="C1759" s="4">
        <f t="shared" si="54"/>
        <v>1</v>
      </c>
      <c r="D1759" s="4">
        <f t="shared" si="55"/>
        <v>592</v>
      </c>
    </row>
    <row r="1760" spans="1:4" x14ac:dyDescent="0.25">
      <c r="A1760">
        <v>1518229</v>
      </c>
      <c r="B1760">
        <v>1517543</v>
      </c>
      <c r="C1760" s="4">
        <f t="shared" si="54"/>
        <v>-1</v>
      </c>
      <c r="D1760" s="4">
        <f t="shared" si="55"/>
        <v>593</v>
      </c>
    </row>
    <row r="1761" spans="1:4" x14ac:dyDescent="0.25">
      <c r="A1761">
        <v>1518278</v>
      </c>
      <c r="B1761">
        <v>1518604</v>
      </c>
      <c r="C1761" s="4">
        <f t="shared" si="54"/>
        <v>1</v>
      </c>
      <c r="D1761" s="4">
        <f t="shared" si="55"/>
        <v>594</v>
      </c>
    </row>
    <row r="1762" spans="1:4" x14ac:dyDescent="0.25">
      <c r="A1762">
        <v>1518649</v>
      </c>
      <c r="B1762">
        <v>1519896</v>
      </c>
      <c r="C1762" s="4">
        <f t="shared" si="54"/>
        <v>1</v>
      </c>
      <c r="D1762" s="4">
        <f t="shared" si="55"/>
        <v>594</v>
      </c>
    </row>
    <row r="1763" spans="1:4" x14ac:dyDescent="0.25">
      <c r="A1763">
        <v>1519842</v>
      </c>
      <c r="B1763">
        <v>1520189</v>
      </c>
      <c r="C1763" s="4">
        <f t="shared" si="54"/>
        <v>1</v>
      </c>
      <c r="D1763" s="4">
        <f t="shared" si="55"/>
        <v>594</v>
      </c>
    </row>
    <row r="1764" spans="1:4" x14ac:dyDescent="0.25">
      <c r="A1764">
        <v>1520648</v>
      </c>
      <c r="B1764">
        <v>1520352</v>
      </c>
      <c r="C1764" s="4">
        <f t="shared" si="54"/>
        <v>-1</v>
      </c>
      <c r="D1764" s="4">
        <f t="shared" si="55"/>
        <v>595</v>
      </c>
    </row>
    <row r="1765" spans="1:4" x14ac:dyDescent="0.25">
      <c r="A1765">
        <v>1520730</v>
      </c>
      <c r="B1765">
        <v>1522229</v>
      </c>
      <c r="C1765" s="4">
        <f t="shared" si="54"/>
        <v>1</v>
      </c>
      <c r="D1765" s="4">
        <f t="shared" si="55"/>
        <v>596</v>
      </c>
    </row>
    <row r="1766" spans="1:4" x14ac:dyDescent="0.25">
      <c r="A1766">
        <v>1523324</v>
      </c>
      <c r="B1766">
        <v>1522335</v>
      </c>
      <c r="C1766" s="4">
        <f t="shared" si="54"/>
        <v>-1</v>
      </c>
      <c r="D1766" s="4">
        <f t="shared" si="55"/>
        <v>597</v>
      </c>
    </row>
    <row r="1767" spans="1:4" x14ac:dyDescent="0.25">
      <c r="A1767">
        <v>1523397</v>
      </c>
      <c r="B1767">
        <v>1525604</v>
      </c>
      <c r="C1767" s="4">
        <f t="shared" si="54"/>
        <v>1</v>
      </c>
      <c r="D1767" s="4">
        <f t="shared" si="55"/>
        <v>598</v>
      </c>
    </row>
    <row r="1768" spans="1:4" x14ac:dyDescent="0.25">
      <c r="A1768">
        <v>1526813</v>
      </c>
      <c r="B1768">
        <v>1525599</v>
      </c>
      <c r="C1768" s="4">
        <f t="shared" si="54"/>
        <v>-1</v>
      </c>
      <c r="D1768" s="4">
        <f t="shared" si="55"/>
        <v>599</v>
      </c>
    </row>
    <row r="1769" spans="1:4" x14ac:dyDescent="0.25">
      <c r="A1769">
        <v>1527409</v>
      </c>
      <c r="B1769">
        <v>1526810</v>
      </c>
      <c r="C1769" s="4">
        <f t="shared" si="54"/>
        <v>-1</v>
      </c>
      <c r="D1769" s="4">
        <f t="shared" si="55"/>
        <v>599</v>
      </c>
    </row>
    <row r="1770" spans="1:4" x14ac:dyDescent="0.25">
      <c r="A1770">
        <v>1527522</v>
      </c>
      <c r="B1770">
        <v>1528196</v>
      </c>
      <c r="C1770" s="4">
        <f t="shared" si="54"/>
        <v>1</v>
      </c>
      <c r="D1770" s="4">
        <f t="shared" si="55"/>
        <v>600</v>
      </c>
    </row>
    <row r="1771" spans="1:4" x14ac:dyDescent="0.25">
      <c r="A1771">
        <v>1528193</v>
      </c>
      <c r="B1771">
        <v>1529398</v>
      </c>
      <c r="C1771" s="4">
        <f t="shared" si="54"/>
        <v>1</v>
      </c>
      <c r="D1771" s="4">
        <f t="shared" si="55"/>
        <v>600</v>
      </c>
    </row>
    <row r="1772" spans="1:4" x14ac:dyDescent="0.25">
      <c r="A1772">
        <v>1529936</v>
      </c>
      <c r="B1772">
        <v>1530643</v>
      </c>
      <c r="C1772" s="4">
        <f t="shared" si="54"/>
        <v>1</v>
      </c>
      <c r="D1772" s="4">
        <f t="shared" si="55"/>
        <v>600</v>
      </c>
    </row>
    <row r="1773" spans="1:4" x14ac:dyDescent="0.25">
      <c r="A1773">
        <v>1531458</v>
      </c>
      <c r="B1773">
        <v>1530850</v>
      </c>
      <c r="C1773" s="4">
        <f t="shared" si="54"/>
        <v>-1</v>
      </c>
      <c r="D1773" s="4">
        <f t="shared" si="55"/>
        <v>601</v>
      </c>
    </row>
    <row r="1774" spans="1:4" x14ac:dyDescent="0.25">
      <c r="A1774">
        <v>1533179</v>
      </c>
      <c r="B1774">
        <v>1534018</v>
      </c>
      <c r="C1774" s="4">
        <f t="shared" si="54"/>
        <v>1</v>
      </c>
      <c r="D1774" s="4">
        <f t="shared" si="55"/>
        <v>602</v>
      </c>
    </row>
    <row r="1775" spans="1:4" x14ac:dyDescent="0.25">
      <c r="A1775">
        <v>1534011</v>
      </c>
      <c r="B1775">
        <v>1534436</v>
      </c>
      <c r="C1775" s="4">
        <f t="shared" si="54"/>
        <v>1</v>
      </c>
      <c r="D1775" s="4">
        <f t="shared" si="55"/>
        <v>602</v>
      </c>
    </row>
    <row r="1776" spans="1:4" x14ac:dyDescent="0.25">
      <c r="A1776">
        <v>1534548</v>
      </c>
      <c r="B1776">
        <v>1535006</v>
      </c>
      <c r="C1776" s="4">
        <f t="shared" si="54"/>
        <v>1</v>
      </c>
      <c r="D1776" s="4">
        <f t="shared" si="55"/>
        <v>602</v>
      </c>
    </row>
    <row r="1777" spans="1:4" x14ac:dyDescent="0.25">
      <c r="A1777">
        <v>1535003</v>
      </c>
      <c r="B1777">
        <v>1535533</v>
      </c>
      <c r="C1777" s="4">
        <f t="shared" si="54"/>
        <v>1</v>
      </c>
      <c r="D1777" s="4">
        <f t="shared" si="55"/>
        <v>602</v>
      </c>
    </row>
    <row r="1778" spans="1:4" x14ac:dyDescent="0.25">
      <c r="A1778">
        <v>1535954</v>
      </c>
      <c r="B1778">
        <v>1535451</v>
      </c>
      <c r="C1778" s="4">
        <f t="shared" si="54"/>
        <v>-1</v>
      </c>
      <c r="D1778" s="4">
        <f t="shared" si="55"/>
        <v>603</v>
      </c>
    </row>
    <row r="1779" spans="1:4" x14ac:dyDescent="0.25">
      <c r="A1779">
        <v>1536108</v>
      </c>
      <c r="B1779">
        <v>1535917</v>
      </c>
      <c r="C1779" s="4">
        <f t="shared" si="54"/>
        <v>-1</v>
      </c>
      <c r="D1779" s="4">
        <f t="shared" si="55"/>
        <v>603</v>
      </c>
    </row>
    <row r="1780" spans="1:4" x14ac:dyDescent="0.25">
      <c r="A1780">
        <v>1538516</v>
      </c>
      <c r="B1780">
        <v>1536105</v>
      </c>
      <c r="C1780" s="4">
        <f t="shared" si="54"/>
        <v>-1</v>
      </c>
      <c r="D1780" s="4">
        <f t="shared" si="55"/>
        <v>603</v>
      </c>
    </row>
    <row r="1781" spans="1:4" x14ac:dyDescent="0.25">
      <c r="A1781">
        <v>1538959</v>
      </c>
      <c r="B1781">
        <v>1538513</v>
      </c>
      <c r="C1781" s="4">
        <f t="shared" si="54"/>
        <v>-1</v>
      </c>
      <c r="D1781" s="4">
        <f t="shared" si="55"/>
        <v>603</v>
      </c>
    </row>
    <row r="1782" spans="1:4" x14ac:dyDescent="0.25">
      <c r="A1782">
        <v>1539185</v>
      </c>
      <c r="B1782">
        <v>1538946</v>
      </c>
      <c r="C1782" s="4">
        <f t="shared" si="54"/>
        <v>-1</v>
      </c>
      <c r="D1782" s="4">
        <f t="shared" si="55"/>
        <v>603</v>
      </c>
    </row>
    <row r="1783" spans="1:4" x14ac:dyDescent="0.25">
      <c r="A1783">
        <v>1539314</v>
      </c>
      <c r="B1783">
        <v>1540183</v>
      </c>
      <c r="C1783" s="4">
        <f t="shared" si="54"/>
        <v>1</v>
      </c>
      <c r="D1783" s="4">
        <f t="shared" si="55"/>
        <v>604</v>
      </c>
    </row>
    <row r="1784" spans="1:4" x14ac:dyDescent="0.25">
      <c r="A1784">
        <v>1540165</v>
      </c>
      <c r="B1784">
        <v>1542339</v>
      </c>
      <c r="C1784" s="4">
        <f t="shared" si="54"/>
        <v>1</v>
      </c>
      <c r="D1784" s="4">
        <f t="shared" si="55"/>
        <v>604</v>
      </c>
    </row>
    <row r="1785" spans="1:4" x14ac:dyDescent="0.25">
      <c r="A1785">
        <v>1542394</v>
      </c>
      <c r="B1785">
        <v>1542927</v>
      </c>
      <c r="C1785" s="4">
        <f t="shared" si="54"/>
        <v>1</v>
      </c>
      <c r="D1785" s="4">
        <f t="shared" si="55"/>
        <v>604</v>
      </c>
    </row>
    <row r="1786" spans="1:4" x14ac:dyDescent="0.25">
      <c r="A1786">
        <v>1542927</v>
      </c>
      <c r="B1786">
        <v>1543487</v>
      </c>
      <c r="C1786" s="4">
        <f t="shared" si="54"/>
        <v>1</v>
      </c>
      <c r="D1786" s="4">
        <f t="shared" si="55"/>
        <v>604</v>
      </c>
    </row>
    <row r="1787" spans="1:4" x14ac:dyDescent="0.25">
      <c r="A1787">
        <v>1543484</v>
      </c>
      <c r="B1787">
        <v>1544716</v>
      </c>
      <c r="C1787" s="4">
        <f t="shared" si="54"/>
        <v>1</v>
      </c>
      <c r="D1787" s="4">
        <f t="shared" si="55"/>
        <v>604</v>
      </c>
    </row>
    <row r="1788" spans="1:4" x14ac:dyDescent="0.25">
      <c r="A1788">
        <v>1544719</v>
      </c>
      <c r="B1788">
        <v>1545048</v>
      </c>
      <c r="C1788" s="4">
        <f t="shared" si="54"/>
        <v>1</v>
      </c>
      <c r="D1788" s="4">
        <f t="shared" si="55"/>
        <v>604</v>
      </c>
    </row>
    <row r="1789" spans="1:4" x14ac:dyDescent="0.25">
      <c r="A1789">
        <v>1545041</v>
      </c>
      <c r="B1789">
        <v>1545298</v>
      </c>
      <c r="C1789" s="4">
        <f t="shared" si="54"/>
        <v>1</v>
      </c>
      <c r="D1789" s="4">
        <f t="shared" si="55"/>
        <v>604</v>
      </c>
    </row>
    <row r="1790" spans="1:4" x14ac:dyDescent="0.25">
      <c r="A1790">
        <v>1545489</v>
      </c>
      <c r="B1790">
        <v>1545614</v>
      </c>
      <c r="C1790" s="4">
        <f t="shared" si="54"/>
        <v>1</v>
      </c>
      <c r="D1790" s="4">
        <f t="shared" si="55"/>
        <v>604</v>
      </c>
    </row>
    <row r="1791" spans="1:4" x14ac:dyDescent="0.25">
      <c r="A1791">
        <v>1545617</v>
      </c>
      <c r="B1791">
        <v>1546090</v>
      </c>
      <c r="C1791" s="4">
        <f t="shared" si="54"/>
        <v>1</v>
      </c>
      <c r="D1791" s="4">
        <f t="shared" si="55"/>
        <v>604</v>
      </c>
    </row>
    <row r="1792" spans="1:4" x14ac:dyDescent="0.25">
      <c r="A1792">
        <v>1546140</v>
      </c>
      <c r="B1792">
        <v>1547813</v>
      </c>
      <c r="C1792" s="4">
        <f t="shared" si="54"/>
        <v>1</v>
      </c>
      <c r="D1792" s="4">
        <f t="shared" si="55"/>
        <v>604</v>
      </c>
    </row>
    <row r="1793" spans="1:4" x14ac:dyDescent="0.25">
      <c r="A1793">
        <v>1547842</v>
      </c>
      <c r="B1793">
        <v>1548462</v>
      </c>
      <c r="C1793" s="4">
        <f t="shared" si="54"/>
        <v>1</v>
      </c>
      <c r="D1793" s="4">
        <f t="shared" si="55"/>
        <v>604</v>
      </c>
    </row>
    <row r="1794" spans="1:4" x14ac:dyDescent="0.25">
      <c r="A1794">
        <v>1548485</v>
      </c>
      <c r="B1794">
        <v>1548727</v>
      </c>
      <c r="C1794" s="4">
        <f t="shared" si="54"/>
        <v>1</v>
      </c>
      <c r="D1794" s="4">
        <f t="shared" si="55"/>
        <v>604</v>
      </c>
    </row>
    <row r="1795" spans="1:4" x14ac:dyDescent="0.25">
      <c r="A1795">
        <v>1548869</v>
      </c>
      <c r="B1795">
        <v>1549333</v>
      </c>
      <c r="C1795" s="4">
        <f t="shared" ref="C1795:C1858" si="56">(B1795-A1795)/ABS(B1795-A1795)</f>
        <v>1</v>
      </c>
      <c r="D1795" s="4">
        <f t="shared" si="55"/>
        <v>604</v>
      </c>
    </row>
    <row r="1796" spans="1:4" x14ac:dyDescent="0.25">
      <c r="A1796">
        <v>1549447</v>
      </c>
      <c r="B1796">
        <v>1549848</v>
      </c>
      <c r="C1796" s="4">
        <f t="shared" si="56"/>
        <v>1</v>
      </c>
      <c r="D1796" s="4">
        <f t="shared" ref="D1796:D1859" si="57">IF(C1796=C1795,D1795,D1795+1)</f>
        <v>604</v>
      </c>
    </row>
    <row r="1797" spans="1:4" x14ac:dyDescent="0.25">
      <c r="A1797">
        <v>1550600</v>
      </c>
      <c r="B1797">
        <v>1549845</v>
      </c>
      <c r="C1797" s="4">
        <f t="shared" si="56"/>
        <v>-1</v>
      </c>
      <c r="D1797" s="4">
        <f t="shared" si="57"/>
        <v>605</v>
      </c>
    </row>
    <row r="1798" spans="1:4" x14ac:dyDescent="0.25">
      <c r="A1798">
        <v>1552324</v>
      </c>
      <c r="B1798">
        <v>1550582</v>
      </c>
      <c r="C1798" s="4">
        <f t="shared" si="56"/>
        <v>-1</v>
      </c>
      <c r="D1798" s="4">
        <f t="shared" si="57"/>
        <v>605</v>
      </c>
    </row>
    <row r="1799" spans="1:4" x14ac:dyDescent="0.25">
      <c r="A1799">
        <v>1552625</v>
      </c>
      <c r="B1799">
        <v>1552311</v>
      </c>
      <c r="C1799" s="4">
        <f t="shared" si="56"/>
        <v>-1</v>
      </c>
      <c r="D1799" s="4">
        <f t="shared" si="57"/>
        <v>605</v>
      </c>
    </row>
    <row r="1800" spans="1:4" x14ac:dyDescent="0.25">
      <c r="A1800">
        <v>1553425</v>
      </c>
      <c r="B1800">
        <v>1552622</v>
      </c>
      <c r="C1800" s="4">
        <f t="shared" si="56"/>
        <v>-1</v>
      </c>
      <c r="D1800" s="4">
        <f t="shared" si="57"/>
        <v>605</v>
      </c>
    </row>
    <row r="1801" spans="1:4" x14ac:dyDescent="0.25">
      <c r="A1801">
        <v>1554085</v>
      </c>
      <c r="B1801">
        <v>1553450</v>
      </c>
      <c r="C1801" s="4">
        <f t="shared" si="56"/>
        <v>-1</v>
      </c>
      <c r="D1801" s="4">
        <f t="shared" si="57"/>
        <v>605</v>
      </c>
    </row>
    <row r="1802" spans="1:4" x14ac:dyDescent="0.25">
      <c r="A1802">
        <v>1555551</v>
      </c>
      <c r="B1802">
        <v>1554076</v>
      </c>
      <c r="C1802" s="4">
        <f t="shared" si="56"/>
        <v>-1</v>
      </c>
      <c r="D1802" s="4">
        <f t="shared" si="57"/>
        <v>605</v>
      </c>
    </row>
    <row r="1803" spans="1:4" x14ac:dyDescent="0.25">
      <c r="A1803">
        <v>1556599</v>
      </c>
      <c r="B1803">
        <v>1555592</v>
      </c>
      <c r="C1803" s="4">
        <f t="shared" si="56"/>
        <v>-1</v>
      </c>
      <c r="D1803" s="4">
        <f t="shared" si="57"/>
        <v>605</v>
      </c>
    </row>
    <row r="1804" spans="1:4" x14ac:dyDescent="0.25">
      <c r="A1804">
        <v>1558452</v>
      </c>
      <c r="B1804">
        <v>1556596</v>
      </c>
      <c r="C1804" s="4">
        <f t="shared" si="56"/>
        <v>-1</v>
      </c>
      <c r="D1804" s="4">
        <f t="shared" si="57"/>
        <v>605</v>
      </c>
    </row>
    <row r="1805" spans="1:4" x14ac:dyDescent="0.25">
      <c r="A1805">
        <v>1558622</v>
      </c>
      <c r="B1805">
        <v>1559398</v>
      </c>
      <c r="C1805" s="4">
        <f t="shared" si="56"/>
        <v>1</v>
      </c>
      <c r="D1805" s="4">
        <f t="shared" si="57"/>
        <v>606</v>
      </c>
    </row>
    <row r="1806" spans="1:4" x14ac:dyDescent="0.25">
      <c r="A1806">
        <v>1559395</v>
      </c>
      <c r="B1806">
        <v>1560213</v>
      </c>
      <c r="C1806" s="4">
        <f t="shared" si="56"/>
        <v>1</v>
      </c>
      <c r="D1806" s="4">
        <f t="shared" si="57"/>
        <v>606</v>
      </c>
    </row>
    <row r="1807" spans="1:4" x14ac:dyDescent="0.25">
      <c r="A1807">
        <v>1560233</v>
      </c>
      <c r="B1807">
        <v>1561222</v>
      </c>
      <c r="C1807" s="4">
        <f t="shared" si="56"/>
        <v>1</v>
      </c>
      <c r="D1807" s="4">
        <f t="shared" si="57"/>
        <v>606</v>
      </c>
    </row>
    <row r="1808" spans="1:4" x14ac:dyDescent="0.25">
      <c r="A1808">
        <v>1561494</v>
      </c>
      <c r="B1808">
        <v>1561219</v>
      </c>
      <c r="C1808" s="4">
        <f t="shared" si="56"/>
        <v>-1</v>
      </c>
      <c r="D1808" s="4">
        <f t="shared" si="57"/>
        <v>607</v>
      </c>
    </row>
    <row r="1809" spans="1:4" x14ac:dyDescent="0.25">
      <c r="A1809">
        <v>1562312</v>
      </c>
      <c r="B1809">
        <v>1561482</v>
      </c>
      <c r="C1809" s="4">
        <f t="shared" si="56"/>
        <v>-1</v>
      </c>
      <c r="D1809" s="4">
        <f t="shared" si="57"/>
        <v>607</v>
      </c>
    </row>
    <row r="1810" spans="1:4" x14ac:dyDescent="0.25">
      <c r="A1810">
        <v>1563005</v>
      </c>
      <c r="B1810">
        <v>1562394</v>
      </c>
      <c r="C1810" s="4">
        <f t="shared" si="56"/>
        <v>-1</v>
      </c>
      <c r="D1810" s="4">
        <f t="shared" si="57"/>
        <v>607</v>
      </c>
    </row>
    <row r="1811" spans="1:4" x14ac:dyDescent="0.25">
      <c r="A1811">
        <v>1563438</v>
      </c>
      <c r="B1811">
        <v>1562995</v>
      </c>
      <c r="C1811" s="4">
        <f t="shared" si="56"/>
        <v>-1</v>
      </c>
      <c r="D1811" s="4">
        <f t="shared" si="57"/>
        <v>607</v>
      </c>
    </row>
    <row r="1812" spans="1:4" x14ac:dyDescent="0.25">
      <c r="A1812">
        <v>1563874</v>
      </c>
      <c r="B1812">
        <v>1563569</v>
      </c>
      <c r="C1812" s="4">
        <f t="shared" si="56"/>
        <v>-1</v>
      </c>
      <c r="D1812" s="4">
        <f t="shared" si="57"/>
        <v>607</v>
      </c>
    </row>
    <row r="1813" spans="1:4" x14ac:dyDescent="0.25">
      <c r="A1813">
        <v>1564839</v>
      </c>
      <c r="B1813">
        <v>1563868</v>
      </c>
      <c r="C1813" s="4">
        <f t="shared" si="56"/>
        <v>-1</v>
      </c>
      <c r="D1813" s="4">
        <f t="shared" si="57"/>
        <v>607</v>
      </c>
    </row>
    <row r="1814" spans="1:4" x14ac:dyDescent="0.25">
      <c r="A1814">
        <v>1565389</v>
      </c>
      <c r="B1814">
        <v>1564862</v>
      </c>
      <c r="C1814" s="4">
        <f t="shared" si="56"/>
        <v>-1</v>
      </c>
      <c r="D1814" s="4">
        <f t="shared" si="57"/>
        <v>607</v>
      </c>
    </row>
    <row r="1815" spans="1:4" x14ac:dyDescent="0.25">
      <c r="A1815">
        <v>1565739</v>
      </c>
      <c r="B1815">
        <v>1565386</v>
      </c>
      <c r="C1815" s="4">
        <f t="shared" si="56"/>
        <v>-1</v>
      </c>
      <c r="D1815" s="4">
        <f t="shared" si="57"/>
        <v>607</v>
      </c>
    </row>
    <row r="1816" spans="1:4" x14ac:dyDescent="0.25">
      <c r="A1816">
        <v>1566570</v>
      </c>
      <c r="B1816">
        <v>1565788</v>
      </c>
      <c r="C1816" s="4">
        <f t="shared" si="56"/>
        <v>-1</v>
      </c>
      <c r="D1816" s="4">
        <f t="shared" si="57"/>
        <v>607</v>
      </c>
    </row>
    <row r="1817" spans="1:4" x14ac:dyDescent="0.25">
      <c r="A1817">
        <v>1567429</v>
      </c>
      <c r="B1817">
        <v>1566626</v>
      </c>
      <c r="C1817" s="4">
        <f t="shared" si="56"/>
        <v>-1</v>
      </c>
      <c r="D1817" s="4">
        <f t="shared" si="57"/>
        <v>607</v>
      </c>
    </row>
    <row r="1818" spans="1:4" x14ac:dyDescent="0.25">
      <c r="A1818">
        <v>1568465</v>
      </c>
      <c r="B1818">
        <v>1567563</v>
      </c>
      <c r="C1818" s="4">
        <f t="shared" si="56"/>
        <v>-1</v>
      </c>
      <c r="D1818" s="4">
        <f t="shared" si="57"/>
        <v>607</v>
      </c>
    </row>
    <row r="1819" spans="1:4" x14ac:dyDescent="0.25">
      <c r="A1819">
        <v>1569370</v>
      </c>
      <c r="B1819">
        <v>1568462</v>
      </c>
      <c r="C1819" s="4">
        <f t="shared" si="56"/>
        <v>-1</v>
      </c>
      <c r="D1819" s="4">
        <f t="shared" si="57"/>
        <v>607</v>
      </c>
    </row>
    <row r="1820" spans="1:4" x14ac:dyDescent="0.25">
      <c r="A1820">
        <v>1569649</v>
      </c>
      <c r="B1820">
        <v>1569431</v>
      </c>
      <c r="C1820" s="4">
        <f t="shared" si="56"/>
        <v>-1</v>
      </c>
      <c r="D1820" s="4">
        <f t="shared" si="57"/>
        <v>607</v>
      </c>
    </row>
    <row r="1821" spans="1:4" x14ac:dyDescent="0.25">
      <c r="A1821">
        <v>1570717</v>
      </c>
      <c r="B1821">
        <v>1571082</v>
      </c>
      <c r="C1821" s="4">
        <f t="shared" si="56"/>
        <v>1</v>
      </c>
      <c r="D1821" s="4">
        <f t="shared" si="57"/>
        <v>608</v>
      </c>
    </row>
    <row r="1822" spans="1:4" x14ac:dyDescent="0.25">
      <c r="A1822">
        <v>1571152</v>
      </c>
      <c r="B1822">
        <v>1571919</v>
      </c>
      <c r="C1822" s="4">
        <f t="shared" si="56"/>
        <v>1</v>
      </c>
      <c r="D1822" s="4">
        <f t="shared" si="57"/>
        <v>608</v>
      </c>
    </row>
    <row r="1823" spans="1:4" x14ac:dyDescent="0.25">
      <c r="A1823">
        <v>1571921</v>
      </c>
      <c r="B1823">
        <v>1572541</v>
      </c>
      <c r="C1823" s="4">
        <f t="shared" si="56"/>
        <v>1</v>
      </c>
      <c r="D1823" s="4">
        <f t="shared" si="57"/>
        <v>608</v>
      </c>
    </row>
    <row r="1824" spans="1:4" x14ac:dyDescent="0.25">
      <c r="A1824">
        <v>1572495</v>
      </c>
      <c r="B1824">
        <v>1573652</v>
      </c>
      <c r="C1824" s="4">
        <f t="shared" si="56"/>
        <v>1</v>
      </c>
      <c r="D1824" s="4">
        <f t="shared" si="57"/>
        <v>608</v>
      </c>
    </row>
    <row r="1825" spans="1:4" x14ac:dyDescent="0.25">
      <c r="A1825">
        <v>1573637</v>
      </c>
      <c r="B1825">
        <v>1574296</v>
      </c>
      <c r="C1825" s="4">
        <f t="shared" si="56"/>
        <v>1</v>
      </c>
      <c r="D1825" s="4">
        <f t="shared" si="57"/>
        <v>608</v>
      </c>
    </row>
    <row r="1826" spans="1:4" x14ac:dyDescent="0.25">
      <c r="A1826">
        <v>1574286</v>
      </c>
      <c r="B1826">
        <v>1575032</v>
      </c>
      <c r="C1826" s="4">
        <f t="shared" si="56"/>
        <v>1</v>
      </c>
      <c r="D1826" s="4">
        <f t="shared" si="57"/>
        <v>608</v>
      </c>
    </row>
    <row r="1827" spans="1:4" x14ac:dyDescent="0.25">
      <c r="A1827">
        <v>1575029</v>
      </c>
      <c r="B1827">
        <v>1575382</v>
      </c>
      <c r="C1827" s="4">
        <f t="shared" si="56"/>
        <v>1</v>
      </c>
      <c r="D1827" s="4">
        <f t="shared" si="57"/>
        <v>608</v>
      </c>
    </row>
    <row r="1828" spans="1:4" x14ac:dyDescent="0.25">
      <c r="A1828">
        <v>1575407</v>
      </c>
      <c r="B1828">
        <v>1576525</v>
      </c>
      <c r="C1828" s="4">
        <f t="shared" si="56"/>
        <v>1</v>
      </c>
      <c r="D1828" s="4">
        <f t="shared" si="57"/>
        <v>608</v>
      </c>
    </row>
    <row r="1829" spans="1:4" x14ac:dyDescent="0.25">
      <c r="A1829">
        <v>1576533</v>
      </c>
      <c r="B1829">
        <v>1577501</v>
      </c>
      <c r="C1829" s="4">
        <f t="shared" si="56"/>
        <v>1</v>
      </c>
      <c r="D1829" s="4">
        <f t="shared" si="57"/>
        <v>608</v>
      </c>
    </row>
    <row r="1830" spans="1:4" x14ac:dyDescent="0.25">
      <c r="A1830">
        <v>1577545</v>
      </c>
      <c r="B1830">
        <v>1578276</v>
      </c>
      <c r="C1830" s="4">
        <f t="shared" si="56"/>
        <v>1</v>
      </c>
      <c r="D1830" s="4">
        <f t="shared" si="57"/>
        <v>608</v>
      </c>
    </row>
    <row r="1831" spans="1:4" x14ac:dyDescent="0.25">
      <c r="A1831">
        <v>1579162</v>
      </c>
      <c r="B1831">
        <v>1578479</v>
      </c>
      <c r="C1831" s="4">
        <f t="shared" si="56"/>
        <v>-1</v>
      </c>
      <c r="D1831" s="4">
        <f t="shared" si="57"/>
        <v>609</v>
      </c>
    </row>
    <row r="1832" spans="1:4" x14ac:dyDescent="0.25">
      <c r="A1832">
        <v>1579951</v>
      </c>
      <c r="B1832">
        <v>1579268</v>
      </c>
      <c r="C1832" s="4">
        <f t="shared" si="56"/>
        <v>-1</v>
      </c>
      <c r="D1832" s="4">
        <f t="shared" si="57"/>
        <v>609</v>
      </c>
    </row>
    <row r="1833" spans="1:4" x14ac:dyDescent="0.25">
      <c r="A1833">
        <v>1580060</v>
      </c>
      <c r="B1833">
        <v>1580791</v>
      </c>
      <c r="C1833" s="4">
        <f t="shared" si="56"/>
        <v>1</v>
      </c>
      <c r="D1833" s="4">
        <f t="shared" si="57"/>
        <v>610</v>
      </c>
    </row>
    <row r="1834" spans="1:4" x14ac:dyDescent="0.25">
      <c r="A1834">
        <v>1580823</v>
      </c>
      <c r="B1834">
        <v>1581350</v>
      </c>
      <c r="C1834" s="4">
        <f t="shared" si="56"/>
        <v>1</v>
      </c>
      <c r="D1834" s="4">
        <f t="shared" si="57"/>
        <v>610</v>
      </c>
    </row>
    <row r="1835" spans="1:4" x14ac:dyDescent="0.25">
      <c r="A1835">
        <v>1581939</v>
      </c>
      <c r="B1835">
        <v>1581472</v>
      </c>
      <c r="C1835" s="4">
        <f t="shared" si="56"/>
        <v>-1</v>
      </c>
      <c r="D1835" s="4">
        <f t="shared" si="57"/>
        <v>611</v>
      </c>
    </row>
    <row r="1836" spans="1:4" x14ac:dyDescent="0.25">
      <c r="A1836">
        <v>1582117</v>
      </c>
      <c r="B1836">
        <v>1582587</v>
      </c>
      <c r="C1836" s="4">
        <f t="shared" si="56"/>
        <v>1</v>
      </c>
      <c r="D1836" s="4">
        <f t="shared" si="57"/>
        <v>612</v>
      </c>
    </row>
    <row r="1837" spans="1:4" x14ac:dyDescent="0.25">
      <c r="A1837">
        <v>1585073</v>
      </c>
      <c r="B1837">
        <v>1582704</v>
      </c>
      <c r="C1837" s="4">
        <f t="shared" si="56"/>
        <v>-1</v>
      </c>
      <c r="D1837" s="4">
        <f t="shared" si="57"/>
        <v>613</v>
      </c>
    </row>
    <row r="1838" spans="1:4" x14ac:dyDescent="0.25">
      <c r="A1838">
        <v>1586200</v>
      </c>
      <c r="B1838">
        <v>1585163</v>
      </c>
      <c r="C1838" s="4">
        <f t="shared" si="56"/>
        <v>-1</v>
      </c>
      <c r="D1838" s="4">
        <f t="shared" si="57"/>
        <v>613</v>
      </c>
    </row>
    <row r="1839" spans="1:4" x14ac:dyDescent="0.25">
      <c r="A1839">
        <v>1586691</v>
      </c>
      <c r="B1839">
        <v>1586182</v>
      </c>
      <c r="C1839" s="4">
        <f t="shared" si="56"/>
        <v>-1</v>
      </c>
      <c r="D1839" s="4">
        <f t="shared" si="57"/>
        <v>613</v>
      </c>
    </row>
    <row r="1840" spans="1:4" x14ac:dyDescent="0.25">
      <c r="A1840">
        <v>1587437</v>
      </c>
      <c r="B1840">
        <v>1586973</v>
      </c>
      <c r="C1840" s="4">
        <f t="shared" si="56"/>
        <v>-1</v>
      </c>
      <c r="D1840" s="4">
        <f t="shared" si="57"/>
        <v>613</v>
      </c>
    </row>
    <row r="1841" spans="1:4" x14ac:dyDescent="0.25">
      <c r="A1841">
        <v>1587477</v>
      </c>
      <c r="B1841">
        <v>1588253</v>
      </c>
      <c r="C1841" s="4">
        <f t="shared" si="56"/>
        <v>1</v>
      </c>
      <c r="D1841" s="4">
        <f t="shared" si="57"/>
        <v>614</v>
      </c>
    </row>
    <row r="1842" spans="1:4" x14ac:dyDescent="0.25">
      <c r="A1842">
        <v>1588654</v>
      </c>
      <c r="B1842">
        <v>1589640</v>
      </c>
      <c r="C1842" s="4">
        <f t="shared" si="56"/>
        <v>1</v>
      </c>
      <c r="D1842" s="4">
        <f t="shared" si="57"/>
        <v>614</v>
      </c>
    </row>
    <row r="1843" spans="1:4" x14ac:dyDescent="0.25">
      <c r="A1843">
        <v>1590950</v>
      </c>
      <c r="B1843">
        <v>1589637</v>
      </c>
      <c r="C1843" s="4">
        <f t="shared" si="56"/>
        <v>-1</v>
      </c>
      <c r="D1843" s="4">
        <f t="shared" si="57"/>
        <v>615</v>
      </c>
    </row>
    <row r="1844" spans="1:4" x14ac:dyDescent="0.25">
      <c r="A1844">
        <v>1591676</v>
      </c>
      <c r="B1844">
        <v>1591278</v>
      </c>
      <c r="C1844" s="4">
        <f t="shared" si="56"/>
        <v>-1</v>
      </c>
      <c r="D1844" s="4">
        <f t="shared" si="57"/>
        <v>615</v>
      </c>
    </row>
    <row r="1845" spans="1:4" x14ac:dyDescent="0.25">
      <c r="A1845">
        <v>1591917</v>
      </c>
      <c r="B1845">
        <v>1591663</v>
      </c>
      <c r="C1845" s="4">
        <f t="shared" si="56"/>
        <v>-1</v>
      </c>
      <c r="D1845" s="4">
        <f t="shared" si="57"/>
        <v>615</v>
      </c>
    </row>
    <row r="1846" spans="1:4" x14ac:dyDescent="0.25">
      <c r="A1846">
        <v>1592729</v>
      </c>
      <c r="B1846">
        <v>1592202</v>
      </c>
      <c r="C1846" s="4">
        <f t="shared" si="56"/>
        <v>-1</v>
      </c>
      <c r="D1846" s="4">
        <f t="shared" si="57"/>
        <v>615</v>
      </c>
    </row>
    <row r="1847" spans="1:4" x14ac:dyDescent="0.25">
      <c r="A1847">
        <v>1594431</v>
      </c>
      <c r="B1847">
        <v>1592923</v>
      </c>
      <c r="C1847" s="4">
        <f t="shared" si="56"/>
        <v>-1</v>
      </c>
      <c r="D1847" s="4">
        <f t="shared" si="57"/>
        <v>615</v>
      </c>
    </row>
    <row r="1848" spans="1:4" x14ac:dyDescent="0.25">
      <c r="A1848">
        <v>1594797</v>
      </c>
      <c r="B1848">
        <v>1595093</v>
      </c>
      <c r="C1848" s="4">
        <f t="shared" si="56"/>
        <v>1</v>
      </c>
      <c r="D1848" s="4">
        <f t="shared" si="57"/>
        <v>616</v>
      </c>
    </row>
    <row r="1849" spans="1:4" x14ac:dyDescent="0.25">
      <c r="A1849">
        <v>1595288</v>
      </c>
      <c r="B1849">
        <v>1596370</v>
      </c>
      <c r="C1849" s="4">
        <f t="shared" si="56"/>
        <v>1</v>
      </c>
      <c r="D1849" s="4">
        <f t="shared" si="57"/>
        <v>616</v>
      </c>
    </row>
    <row r="1850" spans="1:4" x14ac:dyDescent="0.25">
      <c r="A1850">
        <v>1596576</v>
      </c>
      <c r="B1850">
        <v>1597268</v>
      </c>
      <c r="C1850" s="4">
        <f t="shared" si="56"/>
        <v>1</v>
      </c>
      <c r="D1850" s="4">
        <f t="shared" si="57"/>
        <v>616</v>
      </c>
    </row>
    <row r="1851" spans="1:4" x14ac:dyDescent="0.25">
      <c r="A1851">
        <v>1597639</v>
      </c>
      <c r="B1851">
        <v>1597893</v>
      </c>
      <c r="C1851" s="4">
        <f t="shared" si="56"/>
        <v>1</v>
      </c>
      <c r="D1851" s="4">
        <f t="shared" si="57"/>
        <v>616</v>
      </c>
    </row>
    <row r="1852" spans="1:4" x14ac:dyDescent="0.25">
      <c r="A1852">
        <v>1597959</v>
      </c>
      <c r="B1852">
        <v>1598501</v>
      </c>
      <c r="C1852" s="4">
        <f t="shared" si="56"/>
        <v>1</v>
      </c>
      <c r="D1852" s="4">
        <f t="shared" si="57"/>
        <v>616</v>
      </c>
    </row>
    <row r="1853" spans="1:4" x14ac:dyDescent="0.25">
      <c r="A1853">
        <v>1598486</v>
      </c>
      <c r="B1853">
        <v>1599016</v>
      </c>
      <c r="C1853" s="4">
        <f t="shared" si="56"/>
        <v>1</v>
      </c>
      <c r="D1853" s="4">
        <f t="shared" si="57"/>
        <v>616</v>
      </c>
    </row>
    <row r="1854" spans="1:4" x14ac:dyDescent="0.25">
      <c r="A1854">
        <v>1600745</v>
      </c>
      <c r="B1854">
        <v>1599612</v>
      </c>
      <c r="C1854" s="4">
        <f t="shared" si="56"/>
        <v>-1</v>
      </c>
      <c r="D1854" s="4">
        <f t="shared" si="57"/>
        <v>617</v>
      </c>
    </row>
    <row r="1855" spans="1:4" x14ac:dyDescent="0.25">
      <c r="A1855">
        <v>1600850</v>
      </c>
      <c r="B1855">
        <v>1603030</v>
      </c>
      <c r="C1855" s="4">
        <f t="shared" si="56"/>
        <v>1</v>
      </c>
      <c r="D1855" s="4">
        <f t="shared" si="57"/>
        <v>618</v>
      </c>
    </row>
    <row r="1856" spans="1:4" x14ac:dyDescent="0.25">
      <c r="A1856">
        <v>1603138</v>
      </c>
      <c r="B1856">
        <v>1603338</v>
      </c>
      <c r="C1856" s="4">
        <f t="shared" si="56"/>
        <v>1</v>
      </c>
      <c r="D1856" s="4">
        <f t="shared" si="57"/>
        <v>618</v>
      </c>
    </row>
    <row r="1857" spans="1:4" x14ac:dyDescent="0.25">
      <c r="A1857">
        <v>1603415</v>
      </c>
      <c r="B1857">
        <v>1603708</v>
      </c>
      <c r="C1857" s="4">
        <f t="shared" si="56"/>
        <v>1</v>
      </c>
      <c r="D1857" s="4">
        <f t="shared" si="57"/>
        <v>618</v>
      </c>
    </row>
    <row r="1858" spans="1:4" x14ac:dyDescent="0.25">
      <c r="A1858">
        <v>1603705</v>
      </c>
      <c r="B1858">
        <v>1605060</v>
      </c>
      <c r="C1858" s="4">
        <f t="shared" si="56"/>
        <v>1</v>
      </c>
      <c r="D1858" s="4">
        <f t="shared" si="57"/>
        <v>618</v>
      </c>
    </row>
    <row r="1859" spans="1:4" x14ac:dyDescent="0.25">
      <c r="A1859">
        <v>1605171</v>
      </c>
      <c r="B1859">
        <v>1609052</v>
      </c>
      <c r="C1859" s="4">
        <f t="shared" ref="C1859:C1922" si="58">(B1859-A1859)/ABS(B1859-A1859)</f>
        <v>1</v>
      </c>
      <c r="D1859" s="4">
        <f t="shared" si="57"/>
        <v>618</v>
      </c>
    </row>
    <row r="1860" spans="1:4" x14ac:dyDescent="0.25">
      <c r="A1860">
        <v>1609049</v>
      </c>
      <c r="B1860">
        <v>1610470</v>
      </c>
      <c r="C1860" s="4">
        <f t="shared" si="58"/>
        <v>1</v>
      </c>
      <c r="D1860" s="4">
        <f t="shared" ref="D1860:D1923" si="59">IF(C1860=C1859,D1859,D1859+1)</f>
        <v>618</v>
      </c>
    </row>
    <row r="1861" spans="1:4" x14ac:dyDescent="0.25">
      <c r="A1861">
        <v>1610467</v>
      </c>
      <c r="B1861">
        <v>1611399</v>
      </c>
      <c r="C1861" s="4">
        <f t="shared" si="58"/>
        <v>1</v>
      </c>
      <c r="D1861" s="4">
        <f t="shared" si="59"/>
        <v>618</v>
      </c>
    </row>
    <row r="1862" spans="1:4" x14ac:dyDescent="0.25">
      <c r="A1862">
        <v>1611401</v>
      </c>
      <c r="B1862">
        <v>1612093</v>
      </c>
      <c r="C1862" s="4">
        <f t="shared" si="58"/>
        <v>1</v>
      </c>
      <c r="D1862" s="4">
        <f t="shared" si="59"/>
        <v>618</v>
      </c>
    </row>
    <row r="1863" spans="1:4" x14ac:dyDescent="0.25">
      <c r="A1863">
        <v>1612071</v>
      </c>
      <c r="B1863">
        <v>1612889</v>
      </c>
      <c r="C1863" s="4">
        <f t="shared" si="58"/>
        <v>1</v>
      </c>
      <c r="D1863" s="4">
        <f t="shared" si="59"/>
        <v>618</v>
      </c>
    </row>
    <row r="1864" spans="1:4" x14ac:dyDescent="0.25">
      <c r="A1864">
        <v>1612925</v>
      </c>
      <c r="B1864">
        <v>1613857</v>
      </c>
      <c r="C1864" s="4">
        <f t="shared" si="58"/>
        <v>1</v>
      </c>
      <c r="D1864" s="4">
        <f t="shared" si="59"/>
        <v>618</v>
      </c>
    </row>
    <row r="1865" spans="1:4" x14ac:dyDescent="0.25">
      <c r="A1865">
        <v>1614289</v>
      </c>
      <c r="B1865">
        <v>1614014</v>
      </c>
      <c r="C1865" s="4">
        <f t="shared" si="58"/>
        <v>-1</v>
      </c>
      <c r="D1865" s="4">
        <f t="shared" si="59"/>
        <v>619</v>
      </c>
    </row>
    <row r="1866" spans="1:4" x14ac:dyDescent="0.25">
      <c r="A1866">
        <v>1615596</v>
      </c>
      <c r="B1866">
        <v>1614427</v>
      </c>
      <c r="C1866" s="4">
        <f t="shared" si="58"/>
        <v>-1</v>
      </c>
      <c r="D1866" s="4">
        <f t="shared" si="59"/>
        <v>619</v>
      </c>
    </row>
    <row r="1867" spans="1:4" x14ac:dyDescent="0.25">
      <c r="A1867">
        <v>1616576</v>
      </c>
      <c r="B1867">
        <v>1615593</v>
      </c>
      <c r="C1867" s="4">
        <f t="shared" si="58"/>
        <v>-1</v>
      </c>
      <c r="D1867" s="4">
        <f t="shared" si="59"/>
        <v>619</v>
      </c>
    </row>
    <row r="1868" spans="1:4" x14ac:dyDescent="0.25">
      <c r="A1868">
        <v>1617985</v>
      </c>
      <c r="B1868">
        <v>1616573</v>
      </c>
      <c r="C1868" s="4">
        <f t="shared" si="58"/>
        <v>-1</v>
      </c>
      <c r="D1868" s="4">
        <f t="shared" si="59"/>
        <v>619</v>
      </c>
    </row>
    <row r="1869" spans="1:4" x14ac:dyDescent="0.25">
      <c r="A1869">
        <v>1618131</v>
      </c>
      <c r="B1869">
        <v>1617985</v>
      </c>
      <c r="C1869" s="4">
        <f t="shared" si="58"/>
        <v>-1</v>
      </c>
      <c r="D1869" s="4">
        <f t="shared" si="59"/>
        <v>619</v>
      </c>
    </row>
    <row r="1870" spans="1:4" x14ac:dyDescent="0.25">
      <c r="A1870">
        <v>1618232</v>
      </c>
      <c r="B1870">
        <v>1620673</v>
      </c>
      <c r="C1870" s="4">
        <f t="shared" si="58"/>
        <v>1</v>
      </c>
      <c r="D1870" s="4">
        <f t="shared" si="59"/>
        <v>620</v>
      </c>
    </row>
    <row r="1871" spans="1:4" x14ac:dyDescent="0.25">
      <c r="A1871">
        <v>1621082</v>
      </c>
      <c r="B1871">
        <v>1620990</v>
      </c>
      <c r="C1871" s="4">
        <f t="shared" si="58"/>
        <v>-1</v>
      </c>
      <c r="D1871" s="4">
        <f t="shared" si="59"/>
        <v>621</v>
      </c>
    </row>
    <row r="1872" spans="1:4" x14ac:dyDescent="0.25">
      <c r="A1872">
        <v>1621320</v>
      </c>
      <c r="B1872">
        <v>1621189</v>
      </c>
      <c r="C1872" s="4">
        <f t="shared" si="58"/>
        <v>-1</v>
      </c>
      <c r="D1872" s="4">
        <f t="shared" si="59"/>
        <v>621</v>
      </c>
    </row>
    <row r="1873" spans="1:4" x14ac:dyDescent="0.25">
      <c r="A1873">
        <v>1621691</v>
      </c>
      <c r="B1873">
        <v>1621440</v>
      </c>
      <c r="C1873" s="4">
        <f t="shared" si="58"/>
        <v>-1</v>
      </c>
      <c r="D1873" s="4">
        <f t="shared" si="59"/>
        <v>621</v>
      </c>
    </row>
    <row r="1874" spans="1:4" x14ac:dyDescent="0.25">
      <c r="A1874">
        <v>1622327</v>
      </c>
      <c r="B1874">
        <v>1622488</v>
      </c>
      <c r="C1874" s="4">
        <f t="shared" si="58"/>
        <v>1</v>
      </c>
      <c r="D1874" s="4">
        <f t="shared" si="59"/>
        <v>622</v>
      </c>
    </row>
    <row r="1875" spans="1:4" x14ac:dyDescent="0.25">
      <c r="A1875">
        <v>1622583</v>
      </c>
      <c r="B1875">
        <v>1623785</v>
      </c>
      <c r="C1875" s="4">
        <f t="shared" si="58"/>
        <v>1</v>
      </c>
      <c r="D1875" s="4">
        <f t="shared" si="59"/>
        <v>622</v>
      </c>
    </row>
    <row r="1876" spans="1:4" x14ac:dyDescent="0.25">
      <c r="A1876">
        <v>1624200</v>
      </c>
      <c r="B1876">
        <v>1623970</v>
      </c>
      <c r="C1876" s="4">
        <f t="shared" si="58"/>
        <v>-1</v>
      </c>
      <c r="D1876" s="4">
        <f t="shared" si="59"/>
        <v>623</v>
      </c>
    </row>
    <row r="1877" spans="1:4" x14ac:dyDescent="0.25">
      <c r="A1877">
        <v>1624821</v>
      </c>
      <c r="B1877">
        <v>1624477</v>
      </c>
      <c r="C1877" s="4">
        <f t="shared" si="58"/>
        <v>-1</v>
      </c>
      <c r="D1877" s="4">
        <f t="shared" si="59"/>
        <v>623</v>
      </c>
    </row>
    <row r="1878" spans="1:4" x14ac:dyDescent="0.25">
      <c r="A1878">
        <v>1625183</v>
      </c>
      <c r="B1878">
        <v>1624800</v>
      </c>
      <c r="C1878" s="4">
        <f t="shared" si="58"/>
        <v>-1</v>
      </c>
      <c r="D1878" s="4">
        <f t="shared" si="59"/>
        <v>623</v>
      </c>
    </row>
    <row r="1879" spans="1:4" x14ac:dyDescent="0.25">
      <c r="A1879">
        <v>1625228</v>
      </c>
      <c r="B1879">
        <v>1626397</v>
      </c>
      <c r="C1879" s="4">
        <f t="shared" si="58"/>
        <v>1</v>
      </c>
      <c r="D1879" s="4">
        <f t="shared" si="59"/>
        <v>624</v>
      </c>
    </row>
    <row r="1880" spans="1:4" x14ac:dyDescent="0.25">
      <c r="A1880">
        <v>1627046</v>
      </c>
      <c r="B1880">
        <v>1626612</v>
      </c>
      <c r="C1880" s="4">
        <f t="shared" si="58"/>
        <v>-1</v>
      </c>
      <c r="D1880" s="4">
        <f t="shared" si="59"/>
        <v>625</v>
      </c>
    </row>
    <row r="1881" spans="1:4" x14ac:dyDescent="0.25">
      <c r="A1881">
        <v>1627630</v>
      </c>
      <c r="B1881">
        <v>1627043</v>
      </c>
      <c r="C1881" s="4">
        <f t="shared" si="58"/>
        <v>-1</v>
      </c>
      <c r="D1881" s="4">
        <f t="shared" si="59"/>
        <v>625</v>
      </c>
    </row>
    <row r="1882" spans="1:4" x14ac:dyDescent="0.25">
      <c r="A1882">
        <v>1627958</v>
      </c>
      <c r="B1882">
        <v>1627617</v>
      </c>
      <c r="C1882" s="4">
        <f t="shared" si="58"/>
        <v>-1</v>
      </c>
      <c r="D1882" s="4">
        <f t="shared" si="59"/>
        <v>625</v>
      </c>
    </row>
    <row r="1883" spans="1:4" x14ac:dyDescent="0.25">
      <c r="A1883">
        <v>1629045</v>
      </c>
      <c r="B1883">
        <v>1628026</v>
      </c>
      <c r="C1883" s="4">
        <f t="shared" si="58"/>
        <v>-1</v>
      </c>
      <c r="D1883" s="4">
        <f t="shared" si="59"/>
        <v>625</v>
      </c>
    </row>
    <row r="1884" spans="1:4" x14ac:dyDescent="0.25">
      <c r="A1884">
        <v>1629506</v>
      </c>
      <c r="B1884">
        <v>1629045</v>
      </c>
      <c r="C1884" s="4">
        <f t="shared" si="58"/>
        <v>-1</v>
      </c>
      <c r="D1884" s="4">
        <f t="shared" si="59"/>
        <v>625</v>
      </c>
    </row>
    <row r="1885" spans="1:4" x14ac:dyDescent="0.25">
      <c r="A1885">
        <v>1631360</v>
      </c>
      <c r="B1885">
        <v>1629648</v>
      </c>
      <c r="C1885" s="4">
        <f t="shared" si="58"/>
        <v>-1</v>
      </c>
      <c r="D1885" s="4">
        <f t="shared" si="59"/>
        <v>625</v>
      </c>
    </row>
    <row r="1886" spans="1:4" x14ac:dyDescent="0.25">
      <c r="A1886">
        <v>1631646</v>
      </c>
      <c r="B1886">
        <v>1632134</v>
      </c>
      <c r="C1886" s="4">
        <f t="shared" si="58"/>
        <v>1</v>
      </c>
      <c r="D1886" s="4">
        <f t="shared" si="59"/>
        <v>626</v>
      </c>
    </row>
    <row r="1887" spans="1:4" x14ac:dyDescent="0.25">
      <c r="A1887">
        <v>1632784</v>
      </c>
      <c r="B1887">
        <v>1632131</v>
      </c>
      <c r="C1887" s="4">
        <f t="shared" si="58"/>
        <v>-1</v>
      </c>
      <c r="D1887" s="4">
        <f t="shared" si="59"/>
        <v>627</v>
      </c>
    </row>
    <row r="1888" spans="1:4" x14ac:dyDescent="0.25">
      <c r="A1888">
        <v>1635944</v>
      </c>
      <c r="B1888">
        <v>1632894</v>
      </c>
      <c r="C1888" s="4">
        <f t="shared" si="58"/>
        <v>-1</v>
      </c>
      <c r="D1888" s="4">
        <f t="shared" si="59"/>
        <v>627</v>
      </c>
    </row>
    <row r="1889" spans="1:4" x14ac:dyDescent="0.25">
      <c r="A1889">
        <v>1635999</v>
      </c>
      <c r="B1889">
        <v>1636409</v>
      </c>
      <c r="C1889" s="4">
        <f t="shared" si="58"/>
        <v>1</v>
      </c>
      <c r="D1889" s="4">
        <f t="shared" si="59"/>
        <v>628</v>
      </c>
    </row>
    <row r="1890" spans="1:4" x14ac:dyDescent="0.25">
      <c r="A1890">
        <v>1636835</v>
      </c>
      <c r="B1890">
        <v>1636398</v>
      </c>
      <c r="C1890" s="4">
        <f t="shared" si="58"/>
        <v>-1</v>
      </c>
      <c r="D1890" s="4">
        <f t="shared" si="59"/>
        <v>629</v>
      </c>
    </row>
    <row r="1891" spans="1:4" x14ac:dyDescent="0.25">
      <c r="A1891">
        <v>1637122</v>
      </c>
      <c r="B1891">
        <v>1636988</v>
      </c>
      <c r="C1891" s="4">
        <f t="shared" si="58"/>
        <v>-1</v>
      </c>
      <c r="D1891" s="4">
        <f t="shared" si="59"/>
        <v>629</v>
      </c>
    </row>
    <row r="1892" spans="1:4" x14ac:dyDescent="0.25">
      <c r="A1892">
        <v>1637284</v>
      </c>
      <c r="B1892">
        <v>1637156</v>
      </c>
      <c r="C1892" s="4">
        <f t="shared" si="58"/>
        <v>-1</v>
      </c>
      <c r="D1892" s="4">
        <f t="shared" si="59"/>
        <v>629</v>
      </c>
    </row>
    <row r="1893" spans="1:4" x14ac:dyDescent="0.25">
      <c r="A1893">
        <v>1638278</v>
      </c>
      <c r="B1893">
        <v>1637637</v>
      </c>
      <c r="C1893" s="4">
        <f t="shared" si="58"/>
        <v>-1</v>
      </c>
      <c r="D1893" s="4">
        <f t="shared" si="59"/>
        <v>629</v>
      </c>
    </row>
    <row r="1894" spans="1:4" x14ac:dyDescent="0.25">
      <c r="A1894">
        <v>1638625</v>
      </c>
      <c r="B1894">
        <v>1638843</v>
      </c>
      <c r="C1894" s="4">
        <f t="shared" si="58"/>
        <v>1</v>
      </c>
      <c r="D1894" s="4">
        <f t="shared" si="59"/>
        <v>630</v>
      </c>
    </row>
    <row r="1895" spans="1:4" x14ac:dyDescent="0.25">
      <c r="A1895">
        <v>1639730</v>
      </c>
      <c r="B1895">
        <v>1639326</v>
      </c>
      <c r="C1895" s="4">
        <f t="shared" si="58"/>
        <v>-1</v>
      </c>
      <c r="D1895" s="4">
        <f t="shared" si="59"/>
        <v>631</v>
      </c>
    </row>
    <row r="1896" spans="1:4" x14ac:dyDescent="0.25">
      <c r="A1896">
        <v>1640110</v>
      </c>
      <c r="B1896">
        <v>1639718</v>
      </c>
      <c r="C1896" s="4">
        <f t="shared" si="58"/>
        <v>-1</v>
      </c>
      <c r="D1896" s="4">
        <f t="shared" si="59"/>
        <v>631</v>
      </c>
    </row>
    <row r="1897" spans="1:4" x14ac:dyDescent="0.25">
      <c r="A1897">
        <v>1640904</v>
      </c>
      <c r="B1897">
        <v>1640107</v>
      </c>
      <c r="C1897" s="4">
        <f t="shared" si="58"/>
        <v>-1</v>
      </c>
      <c r="D1897" s="4">
        <f t="shared" si="59"/>
        <v>631</v>
      </c>
    </row>
    <row r="1898" spans="1:4" x14ac:dyDescent="0.25">
      <c r="A1898">
        <v>1642254</v>
      </c>
      <c r="B1898">
        <v>1640923</v>
      </c>
      <c r="C1898" s="4">
        <f t="shared" si="58"/>
        <v>-1</v>
      </c>
      <c r="D1898" s="4">
        <f t="shared" si="59"/>
        <v>631</v>
      </c>
    </row>
    <row r="1899" spans="1:4" x14ac:dyDescent="0.25">
      <c r="A1899">
        <v>1642299</v>
      </c>
      <c r="B1899">
        <v>1642550</v>
      </c>
      <c r="C1899" s="4">
        <f t="shared" si="58"/>
        <v>1</v>
      </c>
      <c r="D1899" s="4">
        <f t="shared" si="59"/>
        <v>632</v>
      </c>
    </row>
    <row r="1900" spans="1:4" x14ac:dyDescent="0.25">
      <c r="A1900">
        <v>1642804</v>
      </c>
      <c r="B1900">
        <v>1642547</v>
      </c>
      <c r="C1900" s="4">
        <f t="shared" si="58"/>
        <v>-1</v>
      </c>
      <c r="D1900" s="4">
        <f t="shared" si="59"/>
        <v>633</v>
      </c>
    </row>
    <row r="1901" spans="1:4" x14ac:dyDescent="0.25">
      <c r="A1901">
        <v>1643119</v>
      </c>
      <c r="B1901">
        <v>1642811</v>
      </c>
      <c r="C1901" s="4">
        <f t="shared" si="58"/>
        <v>-1</v>
      </c>
      <c r="D1901" s="4">
        <f t="shared" si="59"/>
        <v>633</v>
      </c>
    </row>
    <row r="1902" spans="1:4" x14ac:dyDescent="0.25">
      <c r="A1902">
        <v>1643669</v>
      </c>
      <c r="B1902">
        <v>1643881</v>
      </c>
      <c r="C1902" s="4">
        <f t="shared" si="58"/>
        <v>1</v>
      </c>
      <c r="D1902" s="4">
        <f t="shared" si="59"/>
        <v>634</v>
      </c>
    </row>
    <row r="1903" spans="1:4" x14ac:dyDescent="0.25">
      <c r="A1903">
        <v>1644488</v>
      </c>
      <c r="B1903">
        <v>1644252</v>
      </c>
      <c r="C1903" s="4">
        <f t="shared" si="58"/>
        <v>-1</v>
      </c>
      <c r="D1903" s="4">
        <f t="shared" si="59"/>
        <v>635</v>
      </c>
    </row>
    <row r="1904" spans="1:4" x14ac:dyDescent="0.25">
      <c r="A1904">
        <v>1644626</v>
      </c>
      <c r="B1904">
        <v>1645096</v>
      </c>
      <c r="C1904" s="4">
        <f t="shared" si="58"/>
        <v>1</v>
      </c>
      <c r="D1904" s="4">
        <f t="shared" si="59"/>
        <v>636</v>
      </c>
    </row>
    <row r="1905" spans="1:4" x14ac:dyDescent="0.25">
      <c r="A1905">
        <v>1645096</v>
      </c>
      <c r="B1905">
        <v>1645908</v>
      </c>
      <c r="C1905" s="4">
        <f t="shared" si="58"/>
        <v>1</v>
      </c>
      <c r="D1905" s="4">
        <f t="shared" si="59"/>
        <v>636</v>
      </c>
    </row>
    <row r="1906" spans="1:4" x14ac:dyDescent="0.25">
      <c r="A1906">
        <v>1646486</v>
      </c>
      <c r="B1906">
        <v>1646169</v>
      </c>
      <c r="C1906" s="4">
        <f t="shared" si="58"/>
        <v>-1</v>
      </c>
      <c r="D1906" s="4">
        <f t="shared" si="59"/>
        <v>637</v>
      </c>
    </row>
    <row r="1907" spans="1:4" x14ac:dyDescent="0.25">
      <c r="A1907">
        <v>1646862</v>
      </c>
      <c r="B1907">
        <v>1646476</v>
      </c>
      <c r="C1907" s="4">
        <f t="shared" si="58"/>
        <v>-1</v>
      </c>
      <c r="D1907" s="4">
        <f t="shared" si="59"/>
        <v>637</v>
      </c>
    </row>
    <row r="1908" spans="1:4" x14ac:dyDescent="0.25">
      <c r="A1908">
        <v>1646910</v>
      </c>
      <c r="B1908">
        <v>1647716</v>
      </c>
      <c r="C1908" s="4">
        <f t="shared" si="58"/>
        <v>1</v>
      </c>
      <c r="D1908" s="4">
        <f t="shared" si="59"/>
        <v>638</v>
      </c>
    </row>
    <row r="1909" spans="1:4" x14ac:dyDescent="0.25">
      <c r="A1909">
        <v>1647735</v>
      </c>
      <c r="B1909">
        <v>1650101</v>
      </c>
      <c r="C1909" s="4">
        <f t="shared" si="58"/>
        <v>1</v>
      </c>
      <c r="D1909" s="4">
        <f t="shared" si="59"/>
        <v>638</v>
      </c>
    </row>
    <row r="1910" spans="1:4" x14ac:dyDescent="0.25">
      <c r="A1910">
        <v>1650126</v>
      </c>
      <c r="B1910">
        <v>1650224</v>
      </c>
      <c r="C1910" s="4">
        <f t="shared" si="58"/>
        <v>1</v>
      </c>
      <c r="D1910" s="4">
        <f t="shared" si="59"/>
        <v>638</v>
      </c>
    </row>
    <row r="1911" spans="1:4" x14ac:dyDescent="0.25">
      <c r="A1911">
        <v>1651197</v>
      </c>
      <c r="B1911">
        <v>1650364</v>
      </c>
      <c r="C1911" s="4">
        <f t="shared" si="58"/>
        <v>-1</v>
      </c>
      <c r="D1911" s="4">
        <f t="shared" si="59"/>
        <v>639</v>
      </c>
    </row>
    <row r="1912" spans="1:4" x14ac:dyDescent="0.25">
      <c r="A1912">
        <v>1651601</v>
      </c>
      <c r="B1912">
        <v>1651197</v>
      </c>
      <c r="C1912" s="4">
        <f t="shared" si="58"/>
        <v>-1</v>
      </c>
      <c r="D1912" s="4">
        <f t="shared" si="59"/>
        <v>639</v>
      </c>
    </row>
    <row r="1913" spans="1:4" x14ac:dyDescent="0.25">
      <c r="A1913">
        <v>1652189</v>
      </c>
      <c r="B1913">
        <v>1651641</v>
      </c>
      <c r="C1913" s="4">
        <f t="shared" si="58"/>
        <v>-1</v>
      </c>
      <c r="D1913" s="4">
        <f t="shared" si="59"/>
        <v>639</v>
      </c>
    </row>
    <row r="1914" spans="1:4" x14ac:dyDescent="0.25">
      <c r="A1914">
        <v>1653366</v>
      </c>
      <c r="B1914">
        <v>1652191</v>
      </c>
      <c r="C1914" s="4">
        <f t="shared" si="58"/>
        <v>-1</v>
      </c>
      <c r="D1914" s="4">
        <f t="shared" si="59"/>
        <v>639</v>
      </c>
    </row>
    <row r="1915" spans="1:4" x14ac:dyDescent="0.25">
      <c r="A1915">
        <v>1654603</v>
      </c>
      <c r="B1915">
        <v>1653371</v>
      </c>
      <c r="C1915" s="4">
        <f t="shared" si="58"/>
        <v>-1</v>
      </c>
      <c r="D1915" s="4">
        <f t="shared" si="59"/>
        <v>639</v>
      </c>
    </row>
    <row r="1916" spans="1:4" x14ac:dyDescent="0.25">
      <c r="A1916">
        <v>1654716</v>
      </c>
      <c r="B1916">
        <v>1656452</v>
      </c>
      <c r="C1916" s="4">
        <f t="shared" si="58"/>
        <v>1</v>
      </c>
      <c r="D1916" s="4">
        <f t="shared" si="59"/>
        <v>640</v>
      </c>
    </row>
    <row r="1917" spans="1:4" x14ac:dyDescent="0.25">
      <c r="A1917">
        <v>1656479</v>
      </c>
      <c r="B1917">
        <v>1657423</v>
      </c>
      <c r="C1917" s="4">
        <f t="shared" si="58"/>
        <v>1</v>
      </c>
      <c r="D1917" s="4">
        <f t="shared" si="59"/>
        <v>640</v>
      </c>
    </row>
    <row r="1918" spans="1:4" x14ac:dyDescent="0.25">
      <c r="A1918">
        <v>1657515</v>
      </c>
      <c r="B1918">
        <v>1657742</v>
      </c>
      <c r="C1918" s="4">
        <f t="shared" si="58"/>
        <v>1</v>
      </c>
      <c r="D1918" s="4">
        <f t="shared" si="59"/>
        <v>640</v>
      </c>
    </row>
    <row r="1919" spans="1:4" x14ac:dyDescent="0.25">
      <c r="A1919">
        <v>1657821</v>
      </c>
      <c r="B1919">
        <v>1659809</v>
      </c>
      <c r="C1919" s="4">
        <f t="shared" si="58"/>
        <v>1</v>
      </c>
      <c r="D1919" s="4">
        <f t="shared" si="59"/>
        <v>640</v>
      </c>
    </row>
    <row r="1920" spans="1:4" x14ac:dyDescent="0.25">
      <c r="A1920">
        <v>1660096</v>
      </c>
      <c r="B1920">
        <v>1659923</v>
      </c>
      <c r="C1920" s="4">
        <f t="shared" si="58"/>
        <v>-1</v>
      </c>
      <c r="D1920" s="4">
        <f t="shared" si="59"/>
        <v>641</v>
      </c>
    </row>
    <row r="1921" spans="1:4" x14ac:dyDescent="0.25">
      <c r="A1921">
        <v>1660615</v>
      </c>
      <c r="B1921">
        <v>1661529</v>
      </c>
      <c r="C1921" s="4">
        <f t="shared" si="58"/>
        <v>1</v>
      </c>
      <c r="D1921" s="4">
        <f t="shared" si="59"/>
        <v>642</v>
      </c>
    </row>
    <row r="1922" spans="1:4" x14ac:dyDescent="0.25">
      <c r="A1922">
        <v>1662134</v>
      </c>
      <c r="B1922">
        <v>1661526</v>
      </c>
      <c r="C1922" s="4">
        <f t="shared" si="58"/>
        <v>-1</v>
      </c>
      <c r="D1922" s="4">
        <f t="shared" si="59"/>
        <v>643</v>
      </c>
    </row>
    <row r="1923" spans="1:4" x14ac:dyDescent="0.25">
      <c r="A1923">
        <v>1662951</v>
      </c>
      <c r="B1923">
        <v>1662247</v>
      </c>
      <c r="C1923" s="4">
        <f t="shared" ref="C1923:C1986" si="60">(B1923-A1923)/ABS(B1923-A1923)</f>
        <v>-1</v>
      </c>
      <c r="D1923" s="4">
        <f t="shared" si="59"/>
        <v>643</v>
      </c>
    </row>
    <row r="1924" spans="1:4" x14ac:dyDescent="0.25">
      <c r="A1924">
        <v>1663670</v>
      </c>
      <c r="B1924">
        <v>1662942</v>
      </c>
      <c r="C1924" s="4">
        <f t="shared" si="60"/>
        <v>-1</v>
      </c>
      <c r="D1924" s="4">
        <f t="shared" ref="D1924:D1987" si="61">IF(C1924=C1923,D1923,D1923+1)</f>
        <v>643</v>
      </c>
    </row>
    <row r="1925" spans="1:4" x14ac:dyDescent="0.25">
      <c r="A1925">
        <v>1664629</v>
      </c>
      <c r="B1925">
        <v>1663667</v>
      </c>
      <c r="C1925" s="4">
        <f t="shared" si="60"/>
        <v>-1</v>
      </c>
      <c r="D1925" s="4">
        <f t="shared" si="61"/>
        <v>643</v>
      </c>
    </row>
    <row r="1926" spans="1:4" x14ac:dyDescent="0.25">
      <c r="A1926">
        <v>1665498</v>
      </c>
      <c r="B1926">
        <v>1664626</v>
      </c>
      <c r="C1926" s="4">
        <f t="shared" si="60"/>
        <v>-1</v>
      </c>
      <c r="D1926" s="4">
        <f t="shared" si="61"/>
        <v>643</v>
      </c>
    </row>
    <row r="1927" spans="1:4" x14ac:dyDescent="0.25">
      <c r="A1927">
        <v>1666877</v>
      </c>
      <c r="B1927">
        <v>1665498</v>
      </c>
      <c r="C1927" s="4">
        <f t="shared" si="60"/>
        <v>-1</v>
      </c>
      <c r="D1927" s="4">
        <f t="shared" si="61"/>
        <v>643</v>
      </c>
    </row>
    <row r="1928" spans="1:4" x14ac:dyDescent="0.25">
      <c r="A1928">
        <v>1667767</v>
      </c>
      <c r="B1928">
        <v>1666961</v>
      </c>
      <c r="C1928" s="4">
        <f t="shared" si="60"/>
        <v>-1</v>
      </c>
      <c r="D1928" s="4">
        <f t="shared" si="61"/>
        <v>643</v>
      </c>
    </row>
    <row r="1929" spans="1:4" x14ac:dyDescent="0.25">
      <c r="A1929">
        <v>1668845</v>
      </c>
      <c r="B1929">
        <v>1667883</v>
      </c>
      <c r="C1929" s="4">
        <f t="shared" si="60"/>
        <v>-1</v>
      </c>
      <c r="D1929" s="4">
        <f t="shared" si="61"/>
        <v>643</v>
      </c>
    </row>
    <row r="1930" spans="1:4" x14ac:dyDescent="0.25">
      <c r="A1930">
        <v>1669822</v>
      </c>
      <c r="B1930">
        <v>1668887</v>
      </c>
      <c r="C1930" s="4">
        <f t="shared" si="60"/>
        <v>-1</v>
      </c>
      <c r="D1930" s="4">
        <f t="shared" si="61"/>
        <v>643</v>
      </c>
    </row>
    <row r="1931" spans="1:4" x14ac:dyDescent="0.25">
      <c r="A1931">
        <v>1671162</v>
      </c>
      <c r="B1931">
        <v>1669843</v>
      </c>
      <c r="C1931" s="4">
        <f t="shared" si="60"/>
        <v>-1</v>
      </c>
      <c r="D1931" s="4">
        <f t="shared" si="61"/>
        <v>643</v>
      </c>
    </row>
    <row r="1932" spans="1:4" x14ac:dyDescent="0.25">
      <c r="A1932">
        <v>1671882</v>
      </c>
      <c r="B1932">
        <v>1671415</v>
      </c>
      <c r="C1932" s="4">
        <f t="shared" si="60"/>
        <v>-1</v>
      </c>
      <c r="D1932" s="4">
        <f t="shared" si="61"/>
        <v>643</v>
      </c>
    </row>
    <row r="1933" spans="1:4" x14ac:dyDescent="0.25">
      <c r="A1933">
        <v>1672078</v>
      </c>
      <c r="B1933">
        <v>1672971</v>
      </c>
      <c r="C1933" s="4">
        <f t="shared" si="60"/>
        <v>1</v>
      </c>
      <c r="D1933" s="4">
        <f t="shared" si="61"/>
        <v>644</v>
      </c>
    </row>
    <row r="1934" spans="1:4" x14ac:dyDescent="0.25">
      <c r="A1934">
        <v>1675504</v>
      </c>
      <c r="B1934">
        <v>1675106</v>
      </c>
      <c r="C1934" s="4">
        <f t="shared" si="60"/>
        <v>-1</v>
      </c>
      <c r="D1934" s="4">
        <f t="shared" si="61"/>
        <v>645</v>
      </c>
    </row>
    <row r="1935" spans="1:4" x14ac:dyDescent="0.25">
      <c r="A1935">
        <v>1675953</v>
      </c>
      <c r="B1935">
        <v>1675498</v>
      </c>
      <c r="C1935" s="4">
        <f t="shared" si="60"/>
        <v>-1</v>
      </c>
      <c r="D1935" s="4">
        <f t="shared" si="61"/>
        <v>645</v>
      </c>
    </row>
    <row r="1936" spans="1:4" x14ac:dyDescent="0.25">
      <c r="A1936">
        <v>1676309</v>
      </c>
      <c r="B1936">
        <v>1675950</v>
      </c>
      <c r="C1936" s="4">
        <f t="shared" si="60"/>
        <v>-1</v>
      </c>
      <c r="D1936" s="4">
        <f t="shared" si="61"/>
        <v>645</v>
      </c>
    </row>
    <row r="1937" spans="1:4" x14ac:dyDescent="0.25">
      <c r="A1937">
        <v>1676899</v>
      </c>
      <c r="B1937">
        <v>1676531</v>
      </c>
      <c r="C1937" s="4">
        <f t="shared" si="60"/>
        <v>-1</v>
      </c>
      <c r="D1937" s="4">
        <f t="shared" si="61"/>
        <v>645</v>
      </c>
    </row>
    <row r="1938" spans="1:4" x14ac:dyDescent="0.25">
      <c r="A1938">
        <v>1676915</v>
      </c>
      <c r="B1938">
        <v>1677175</v>
      </c>
      <c r="C1938" s="4">
        <f t="shared" si="60"/>
        <v>1</v>
      </c>
      <c r="D1938" s="4">
        <f t="shared" si="61"/>
        <v>646</v>
      </c>
    </row>
    <row r="1939" spans="1:4" x14ac:dyDescent="0.25">
      <c r="A1939">
        <v>1677481</v>
      </c>
      <c r="B1939">
        <v>1677128</v>
      </c>
      <c r="C1939" s="4">
        <f t="shared" si="60"/>
        <v>-1</v>
      </c>
      <c r="D1939" s="4">
        <f t="shared" si="61"/>
        <v>647</v>
      </c>
    </row>
    <row r="1940" spans="1:4" x14ac:dyDescent="0.25">
      <c r="A1940">
        <v>1677808</v>
      </c>
      <c r="B1940">
        <v>1678644</v>
      </c>
      <c r="C1940" s="4">
        <f t="shared" si="60"/>
        <v>1</v>
      </c>
      <c r="D1940" s="4">
        <f t="shared" si="61"/>
        <v>648</v>
      </c>
    </row>
    <row r="1941" spans="1:4" x14ac:dyDescent="0.25">
      <c r="A1941">
        <v>1679503</v>
      </c>
      <c r="B1941">
        <v>1680075</v>
      </c>
      <c r="C1941" s="4">
        <f t="shared" si="60"/>
        <v>1</v>
      </c>
      <c r="D1941" s="4">
        <f t="shared" si="61"/>
        <v>648</v>
      </c>
    </row>
    <row r="1942" spans="1:4" x14ac:dyDescent="0.25">
      <c r="A1942">
        <v>1680065</v>
      </c>
      <c r="B1942">
        <v>1680475</v>
      </c>
      <c r="C1942" s="4">
        <f t="shared" si="60"/>
        <v>1</v>
      </c>
      <c r="D1942" s="4">
        <f t="shared" si="61"/>
        <v>648</v>
      </c>
    </row>
    <row r="1943" spans="1:4" x14ac:dyDescent="0.25">
      <c r="A1943">
        <v>1680595</v>
      </c>
      <c r="B1943">
        <v>1681653</v>
      </c>
      <c r="C1943" s="4">
        <f t="shared" si="60"/>
        <v>1</v>
      </c>
      <c r="D1943" s="4">
        <f t="shared" si="61"/>
        <v>648</v>
      </c>
    </row>
    <row r="1944" spans="1:4" x14ac:dyDescent="0.25">
      <c r="A1944">
        <v>1681655</v>
      </c>
      <c r="B1944">
        <v>1682413</v>
      </c>
      <c r="C1944" s="4">
        <f t="shared" si="60"/>
        <v>1</v>
      </c>
      <c r="D1944" s="4">
        <f t="shared" si="61"/>
        <v>648</v>
      </c>
    </row>
    <row r="1945" spans="1:4" x14ac:dyDescent="0.25">
      <c r="A1945">
        <v>1682406</v>
      </c>
      <c r="B1945">
        <v>1682819</v>
      </c>
      <c r="C1945" s="4">
        <f t="shared" si="60"/>
        <v>1</v>
      </c>
      <c r="D1945" s="4">
        <f t="shared" si="61"/>
        <v>648</v>
      </c>
    </row>
    <row r="1946" spans="1:4" x14ac:dyDescent="0.25">
      <c r="A1946">
        <v>1682904</v>
      </c>
      <c r="B1946">
        <v>1683416</v>
      </c>
      <c r="C1946" s="4">
        <f t="shared" si="60"/>
        <v>1</v>
      </c>
      <c r="D1946" s="4">
        <f t="shared" si="61"/>
        <v>648</v>
      </c>
    </row>
    <row r="1947" spans="1:4" x14ac:dyDescent="0.25">
      <c r="A1947">
        <v>1683413</v>
      </c>
      <c r="B1947">
        <v>1684075</v>
      </c>
      <c r="C1947" s="4">
        <f t="shared" si="60"/>
        <v>1</v>
      </c>
      <c r="D1947" s="4">
        <f t="shared" si="61"/>
        <v>648</v>
      </c>
    </row>
    <row r="1948" spans="1:4" x14ac:dyDescent="0.25">
      <c r="A1948">
        <v>1684803</v>
      </c>
      <c r="B1948">
        <v>1684726</v>
      </c>
      <c r="C1948" s="4">
        <f t="shared" si="60"/>
        <v>-1</v>
      </c>
      <c r="D1948" s="4">
        <f t="shared" si="61"/>
        <v>649</v>
      </c>
    </row>
    <row r="1949" spans="1:4" x14ac:dyDescent="0.25">
      <c r="A1949">
        <v>1685162</v>
      </c>
      <c r="B1949">
        <v>1684941</v>
      </c>
      <c r="C1949" s="4">
        <f t="shared" si="60"/>
        <v>-1</v>
      </c>
      <c r="D1949" s="4">
        <f t="shared" si="61"/>
        <v>649</v>
      </c>
    </row>
    <row r="1950" spans="1:4" x14ac:dyDescent="0.25">
      <c r="A1950">
        <v>1685659</v>
      </c>
      <c r="B1950">
        <v>1685159</v>
      </c>
      <c r="C1950" s="4">
        <f t="shared" si="60"/>
        <v>-1</v>
      </c>
      <c r="D1950" s="4">
        <f t="shared" si="61"/>
        <v>649</v>
      </c>
    </row>
    <row r="1951" spans="1:4" x14ac:dyDescent="0.25">
      <c r="A1951">
        <v>1685972</v>
      </c>
      <c r="B1951">
        <v>1685649</v>
      </c>
      <c r="C1951" s="4">
        <f t="shared" si="60"/>
        <v>-1</v>
      </c>
      <c r="D1951" s="4">
        <f t="shared" si="61"/>
        <v>649</v>
      </c>
    </row>
    <row r="1952" spans="1:4" x14ac:dyDescent="0.25">
      <c r="A1952">
        <v>1685997</v>
      </c>
      <c r="B1952">
        <v>1686458</v>
      </c>
      <c r="C1952" s="4">
        <f t="shared" si="60"/>
        <v>1</v>
      </c>
      <c r="D1952" s="4">
        <f t="shared" si="61"/>
        <v>650</v>
      </c>
    </row>
    <row r="1953" spans="1:4" x14ac:dyDescent="0.25">
      <c r="A1953">
        <v>1686589</v>
      </c>
      <c r="B1953">
        <v>1687029</v>
      </c>
      <c r="C1953" s="4">
        <f t="shared" si="60"/>
        <v>1</v>
      </c>
      <c r="D1953" s="4">
        <f t="shared" si="61"/>
        <v>650</v>
      </c>
    </row>
    <row r="1954" spans="1:4" x14ac:dyDescent="0.25">
      <c r="A1954">
        <v>1687866</v>
      </c>
      <c r="B1954">
        <v>1687687</v>
      </c>
      <c r="C1954" s="4">
        <f t="shared" si="60"/>
        <v>-1</v>
      </c>
      <c r="D1954" s="4">
        <f t="shared" si="61"/>
        <v>651</v>
      </c>
    </row>
    <row r="1955" spans="1:4" x14ac:dyDescent="0.25">
      <c r="A1955">
        <v>1688165</v>
      </c>
      <c r="B1955">
        <v>1687860</v>
      </c>
      <c r="C1955" s="4">
        <f t="shared" si="60"/>
        <v>-1</v>
      </c>
      <c r="D1955" s="4">
        <f t="shared" si="61"/>
        <v>651</v>
      </c>
    </row>
    <row r="1956" spans="1:4" x14ac:dyDescent="0.25">
      <c r="A1956">
        <v>1688425</v>
      </c>
      <c r="B1956">
        <v>1688264</v>
      </c>
      <c r="C1956" s="4">
        <f t="shared" si="60"/>
        <v>-1</v>
      </c>
      <c r="D1956" s="4">
        <f t="shared" si="61"/>
        <v>651</v>
      </c>
    </row>
    <row r="1957" spans="1:4" x14ac:dyDescent="0.25">
      <c r="A1957">
        <v>1688582</v>
      </c>
      <c r="B1957">
        <v>1689061</v>
      </c>
      <c r="C1957" s="4">
        <f t="shared" si="60"/>
        <v>1</v>
      </c>
      <c r="D1957" s="4">
        <f t="shared" si="61"/>
        <v>652</v>
      </c>
    </row>
    <row r="1958" spans="1:4" x14ac:dyDescent="0.25">
      <c r="A1958">
        <v>1689058</v>
      </c>
      <c r="B1958">
        <v>1689456</v>
      </c>
      <c r="C1958" s="4">
        <f t="shared" si="60"/>
        <v>1</v>
      </c>
      <c r="D1958" s="4">
        <f t="shared" si="61"/>
        <v>652</v>
      </c>
    </row>
    <row r="1959" spans="1:4" x14ac:dyDescent="0.25">
      <c r="A1959">
        <v>1691546</v>
      </c>
      <c r="B1959">
        <v>1690209</v>
      </c>
      <c r="C1959" s="4">
        <f t="shared" si="60"/>
        <v>-1</v>
      </c>
      <c r="D1959" s="4">
        <f t="shared" si="61"/>
        <v>653</v>
      </c>
    </row>
    <row r="1960" spans="1:4" x14ac:dyDescent="0.25">
      <c r="A1960">
        <v>1691730</v>
      </c>
      <c r="B1960">
        <v>1691858</v>
      </c>
      <c r="C1960" s="4">
        <f t="shared" si="60"/>
        <v>1</v>
      </c>
      <c r="D1960" s="4">
        <f t="shared" si="61"/>
        <v>654</v>
      </c>
    </row>
    <row r="1961" spans="1:4" x14ac:dyDescent="0.25">
      <c r="A1961">
        <v>1692663</v>
      </c>
      <c r="B1961">
        <v>1691872</v>
      </c>
      <c r="C1961" s="4">
        <f t="shared" si="60"/>
        <v>-1</v>
      </c>
      <c r="D1961" s="4">
        <f t="shared" si="61"/>
        <v>655</v>
      </c>
    </row>
    <row r="1962" spans="1:4" x14ac:dyDescent="0.25">
      <c r="A1962">
        <v>1693496</v>
      </c>
      <c r="B1962">
        <v>1692651</v>
      </c>
      <c r="C1962" s="4">
        <f t="shared" si="60"/>
        <v>-1</v>
      </c>
      <c r="D1962" s="4">
        <f t="shared" si="61"/>
        <v>655</v>
      </c>
    </row>
    <row r="1963" spans="1:4" x14ac:dyDescent="0.25">
      <c r="A1963">
        <v>1694433</v>
      </c>
      <c r="B1963">
        <v>1693489</v>
      </c>
      <c r="C1963" s="4">
        <f t="shared" si="60"/>
        <v>-1</v>
      </c>
      <c r="D1963" s="4">
        <f t="shared" si="61"/>
        <v>655</v>
      </c>
    </row>
    <row r="1964" spans="1:4" x14ac:dyDescent="0.25">
      <c r="A1964">
        <v>1695869</v>
      </c>
      <c r="B1964">
        <v>1694526</v>
      </c>
      <c r="C1964" s="4">
        <f t="shared" si="60"/>
        <v>-1</v>
      </c>
      <c r="D1964" s="4">
        <f t="shared" si="61"/>
        <v>655</v>
      </c>
    </row>
    <row r="1965" spans="1:4" x14ac:dyDescent="0.25">
      <c r="A1965">
        <v>1697016</v>
      </c>
      <c r="B1965">
        <v>1696111</v>
      </c>
      <c r="C1965" s="4">
        <f t="shared" si="60"/>
        <v>-1</v>
      </c>
      <c r="D1965" s="4">
        <f t="shared" si="61"/>
        <v>655</v>
      </c>
    </row>
    <row r="1966" spans="1:4" x14ac:dyDescent="0.25">
      <c r="A1966">
        <v>1697825</v>
      </c>
      <c r="B1966">
        <v>1696998</v>
      </c>
      <c r="C1966" s="4">
        <f t="shared" si="60"/>
        <v>-1</v>
      </c>
      <c r="D1966" s="4">
        <f t="shared" si="61"/>
        <v>655</v>
      </c>
    </row>
    <row r="1967" spans="1:4" x14ac:dyDescent="0.25">
      <c r="A1967">
        <v>1698627</v>
      </c>
      <c r="B1967">
        <v>1697830</v>
      </c>
      <c r="C1967" s="4">
        <f t="shared" si="60"/>
        <v>-1</v>
      </c>
      <c r="D1967" s="4">
        <f t="shared" si="61"/>
        <v>655</v>
      </c>
    </row>
    <row r="1968" spans="1:4" x14ac:dyDescent="0.25">
      <c r="A1968">
        <v>1700017</v>
      </c>
      <c r="B1968">
        <v>1698620</v>
      </c>
      <c r="C1968" s="4">
        <f t="shared" si="60"/>
        <v>-1</v>
      </c>
      <c r="D1968" s="4">
        <f t="shared" si="61"/>
        <v>655</v>
      </c>
    </row>
    <row r="1969" spans="1:4" x14ac:dyDescent="0.25">
      <c r="A1969">
        <v>1700412</v>
      </c>
      <c r="B1969">
        <v>1700669</v>
      </c>
      <c r="C1969" s="4">
        <f t="shared" si="60"/>
        <v>1</v>
      </c>
      <c r="D1969" s="4">
        <f t="shared" si="61"/>
        <v>656</v>
      </c>
    </row>
    <row r="1970" spans="1:4" x14ac:dyDescent="0.25">
      <c r="A1970">
        <v>1700653</v>
      </c>
      <c r="B1970">
        <v>1701150</v>
      </c>
      <c r="C1970" s="4">
        <f t="shared" si="60"/>
        <v>1</v>
      </c>
      <c r="D1970" s="4">
        <f t="shared" si="61"/>
        <v>656</v>
      </c>
    </row>
    <row r="1971" spans="1:4" x14ac:dyDescent="0.25">
      <c r="A1971">
        <v>1702971</v>
      </c>
      <c r="B1971">
        <v>1701121</v>
      </c>
      <c r="C1971" s="4">
        <f t="shared" si="60"/>
        <v>-1</v>
      </c>
      <c r="D1971" s="4">
        <f t="shared" si="61"/>
        <v>657</v>
      </c>
    </row>
    <row r="1972" spans="1:4" x14ac:dyDescent="0.25">
      <c r="A1972">
        <v>1703008</v>
      </c>
      <c r="B1972">
        <v>1703370</v>
      </c>
      <c r="C1972" s="4">
        <f t="shared" si="60"/>
        <v>1</v>
      </c>
      <c r="D1972" s="4">
        <f t="shared" si="61"/>
        <v>658</v>
      </c>
    </row>
    <row r="1973" spans="1:4" x14ac:dyDescent="0.25">
      <c r="A1973">
        <v>1703363</v>
      </c>
      <c r="B1973">
        <v>1703596</v>
      </c>
      <c r="C1973" s="4">
        <f t="shared" si="60"/>
        <v>1</v>
      </c>
      <c r="D1973" s="4">
        <f t="shared" si="61"/>
        <v>658</v>
      </c>
    </row>
    <row r="1974" spans="1:4" x14ac:dyDescent="0.25">
      <c r="A1974">
        <v>1703593</v>
      </c>
      <c r="B1974">
        <v>1704498</v>
      </c>
      <c r="C1974" s="4">
        <f t="shared" si="60"/>
        <v>1</v>
      </c>
      <c r="D1974" s="4">
        <f t="shared" si="61"/>
        <v>658</v>
      </c>
    </row>
    <row r="1975" spans="1:4" x14ac:dyDescent="0.25">
      <c r="A1975">
        <v>1704916</v>
      </c>
      <c r="B1975">
        <v>1705098</v>
      </c>
      <c r="C1975" s="4">
        <f t="shared" si="60"/>
        <v>1</v>
      </c>
      <c r="D1975" s="4">
        <f t="shared" si="61"/>
        <v>658</v>
      </c>
    </row>
    <row r="1976" spans="1:4" x14ac:dyDescent="0.25">
      <c r="A1976">
        <v>1705594</v>
      </c>
      <c r="B1976">
        <v>1705157</v>
      </c>
      <c r="C1976" s="4">
        <f t="shared" si="60"/>
        <v>-1</v>
      </c>
      <c r="D1976" s="4">
        <f t="shared" si="61"/>
        <v>659</v>
      </c>
    </row>
    <row r="1977" spans="1:4" x14ac:dyDescent="0.25">
      <c r="A1977">
        <v>1705805</v>
      </c>
      <c r="B1977">
        <v>1705578</v>
      </c>
      <c r="C1977" s="4">
        <f t="shared" si="60"/>
        <v>-1</v>
      </c>
      <c r="D1977" s="4">
        <f t="shared" si="61"/>
        <v>659</v>
      </c>
    </row>
    <row r="1978" spans="1:4" x14ac:dyDescent="0.25">
      <c r="A1978">
        <v>1705979</v>
      </c>
      <c r="B1978">
        <v>1705902</v>
      </c>
      <c r="C1978" s="4">
        <f t="shared" si="60"/>
        <v>-1</v>
      </c>
      <c r="D1978" s="4">
        <f t="shared" si="61"/>
        <v>659</v>
      </c>
    </row>
    <row r="1979" spans="1:4" x14ac:dyDescent="0.25">
      <c r="A1979">
        <v>1706676</v>
      </c>
      <c r="B1979">
        <v>1706080</v>
      </c>
      <c r="C1979" s="4">
        <f t="shared" si="60"/>
        <v>-1</v>
      </c>
      <c r="D1979" s="4">
        <f t="shared" si="61"/>
        <v>659</v>
      </c>
    </row>
    <row r="1980" spans="1:4" x14ac:dyDescent="0.25">
      <c r="A1980">
        <v>1706937</v>
      </c>
      <c r="B1980">
        <v>1706824</v>
      </c>
      <c r="C1980" s="4">
        <f t="shared" si="60"/>
        <v>-1</v>
      </c>
      <c r="D1980" s="4">
        <f t="shared" si="61"/>
        <v>659</v>
      </c>
    </row>
    <row r="1981" spans="1:4" x14ac:dyDescent="0.25">
      <c r="A1981">
        <v>1707749</v>
      </c>
      <c r="B1981">
        <v>1706967</v>
      </c>
      <c r="C1981" s="4">
        <f t="shared" si="60"/>
        <v>-1</v>
      </c>
      <c r="D1981" s="4">
        <f t="shared" si="61"/>
        <v>659</v>
      </c>
    </row>
    <row r="1982" spans="1:4" x14ac:dyDescent="0.25">
      <c r="A1982">
        <v>1707862</v>
      </c>
      <c r="B1982">
        <v>1708422</v>
      </c>
      <c r="C1982" s="4">
        <f t="shared" si="60"/>
        <v>1</v>
      </c>
      <c r="D1982" s="4">
        <f t="shared" si="61"/>
        <v>660</v>
      </c>
    </row>
    <row r="1983" spans="1:4" x14ac:dyDescent="0.25">
      <c r="A1983">
        <v>1708536</v>
      </c>
      <c r="B1983">
        <v>1709123</v>
      </c>
      <c r="C1983" s="4">
        <f t="shared" si="60"/>
        <v>1</v>
      </c>
      <c r="D1983" s="4">
        <f t="shared" si="61"/>
        <v>660</v>
      </c>
    </row>
    <row r="1984" spans="1:4" x14ac:dyDescent="0.25">
      <c r="A1984">
        <v>1709691</v>
      </c>
      <c r="B1984">
        <v>1709338</v>
      </c>
      <c r="C1984" s="4">
        <f t="shared" si="60"/>
        <v>-1</v>
      </c>
      <c r="D1984" s="4">
        <f t="shared" si="61"/>
        <v>661</v>
      </c>
    </row>
    <row r="1985" spans="1:4" x14ac:dyDescent="0.25">
      <c r="A1985">
        <v>1712755</v>
      </c>
      <c r="B1985">
        <v>1711214</v>
      </c>
      <c r="C1985" s="4">
        <f t="shared" si="60"/>
        <v>-1</v>
      </c>
      <c r="D1985" s="4">
        <f t="shared" si="61"/>
        <v>661</v>
      </c>
    </row>
    <row r="1986" spans="1:4" x14ac:dyDescent="0.25">
      <c r="A1986">
        <v>1714698</v>
      </c>
      <c r="B1986">
        <v>1712752</v>
      </c>
      <c r="C1986" s="4">
        <f t="shared" si="60"/>
        <v>-1</v>
      </c>
      <c r="D1986" s="4">
        <f t="shared" si="61"/>
        <v>661</v>
      </c>
    </row>
    <row r="1987" spans="1:4" x14ac:dyDescent="0.25">
      <c r="A1987">
        <v>1715152</v>
      </c>
      <c r="B1987">
        <v>1714700</v>
      </c>
      <c r="C1987" s="4">
        <f t="shared" ref="C1987:C2050" si="62">(B1987-A1987)/ABS(B1987-A1987)</f>
        <v>-1</v>
      </c>
      <c r="D1987" s="4">
        <f t="shared" si="61"/>
        <v>661</v>
      </c>
    </row>
    <row r="1988" spans="1:4" x14ac:dyDescent="0.25">
      <c r="A1988">
        <v>1715868</v>
      </c>
      <c r="B1988">
        <v>1715356</v>
      </c>
      <c r="C1988" s="4">
        <f t="shared" si="62"/>
        <v>-1</v>
      </c>
      <c r="D1988" s="4">
        <f t="shared" ref="D1988:D2051" si="63">IF(C1988=C1987,D1987,D1987+1)</f>
        <v>661</v>
      </c>
    </row>
    <row r="1989" spans="1:4" x14ac:dyDescent="0.25">
      <c r="A1989">
        <v>1716307</v>
      </c>
      <c r="B1989">
        <v>1716687</v>
      </c>
      <c r="C1989" s="4">
        <f t="shared" si="62"/>
        <v>1</v>
      </c>
      <c r="D1989" s="4">
        <f t="shared" si="63"/>
        <v>662</v>
      </c>
    </row>
    <row r="1990" spans="1:4" x14ac:dyDescent="0.25">
      <c r="A1990">
        <v>1717823</v>
      </c>
      <c r="B1990">
        <v>1716684</v>
      </c>
      <c r="C1990" s="4">
        <f t="shared" si="62"/>
        <v>-1</v>
      </c>
      <c r="D1990" s="4">
        <f t="shared" si="63"/>
        <v>663</v>
      </c>
    </row>
    <row r="1991" spans="1:4" x14ac:dyDescent="0.25">
      <c r="A1991">
        <v>1718251</v>
      </c>
      <c r="B1991">
        <v>1717820</v>
      </c>
      <c r="C1991" s="4">
        <f t="shared" si="62"/>
        <v>-1</v>
      </c>
      <c r="D1991" s="4">
        <f t="shared" si="63"/>
        <v>663</v>
      </c>
    </row>
    <row r="1992" spans="1:4" x14ac:dyDescent="0.25">
      <c r="A1992">
        <v>1718787</v>
      </c>
      <c r="B1992">
        <v>1718248</v>
      </c>
      <c r="C1992" s="4">
        <f t="shared" si="62"/>
        <v>-1</v>
      </c>
      <c r="D1992" s="4">
        <f t="shared" si="63"/>
        <v>663</v>
      </c>
    </row>
    <row r="1993" spans="1:4" x14ac:dyDescent="0.25">
      <c r="A1993">
        <v>1719971</v>
      </c>
      <c r="B1993">
        <v>1718784</v>
      </c>
      <c r="C1993" s="4">
        <f t="shared" si="62"/>
        <v>-1</v>
      </c>
      <c r="D1993" s="4">
        <f t="shared" si="63"/>
        <v>663</v>
      </c>
    </row>
    <row r="1994" spans="1:4" x14ac:dyDescent="0.25">
      <c r="A1994">
        <v>1721110</v>
      </c>
      <c r="B1994">
        <v>1719968</v>
      </c>
      <c r="C1994" s="4">
        <f t="shared" si="62"/>
        <v>-1</v>
      </c>
      <c r="D1994" s="4">
        <f t="shared" si="63"/>
        <v>663</v>
      </c>
    </row>
    <row r="1995" spans="1:4" x14ac:dyDescent="0.25">
      <c r="A1995">
        <v>1722271</v>
      </c>
      <c r="B1995">
        <v>1721174</v>
      </c>
      <c r="C1995" s="4">
        <f t="shared" si="62"/>
        <v>-1</v>
      </c>
      <c r="D1995" s="4">
        <f t="shared" si="63"/>
        <v>663</v>
      </c>
    </row>
    <row r="1996" spans="1:4" x14ac:dyDescent="0.25">
      <c r="A1996">
        <v>1722640</v>
      </c>
      <c r="B1996">
        <v>1722293</v>
      </c>
      <c r="C1996" s="4">
        <f t="shared" si="62"/>
        <v>-1</v>
      </c>
      <c r="D1996" s="4">
        <f t="shared" si="63"/>
        <v>663</v>
      </c>
    </row>
    <row r="1997" spans="1:4" x14ac:dyDescent="0.25">
      <c r="A1997">
        <v>1723776</v>
      </c>
      <c r="B1997">
        <v>1722637</v>
      </c>
      <c r="C1997" s="4">
        <f t="shared" si="62"/>
        <v>-1</v>
      </c>
      <c r="D1997" s="4">
        <f t="shared" si="63"/>
        <v>663</v>
      </c>
    </row>
    <row r="1998" spans="1:4" x14ac:dyDescent="0.25">
      <c r="A1998">
        <v>1723816</v>
      </c>
      <c r="B1998">
        <v>1724958</v>
      </c>
      <c r="C1998" s="4">
        <f t="shared" si="62"/>
        <v>1</v>
      </c>
      <c r="D1998" s="4">
        <f t="shared" si="63"/>
        <v>664</v>
      </c>
    </row>
    <row r="1999" spans="1:4" x14ac:dyDescent="0.25">
      <c r="A1999">
        <v>1725230</v>
      </c>
      <c r="B1999">
        <v>1724994</v>
      </c>
      <c r="C1999" s="4">
        <f t="shared" si="62"/>
        <v>-1</v>
      </c>
      <c r="D1999" s="4">
        <f t="shared" si="63"/>
        <v>665</v>
      </c>
    </row>
    <row r="2000" spans="1:4" x14ac:dyDescent="0.25">
      <c r="A2000">
        <v>1726906</v>
      </c>
      <c r="B2000">
        <v>1725572</v>
      </c>
      <c r="C2000" s="4">
        <f t="shared" si="62"/>
        <v>-1</v>
      </c>
      <c r="D2000" s="4">
        <f t="shared" si="63"/>
        <v>665</v>
      </c>
    </row>
    <row r="2001" spans="1:4" x14ac:dyDescent="0.25">
      <c r="A2001">
        <v>1729203</v>
      </c>
      <c r="B2001">
        <v>1726903</v>
      </c>
      <c r="C2001" s="4">
        <f t="shared" si="62"/>
        <v>-1</v>
      </c>
      <c r="D2001" s="4">
        <f t="shared" si="63"/>
        <v>665</v>
      </c>
    </row>
    <row r="2002" spans="1:4" x14ac:dyDescent="0.25">
      <c r="A2002">
        <v>1729979</v>
      </c>
      <c r="B2002">
        <v>1729200</v>
      </c>
      <c r="C2002" s="4">
        <f t="shared" si="62"/>
        <v>-1</v>
      </c>
      <c r="D2002" s="4">
        <f t="shared" si="63"/>
        <v>665</v>
      </c>
    </row>
    <row r="2003" spans="1:4" x14ac:dyDescent="0.25">
      <c r="A2003">
        <v>1731412</v>
      </c>
      <c r="B2003">
        <v>1729976</v>
      </c>
      <c r="C2003" s="4">
        <f t="shared" si="62"/>
        <v>-1</v>
      </c>
      <c r="D2003" s="4">
        <f t="shared" si="63"/>
        <v>665</v>
      </c>
    </row>
    <row r="2004" spans="1:4" x14ac:dyDescent="0.25">
      <c r="A2004">
        <v>1734140</v>
      </c>
      <c r="B2004">
        <v>1732257</v>
      </c>
      <c r="C2004" s="4">
        <f t="shared" si="62"/>
        <v>-1</v>
      </c>
      <c r="D2004" s="4">
        <f t="shared" si="63"/>
        <v>665</v>
      </c>
    </row>
    <row r="2005" spans="1:4" x14ac:dyDescent="0.25">
      <c r="A2005">
        <v>1734224</v>
      </c>
      <c r="B2005">
        <v>1734424</v>
      </c>
      <c r="C2005" s="4">
        <f t="shared" si="62"/>
        <v>1</v>
      </c>
      <c r="D2005" s="4">
        <f t="shared" si="63"/>
        <v>666</v>
      </c>
    </row>
    <row r="2006" spans="1:4" x14ac:dyDescent="0.25">
      <c r="A2006">
        <v>1734412</v>
      </c>
      <c r="B2006">
        <v>1735182</v>
      </c>
      <c r="C2006" s="4">
        <f t="shared" si="62"/>
        <v>1</v>
      </c>
      <c r="D2006" s="4">
        <f t="shared" si="63"/>
        <v>666</v>
      </c>
    </row>
    <row r="2007" spans="1:4" x14ac:dyDescent="0.25">
      <c r="A2007">
        <v>1735257</v>
      </c>
      <c r="B2007">
        <v>1735490</v>
      </c>
      <c r="C2007" s="4">
        <f t="shared" si="62"/>
        <v>1</v>
      </c>
      <c r="D2007" s="4">
        <f t="shared" si="63"/>
        <v>666</v>
      </c>
    </row>
    <row r="2008" spans="1:4" x14ac:dyDescent="0.25">
      <c r="A2008">
        <v>1736027</v>
      </c>
      <c r="B2008">
        <v>1735491</v>
      </c>
      <c r="C2008" s="4">
        <f t="shared" si="62"/>
        <v>-1</v>
      </c>
      <c r="D2008" s="4">
        <f t="shared" si="63"/>
        <v>667</v>
      </c>
    </row>
    <row r="2009" spans="1:4" x14ac:dyDescent="0.25">
      <c r="A2009">
        <v>1736074</v>
      </c>
      <c r="B2009">
        <v>1736427</v>
      </c>
      <c r="C2009" s="4">
        <f t="shared" si="62"/>
        <v>1</v>
      </c>
      <c r="D2009" s="4">
        <f t="shared" si="63"/>
        <v>668</v>
      </c>
    </row>
    <row r="2010" spans="1:4" x14ac:dyDescent="0.25">
      <c r="A2010">
        <v>1736678</v>
      </c>
      <c r="B2010">
        <v>1736520</v>
      </c>
      <c r="C2010" s="4">
        <f t="shared" si="62"/>
        <v>-1</v>
      </c>
      <c r="D2010" s="4">
        <f t="shared" si="63"/>
        <v>669</v>
      </c>
    </row>
    <row r="2011" spans="1:4" x14ac:dyDescent="0.25">
      <c r="A2011">
        <v>1738169</v>
      </c>
      <c r="B2011">
        <v>1736703</v>
      </c>
      <c r="C2011" s="4">
        <f t="shared" si="62"/>
        <v>-1</v>
      </c>
      <c r="D2011" s="4">
        <f t="shared" si="63"/>
        <v>669</v>
      </c>
    </row>
    <row r="2012" spans="1:4" x14ac:dyDescent="0.25">
      <c r="A2012">
        <v>1738442</v>
      </c>
      <c r="B2012">
        <v>1738200</v>
      </c>
      <c r="C2012" s="4">
        <f t="shared" si="62"/>
        <v>-1</v>
      </c>
      <c r="D2012" s="4">
        <f t="shared" si="63"/>
        <v>669</v>
      </c>
    </row>
    <row r="2013" spans="1:4" x14ac:dyDescent="0.25">
      <c r="A2013">
        <v>1738796</v>
      </c>
      <c r="B2013">
        <v>1738485</v>
      </c>
      <c r="C2013" s="4">
        <f t="shared" si="62"/>
        <v>-1</v>
      </c>
      <c r="D2013" s="4">
        <f t="shared" si="63"/>
        <v>669</v>
      </c>
    </row>
    <row r="2014" spans="1:4" x14ac:dyDescent="0.25">
      <c r="A2014">
        <v>1739953</v>
      </c>
      <c r="B2014">
        <v>1738832</v>
      </c>
      <c r="C2014" s="4">
        <f t="shared" si="62"/>
        <v>-1</v>
      </c>
      <c r="D2014" s="4">
        <f t="shared" si="63"/>
        <v>669</v>
      </c>
    </row>
    <row r="2015" spans="1:4" x14ac:dyDescent="0.25">
      <c r="A2015">
        <v>1741244</v>
      </c>
      <c r="B2015">
        <v>1740093</v>
      </c>
      <c r="C2015" s="4">
        <f t="shared" si="62"/>
        <v>-1</v>
      </c>
      <c r="D2015" s="4">
        <f t="shared" si="63"/>
        <v>669</v>
      </c>
    </row>
    <row r="2016" spans="1:4" x14ac:dyDescent="0.25">
      <c r="A2016">
        <v>1742592</v>
      </c>
      <c r="B2016">
        <v>1741246</v>
      </c>
      <c r="C2016" s="4">
        <f t="shared" si="62"/>
        <v>-1</v>
      </c>
      <c r="D2016" s="4">
        <f t="shared" si="63"/>
        <v>669</v>
      </c>
    </row>
    <row r="2017" spans="1:4" x14ac:dyDescent="0.25">
      <c r="A2017">
        <v>1743690</v>
      </c>
      <c r="B2017">
        <v>1742632</v>
      </c>
      <c r="C2017" s="4">
        <f t="shared" si="62"/>
        <v>-1</v>
      </c>
      <c r="D2017" s="4">
        <f t="shared" si="63"/>
        <v>669</v>
      </c>
    </row>
    <row r="2018" spans="1:4" x14ac:dyDescent="0.25">
      <c r="A2018">
        <v>1744100</v>
      </c>
      <c r="B2018">
        <v>1743687</v>
      </c>
      <c r="C2018" s="4">
        <f t="shared" si="62"/>
        <v>-1</v>
      </c>
      <c r="D2018" s="4">
        <f t="shared" si="63"/>
        <v>669</v>
      </c>
    </row>
    <row r="2019" spans="1:4" x14ac:dyDescent="0.25">
      <c r="A2019">
        <v>1744132</v>
      </c>
      <c r="B2019">
        <v>1745463</v>
      </c>
      <c r="C2019" s="4">
        <f t="shared" si="62"/>
        <v>1</v>
      </c>
      <c r="D2019" s="4">
        <f t="shared" si="63"/>
        <v>670</v>
      </c>
    </row>
    <row r="2020" spans="1:4" x14ac:dyDescent="0.25">
      <c r="A2020">
        <v>1745445</v>
      </c>
      <c r="B2020">
        <v>1746317</v>
      </c>
      <c r="C2020" s="4">
        <f t="shared" si="62"/>
        <v>1</v>
      </c>
      <c r="D2020" s="4">
        <f t="shared" si="63"/>
        <v>670</v>
      </c>
    </row>
    <row r="2021" spans="1:4" x14ac:dyDescent="0.25">
      <c r="A2021">
        <v>1746301</v>
      </c>
      <c r="B2021">
        <v>1747668</v>
      </c>
      <c r="C2021" s="4">
        <f t="shared" si="62"/>
        <v>1</v>
      </c>
      <c r="D2021" s="4">
        <f t="shared" si="63"/>
        <v>670</v>
      </c>
    </row>
    <row r="2022" spans="1:4" x14ac:dyDescent="0.25">
      <c r="A2022">
        <v>1747611</v>
      </c>
      <c r="B2022">
        <v>1748957</v>
      </c>
      <c r="C2022" s="4">
        <f t="shared" si="62"/>
        <v>1</v>
      </c>
      <c r="D2022" s="4">
        <f t="shared" si="63"/>
        <v>670</v>
      </c>
    </row>
    <row r="2023" spans="1:4" x14ac:dyDescent="0.25">
      <c r="A2023">
        <v>1750739</v>
      </c>
      <c r="B2023">
        <v>1750975</v>
      </c>
      <c r="C2023" s="4">
        <f t="shared" si="62"/>
        <v>1</v>
      </c>
      <c r="D2023" s="4">
        <f t="shared" si="63"/>
        <v>670</v>
      </c>
    </row>
    <row r="2024" spans="1:4" x14ac:dyDescent="0.25">
      <c r="A2024">
        <v>1750959</v>
      </c>
      <c r="B2024">
        <v>1751378</v>
      </c>
      <c r="C2024" s="4">
        <f t="shared" si="62"/>
        <v>1</v>
      </c>
      <c r="D2024" s="4">
        <f t="shared" si="63"/>
        <v>670</v>
      </c>
    </row>
    <row r="2025" spans="1:4" x14ac:dyDescent="0.25">
      <c r="A2025">
        <v>1752484</v>
      </c>
      <c r="B2025">
        <v>1751879</v>
      </c>
      <c r="C2025" s="4">
        <f t="shared" si="62"/>
        <v>-1</v>
      </c>
      <c r="D2025" s="4">
        <f t="shared" si="63"/>
        <v>671</v>
      </c>
    </row>
    <row r="2026" spans="1:4" x14ac:dyDescent="0.25">
      <c r="A2026">
        <v>1753136</v>
      </c>
      <c r="B2026">
        <v>1752513</v>
      </c>
      <c r="C2026" s="4">
        <f t="shared" si="62"/>
        <v>-1</v>
      </c>
      <c r="D2026" s="4">
        <f t="shared" si="63"/>
        <v>671</v>
      </c>
    </row>
    <row r="2027" spans="1:4" x14ac:dyDescent="0.25">
      <c r="A2027">
        <v>1757016</v>
      </c>
      <c r="B2027">
        <v>1753495</v>
      </c>
      <c r="C2027" s="4">
        <f t="shared" si="62"/>
        <v>-1</v>
      </c>
      <c r="D2027" s="4">
        <f t="shared" si="63"/>
        <v>671</v>
      </c>
    </row>
    <row r="2028" spans="1:4" x14ac:dyDescent="0.25">
      <c r="A2028">
        <v>1758115</v>
      </c>
      <c r="B2028">
        <v>1757009</v>
      </c>
      <c r="C2028" s="4">
        <f t="shared" si="62"/>
        <v>-1</v>
      </c>
      <c r="D2028" s="4">
        <f t="shared" si="63"/>
        <v>671</v>
      </c>
    </row>
    <row r="2029" spans="1:4" x14ac:dyDescent="0.25">
      <c r="A2029">
        <v>1758759</v>
      </c>
      <c r="B2029">
        <v>1758112</v>
      </c>
      <c r="C2029" s="4">
        <f t="shared" si="62"/>
        <v>-1</v>
      </c>
      <c r="D2029" s="4">
        <f t="shared" si="63"/>
        <v>671</v>
      </c>
    </row>
    <row r="2030" spans="1:4" x14ac:dyDescent="0.25">
      <c r="A2030">
        <v>1759400</v>
      </c>
      <c r="B2030">
        <v>1758831</v>
      </c>
      <c r="C2030" s="4">
        <f t="shared" si="62"/>
        <v>-1</v>
      </c>
      <c r="D2030" s="4">
        <f t="shared" si="63"/>
        <v>671</v>
      </c>
    </row>
    <row r="2031" spans="1:4" x14ac:dyDescent="0.25">
      <c r="A2031">
        <v>1759815</v>
      </c>
      <c r="B2031">
        <v>1759387</v>
      </c>
      <c r="C2031" s="4">
        <f t="shared" si="62"/>
        <v>-1</v>
      </c>
      <c r="D2031" s="4">
        <f t="shared" si="63"/>
        <v>671</v>
      </c>
    </row>
    <row r="2032" spans="1:4" x14ac:dyDescent="0.25">
      <c r="A2032">
        <v>1761029</v>
      </c>
      <c r="B2032">
        <v>1759944</v>
      </c>
      <c r="C2032" s="4">
        <f t="shared" si="62"/>
        <v>-1</v>
      </c>
      <c r="D2032" s="4">
        <f t="shared" si="63"/>
        <v>671</v>
      </c>
    </row>
    <row r="2033" spans="1:4" x14ac:dyDescent="0.25">
      <c r="A2033">
        <v>1762145</v>
      </c>
      <c r="B2033">
        <v>1761075</v>
      </c>
      <c r="C2033" s="4">
        <f t="shared" si="62"/>
        <v>-1</v>
      </c>
      <c r="D2033" s="4">
        <f t="shared" si="63"/>
        <v>671</v>
      </c>
    </row>
    <row r="2034" spans="1:4" x14ac:dyDescent="0.25">
      <c r="A2034">
        <v>1764069</v>
      </c>
      <c r="B2034">
        <v>1762252</v>
      </c>
      <c r="C2034" s="4">
        <f t="shared" si="62"/>
        <v>-1</v>
      </c>
      <c r="D2034" s="4">
        <f t="shared" si="63"/>
        <v>671</v>
      </c>
    </row>
    <row r="2035" spans="1:4" x14ac:dyDescent="0.25">
      <c r="A2035">
        <v>1765586</v>
      </c>
      <c r="B2035">
        <v>1764351</v>
      </c>
      <c r="C2035" s="4">
        <f t="shared" si="62"/>
        <v>-1</v>
      </c>
      <c r="D2035" s="4">
        <f t="shared" si="63"/>
        <v>671</v>
      </c>
    </row>
    <row r="2036" spans="1:4" x14ac:dyDescent="0.25">
      <c r="A2036">
        <v>1766595</v>
      </c>
      <c r="B2036">
        <v>1765639</v>
      </c>
      <c r="C2036" s="4">
        <f t="shared" si="62"/>
        <v>-1</v>
      </c>
      <c r="D2036" s="4">
        <f t="shared" si="63"/>
        <v>671</v>
      </c>
    </row>
    <row r="2037" spans="1:4" x14ac:dyDescent="0.25">
      <c r="A2037">
        <v>1766927</v>
      </c>
      <c r="B2037">
        <v>1767886</v>
      </c>
      <c r="C2037" s="4">
        <f t="shared" si="62"/>
        <v>1</v>
      </c>
      <c r="D2037" s="4">
        <f t="shared" si="63"/>
        <v>672</v>
      </c>
    </row>
    <row r="2038" spans="1:4" x14ac:dyDescent="0.25">
      <c r="A2038">
        <v>1767883</v>
      </c>
      <c r="B2038">
        <v>1769061</v>
      </c>
      <c r="C2038" s="4">
        <f t="shared" si="62"/>
        <v>1</v>
      </c>
      <c r="D2038" s="4">
        <f t="shared" si="63"/>
        <v>672</v>
      </c>
    </row>
    <row r="2039" spans="1:4" x14ac:dyDescent="0.25">
      <c r="A2039">
        <v>1770208</v>
      </c>
      <c r="B2039">
        <v>1769042</v>
      </c>
      <c r="C2039" s="4">
        <f t="shared" si="62"/>
        <v>-1</v>
      </c>
      <c r="D2039" s="4">
        <f t="shared" si="63"/>
        <v>673</v>
      </c>
    </row>
    <row r="2040" spans="1:4" x14ac:dyDescent="0.25">
      <c r="A2040">
        <v>1771527</v>
      </c>
      <c r="B2040">
        <v>1770241</v>
      </c>
      <c r="C2040" s="4">
        <f t="shared" si="62"/>
        <v>-1</v>
      </c>
      <c r="D2040" s="4">
        <f t="shared" si="63"/>
        <v>673</v>
      </c>
    </row>
    <row r="2041" spans="1:4" x14ac:dyDescent="0.25">
      <c r="A2041">
        <v>1771559</v>
      </c>
      <c r="B2041">
        <v>1771828</v>
      </c>
      <c r="C2041" s="4">
        <f t="shared" si="62"/>
        <v>1</v>
      </c>
      <c r="D2041" s="4">
        <f t="shared" si="63"/>
        <v>674</v>
      </c>
    </row>
    <row r="2042" spans="1:4" x14ac:dyDescent="0.25">
      <c r="A2042">
        <v>1771950</v>
      </c>
      <c r="B2042">
        <v>1772150</v>
      </c>
      <c r="C2042" s="4">
        <f t="shared" si="62"/>
        <v>1</v>
      </c>
      <c r="D2042" s="4">
        <f t="shared" si="63"/>
        <v>674</v>
      </c>
    </row>
    <row r="2043" spans="1:4" x14ac:dyDescent="0.25">
      <c r="A2043">
        <v>1772692</v>
      </c>
      <c r="B2043">
        <v>1772423</v>
      </c>
      <c r="C2043" s="4">
        <f t="shared" si="62"/>
        <v>-1</v>
      </c>
      <c r="D2043" s="4">
        <f t="shared" si="63"/>
        <v>675</v>
      </c>
    </row>
    <row r="2044" spans="1:4" x14ac:dyDescent="0.25">
      <c r="A2044">
        <v>1773580</v>
      </c>
      <c r="B2044">
        <v>1774578</v>
      </c>
      <c r="C2044" s="4">
        <f t="shared" si="62"/>
        <v>1</v>
      </c>
      <c r="D2044" s="4">
        <f t="shared" si="63"/>
        <v>676</v>
      </c>
    </row>
    <row r="2045" spans="1:4" x14ac:dyDescent="0.25">
      <c r="A2045">
        <v>1774631</v>
      </c>
      <c r="B2045">
        <v>1775179</v>
      </c>
      <c r="C2045" s="4">
        <f t="shared" si="62"/>
        <v>1</v>
      </c>
      <c r="D2045" s="4">
        <f t="shared" si="63"/>
        <v>676</v>
      </c>
    </row>
    <row r="2046" spans="1:4" x14ac:dyDescent="0.25">
      <c r="A2046">
        <v>1775670</v>
      </c>
      <c r="B2046">
        <v>1776050</v>
      </c>
      <c r="C2046" s="4">
        <f t="shared" si="62"/>
        <v>1</v>
      </c>
      <c r="D2046" s="4">
        <f t="shared" si="63"/>
        <v>676</v>
      </c>
    </row>
    <row r="2047" spans="1:4" x14ac:dyDescent="0.25">
      <c r="A2047">
        <v>1776468</v>
      </c>
      <c r="B2047">
        <v>1775962</v>
      </c>
      <c r="C2047" s="4">
        <f t="shared" si="62"/>
        <v>-1</v>
      </c>
      <c r="D2047" s="4">
        <f t="shared" si="63"/>
        <v>677</v>
      </c>
    </row>
    <row r="2048" spans="1:4" x14ac:dyDescent="0.25">
      <c r="A2048">
        <v>1776493</v>
      </c>
      <c r="B2048">
        <v>1777497</v>
      </c>
      <c r="C2048" s="4">
        <f t="shared" si="62"/>
        <v>1</v>
      </c>
      <c r="D2048" s="4">
        <f t="shared" si="63"/>
        <v>678</v>
      </c>
    </row>
    <row r="2049" spans="1:4" x14ac:dyDescent="0.25">
      <c r="A2049">
        <v>1777630</v>
      </c>
      <c r="B2049">
        <v>1778976</v>
      </c>
      <c r="C2049" s="4">
        <f t="shared" si="62"/>
        <v>1</v>
      </c>
      <c r="D2049" s="4">
        <f t="shared" si="63"/>
        <v>678</v>
      </c>
    </row>
    <row r="2050" spans="1:4" x14ac:dyDescent="0.25">
      <c r="A2050">
        <v>1779566</v>
      </c>
      <c r="B2050">
        <v>1779033</v>
      </c>
      <c r="C2050" s="4">
        <f t="shared" si="62"/>
        <v>-1</v>
      </c>
      <c r="D2050" s="4">
        <f t="shared" si="63"/>
        <v>679</v>
      </c>
    </row>
    <row r="2051" spans="1:4" x14ac:dyDescent="0.25">
      <c r="A2051">
        <v>1779645</v>
      </c>
      <c r="B2051">
        <v>1780421</v>
      </c>
      <c r="C2051" s="4">
        <f t="shared" ref="C2051:C2114" si="64">(B2051-A2051)/ABS(B2051-A2051)</f>
        <v>1</v>
      </c>
      <c r="D2051" s="4">
        <f t="shared" si="63"/>
        <v>680</v>
      </c>
    </row>
    <row r="2052" spans="1:4" x14ac:dyDescent="0.25">
      <c r="A2052">
        <v>1780464</v>
      </c>
      <c r="B2052">
        <v>1781363</v>
      </c>
      <c r="C2052" s="4">
        <f t="shared" si="64"/>
        <v>1</v>
      </c>
      <c r="D2052" s="4">
        <f t="shared" ref="D2052:D2115" si="65">IF(C2052=C2051,D2051,D2051+1)</f>
        <v>680</v>
      </c>
    </row>
    <row r="2053" spans="1:4" x14ac:dyDescent="0.25">
      <c r="A2053">
        <v>1781384</v>
      </c>
      <c r="B2053">
        <v>1782292</v>
      </c>
      <c r="C2053" s="4">
        <f t="shared" si="64"/>
        <v>1</v>
      </c>
      <c r="D2053" s="4">
        <f t="shared" si="65"/>
        <v>680</v>
      </c>
    </row>
    <row r="2054" spans="1:4" x14ac:dyDescent="0.25">
      <c r="A2054">
        <v>1782700</v>
      </c>
      <c r="B2054">
        <v>1782966</v>
      </c>
      <c r="C2054" s="4">
        <f t="shared" si="64"/>
        <v>1</v>
      </c>
      <c r="D2054" s="4">
        <f t="shared" si="65"/>
        <v>680</v>
      </c>
    </row>
    <row r="2055" spans="1:4" x14ac:dyDescent="0.25">
      <c r="A2055">
        <v>1783379</v>
      </c>
      <c r="B2055">
        <v>1783489</v>
      </c>
      <c r="C2055" s="4">
        <f t="shared" si="64"/>
        <v>1</v>
      </c>
      <c r="D2055" s="4">
        <f t="shared" si="65"/>
        <v>680</v>
      </c>
    </row>
    <row r="2056" spans="1:4" x14ac:dyDescent="0.25">
      <c r="A2056">
        <v>1783870</v>
      </c>
      <c r="B2056">
        <v>1783622</v>
      </c>
      <c r="C2056" s="4">
        <f t="shared" si="64"/>
        <v>-1</v>
      </c>
      <c r="D2056" s="4">
        <f t="shared" si="65"/>
        <v>681</v>
      </c>
    </row>
    <row r="2057" spans="1:4" x14ac:dyDescent="0.25">
      <c r="A2057">
        <v>1785398</v>
      </c>
      <c r="B2057">
        <v>1785078</v>
      </c>
      <c r="C2057" s="4">
        <f t="shared" si="64"/>
        <v>-1</v>
      </c>
      <c r="D2057" s="4">
        <f t="shared" si="65"/>
        <v>681</v>
      </c>
    </row>
    <row r="2058" spans="1:4" x14ac:dyDescent="0.25">
      <c r="A2058">
        <v>1785562</v>
      </c>
      <c r="B2058">
        <v>1785425</v>
      </c>
      <c r="C2058" s="4">
        <f t="shared" si="64"/>
        <v>-1</v>
      </c>
      <c r="D2058" s="4">
        <f t="shared" si="65"/>
        <v>681</v>
      </c>
    </row>
    <row r="2059" spans="1:4" x14ac:dyDescent="0.25">
      <c r="A2059">
        <v>1786022</v>
      </c>
      <c r="B2059">
        <v>1785858</v>
      </c>
      <c r="C2059" s="4">
        <f t="shared" si="64"/>
        <v>-1</v>
      </c>
      <c r="D2059" s="4">
        <f t="shared" si="65"/>
        <v>681</v>
      </c>
    </row>
    <row r="2060" spans="1:4" x14ac:dyDescent="0.25">
      <c r="A2060">
        <v>1786455</v>
      </c>
      <c r="B2060">
        <v>1786144</v>
      </c>
      <c r="C2060" s="4">
        <f t="shared" si="64"/>
        <v>-1</v>
      </c>
      <c r="D2060" s="4">
        <f t="shared" si="65"/>
        <v>681</v>
      </c>
    </row>
    <row r="2061" spans="1:4" x14ac:dyDescent="0.25">
      <c r="A2061">
        <v>1790449</v>
      </c>
      <c r="B2061">
        <v>1786586</v>
      </c>
      <c r="C2061" s="4">
        <f t="shared" si="64"/>
        <v>-1</v>
      </c>
      <c r="D2061" s="4">
        <f t="shared" si="65"/>
        <v>681</v>
      </c>
    </row>
    <row r="2062" spans="1:4" x14ac:dyDescent="0.25">
      <c r="A2062">
        <v>1790791</v>
      </c>
      <c r="B2062">
        <v>1791417</v>
      </c>
      <c r="C2062" s="4">
        <f t="shared" si="64"/>
        <v>1</v>
      </c>
      <c r="D2062" s="4">
        <f t="shared" si="65"/>
        <v>682</v>
      </c>
    </row>
    <row r="2063" spans="1:4" x14ac:dyDescent="0.25">
      <c r="A2063">
        <v>1791488</v>
      </c>
      <c r="B2063">
        <v>1791799</v>
      </c>
      <c r="C2063" s="4">
        <f t="shared" si="64"/>
        <v>1</v>
      </c>
      <c r="D2063" s="4">
        <f t="shared" si="65"/>
        <v>682</v>
      </c>
    </row>
    <row r="2064" spans="1:4" x14ac:dyDescent="0.25">
      <c r="A2064">
        <v>1793364</v>
      </c>
      <c r="B2064">
        <v>1792270</v>
      </c>
      <c r="C2064" s="4">
        <f t="shared" si="64"/>
        <v>-1</v>
      </c>
      <c r="D2064" s="4">
        <f t="shared" si="65"/>
        <v>683</v>
      </c>
    </row>
    <row r="2065" spans="1:4" x14ac:dyDescent="0.25">
      <c r="A2065">
        <v>1794119</v>
      </c>
      <c r="B2065">
        <v>1793364</v>
      </c>
      <c r="C2065" s="4">
        <f t="shared" si="64"/>
        <v>-1</v>
      </c>
      <c r="D2065" s="4">
        <f t="shared" si="65"/>
        <v>683</v>
      </c>
    </row>
    <row r="2066" spans="1:4" x14ac:dyDescent="0.25">
      <c r="A2066">
        <v>1794482</v>
      </c>
      <c r="B2066">
        <v>1794222</v>
      </c>
      <c r="C2066" s="4">
        <f t="shared" si="64"/>
        <v>-1</v>
      </c>
      <c r="D2066" s="4">
        <f t="shared" si="65"/>
        <v>683</v>
      </c>
    </row>
    <row r="2067" spans="1:4" x14ac:dyDescent="0.25">
      <c r="A2067">
        <v>1795860</v>
      </c>
      <c r="B2067">
        <v>1794688</v>
      </c>
      <c r="C2067" s="4">
        <f t="shared" si="64"/>
        <v>-1</v>
      </c>
      <c r="D2067" s="4">
        <f t="shared" si="65"/>
        <v>683</v>
      </c>
    </row>
    <row r="2068" spans="1:4" x14ac:dyDescent="0.25">
      <c r="A2068">
        <v>1797138</v>
      </c>
      <c r="B2068">
        <v>1795870</v>
      </c>
      <c r="C2068" s="4">
        <f t="shared" si="64"/>
        <v>-1</v>
      </c>
      <c r="D2068" s="4">
        <f t="shared" si="65"/>
        <v>683</v>
      </c>
    </row>
    <row r="2069" spans="1:4" x14ac:dyDescent="0.25">
      <c r="A2069">
        <v>1798298</v>
      </c>
      <c r="B2069">
        <v>1797135</v>
      </c>
      <c r="C2069" s="4">
        <f t="shared" si="64"/>
        <v>-1</v>
      </c>
      <c r="D2069" s="4">
        <f t="shared" si="65"/>
        <v>683</v>
      </c>
    </row>
    <row r="2070" spans="1:4" x14ac:dyDescent="0.25">
      <c r="A2070">
        <v>1798488</v>
      </c>
      <c r="B2070">
        <v>1798309</v>
      </c>
      <c r="C2070" s="4">
        <f t="shared" si="64"/>
        <v>-1</v>
      </c>
      <c r="D2070" s="4">
        <f t="shared" si="65"/>
        <v>683</v>
      </c>
    </row>
    <row r="2071" spans="1:4" x14ac:dyDescent="0.25">
      <c r="A2071">
        <v>1799183</v>
      </c>
      <c r="B2071">
        <v>1798635</v>
      </c>
      <c r="C2071" s="4">
        <f t="shared" si="64"/>
        <v>-1</v>
      </c>
      <c r="D2071" s="4">
        <f t="shared" si="65"/>
        <v>683</v>
      </c>
    </row>
    <row r="2072" spans="1:4" x14ac:dyDescent="0.25">
      <c r="A2072">
        <v>1800368</v>
      </c>
      <c r="B2072">
        <v>1799343</v>
      </c>
      <c r="C2072" s="4">
        <f t="shared" si="64"/>
        <v>-1</v>
      </c>
      <c r="D2072" s="4">
        <f t="shared" si="65"/>
        <v>683</v>
      </c>
    </row>
    <row r="2073" spans="1:4" x14ac:dyDescent="0.25">
      <c r="A2073">
        <v>1801157</v>
      </c>
      <c r="B2073">
        <v>1800924</v>
      </c>
      <c r="C2073" s="4">
        <f t="shared" si="64"/>
        <v>-1</v>
      </c>
      <c r="D2073" s="4">
        <f t="shared" si="65"/>
        <v>683</v>
      </c>
    </row>
    <row r="2074" spans="1:4" x14ac:dyDescent="0.25">
      <c r="A2074">
        <v>1801519</v>
      </c>
      <c r="B2074">
        <v>1801160</v>
      </c>
      <c r="C2074" s="4">
        <f t="shared" si="64"/>
        <v>-1</v>
      </c>
      <c r="D2074" s="4">
        <f t="shared" si="65"/>
        <v>683</v>
      </c>
    </row>
    <row r="2075" spans="1:4" x14ac:dyDescent="0.25">
      <c r="A2075">
        <v>1801550</v>
      </c>
      <c r="B2075">
        <v>1802248</v>
      </c>
      <c r="C2075" s="4">
        <f t="shared" si="64"/>
        <v>1</v>
      </c>
      <c r="D2075" s="4">
        <f t="shared" si="65"/>
        <v>684</v>
      </c>
    </row>
    <row r="2076" spans="1:4" x14ac:dyDescent="0.25">
      <c r="A2076">
        <v>1803302</v>
      </c>
      <c r="B2076">
        <v>1802760</v>
      </c>
      <c r="C2076" s="4">
        <f t="shared" si="64"/>
        <v>-1</v>
      </c>
      <c r="D2076" s="4">
        <f t="shared" si="65"/>
        <v>685</v>
      </c>
    </row>
    <row r="2077" spans="1:4" x14ac:dyDescent="0.25">
      <c r="A2077">
        <v>1804352</v>
      </c>
      <c r="B2077">
        <v>1803348</v>
      </c>
      <c r="C2077" s="4">
        <f t="shared" si="64"/>
        <v>-1</v>
      </c>
      <c r="D2077" s="4">
        <f t="shared" si="65"/>
        <v>685</v>
      </c>
    </row>
    <row r="2078" spans="1:4" x14ac:dyDescent="0.25">
      <c r="A2078">
        <v>1804715</v>
      </c>
      <c r="B2078">
        <v>1804593</v>
      </c>
      <c r="C2078" s="4">
        <f t="shared" si="64"/>
        <v>-1</v>
      </c>
      <c r="D2078" s="4">
        <f t="shared" si="65"/>
        <v>685</v>
      </c>
    </row>
    <row r="2079" spans="1:4" x14ac:dyDescent="0.25">
      <c r="A2079">
        <v>1804918</v>
      </c>
      <c r="B2079">
        <v>1804727</v>
      </c>
      <c r="C2079" s="4">
        <f t="shared" si="64"/>
        <v>-1</v>
      </c>
      <c r="D2079" s="4">
        <f t="shared" si="65"/>
        <v>685</v>
      </c>
    </row>
    <row r="2080" spans="1:4" x14ac:dyDescent="0.25">
      <c r="A2080">
        <v>1805184</v>
      </c>
      <c r="B2080">
        <v>1804915</v>
      </c>
      <c r="C2080" s="4">
        <f t="shared" si="64"/>
        <v>-1</v>
      </c>
      <c r="D2080" s="4">
        <f t="shared" si="65"/>
        <v>685</v>
      </c>
    </row>
    <row r="2081" spans="1:4" x14ac:dyDescent="0.25">
      <c r="A2081">
        <v>1805429</v>
      </c>
      <c r="B2081">
        <v>1805626</v>
      </c>
      <c r="C2081" s="4">
        <f t="shared" si="64"/>
        <v>1</v>
      </c>
      <c r="D2081" s="4">
        <f t="shared" si="65"/>
        <v>686</v>
      </c>
    </row>
    <row r="2082" spans="1:4" x14ac:dyDescent="0.25">
      <c r="A2082">
        <v>1806604</v>
      </c>
      <c r="B2082">
        <v>1806299</v>
      </c>
      <c r="C2082" s="4">
        <f t="shared" si="64"/>
        <v>-1</v>
      </c>
      <c r="D2082" s="4">
        <f t="shared" si="65"/>
        <v>687</v>
      </c>
    </row>
    <row r="2083" spans="1:4" x14ac:dyDescent="0.25">
      <c r="A2083">
        <v>1806706</v>
      </c>
      <c r="B2083">
        <v>1806614</v>
      </c>
      <c r="C2083" s="4">
        <f t="shared" si="64"/>
        <v>-1</v>
      </c>
      <c r="D2083" s="4">
        <f t="shared" si="65"/>
        <v>687</v>
      </c>
    </row>
    <row r="2084" spans="1:4" x14ac:dyDescent="0.25">
      <c r="A2084">
        <v>1807098</v>
      </c>
      <c r="B2084">
        <v>1806694</v>
      </c>
      <c r="C2084" s="4">
        <f t="shared" si="64"/>
        <v>-1</v>
      </c>
      <c r="D2084" s="4">
        <f t="shared" si="65"/>
        <v>687</v>
      </c>
    </row>
    <row r="2085" spans="1:4" x14ac:dyDescent="0.25">
      <c r="A2085">
        <v>1808018</v>
      </c>
      <c r="B2085">
        <v>1807470</v>
      </c>
      <c r="C2085" s="4">
        <f t="shared" si="64"/>
        <v>-1</v>
      </c>
      <c r="D2085" s="4">
        <f t="shared" si="65"/>
        <v>687</v>
      </c>
    </row>
    <row r="2086" spans="1:4" x14ac:dyDescent="0.25">
      <c r="A2086">
        <v>1808889</v>
      </c>
      <c r="B2086">
        <v>1808197</v>
      </c>
      <c r="C2086" s="4">
        <f t="shared" si="64"/>
        <v>-1</v>
      </c>
      <c r="D2086" s="4">
        <f t="shared" si="65"/>
        <v>687</v>
      </c>
    </row>
    <row r="2087" spans="1:4" x14ac:dyDescent="0.25">
      <c r="A2087">
        <v>1809075</v>
      </c>
      <c r="B2087">
        <v>1809308</v>
      </c>
      <c r="C2087" s="4">
        <f t="shared" si="64"/>
        <v>1</v>
      </c>
      <c r="D2087" s="4">
        <f t="shared" si="65"/>
        <v>688</v>
      </c>
    </row>
    <row r="2088" spans="1:4" x14ac:dyDescent="0.25">
      <c r="A2088">
        <v>1810247</v>
      </c>
      <c r="B2088">
        <v>1809798</v>
      </c>
      <c r="C2088" s="4">
        <f t="shared" si="64"/>
        <v>-1</v>
      </c>
      <c r="D2088" s="4">
        <f t="shared" si="65"/>
        <v>689</v>
      </c>
    </row>
    <row r="2089" spans="1:4" x14ac:dyDescent="0.25">
      <c r="A2089">
        <v>1811651</v>
      </c>
      <c r="B2089">
        <v>1811247</v>
      </c>
      <c r="C2089" s="4">
        <f t="shared" si="64"/>
        <v>-1</v>
      </c>
      <c r="D2089" s="4">
        <f t="shared" si="65"/>
        <v>689</v>
      </c>
    </row>
    <row r="2090" spans="1:4" x14ac:dyDescent="0.25">
      <c r="A2090">
        <v>1811964</v>
      </c>
      <c r="B2090">
        <v>1811632</v>
      </c>
      <c r="C2090" s="4">
        <f t="shared" si="64"/>
        <v>-1</v>
      </c>
      <c r="D2090" s="4">
        <f t="shared" si="65"/>
        <v>689</v>
      </c>
    </row>
    <row r="2091" spans="1:4" x14ac:dyDescent="0.25">
      <c r="A2091">
        <v>1812565</v>
      </c>
      <c r="B2091">
        <v>1812822</v>
      </c>
      <c r="C2091" s="4">
        <f t="shared" si="64"/>
        <v>1</v>
      </c>
      <c r="D2091" s="4">
        <f t="shared" si="65"/>
        <v>690</v>
      </c>
    </row>
    <row r="2092" spans="1:4" x14ac:dyDescent="0.25">
      <c r="A2092">
        <v>1812919</v>
      </c>
      <c r="B2092">
        <v>1813023</v>
      </c>
      <c r="C2092" s="4">
        <f t="shared" si="64"/>
        <v>1</v>
      </c>
      <c r="D2092" s="4">
        <f t="shared" si="65"/>
        <v>690</v>
      </c>
    </row>
    <row r="2093" spans="1:4" x14ac:dyDescent="0.25">
      <c r="A2093">
        <v>1813090</v>
      </c>
      <c r="B2093">
        <v>1813353</v>
      </c>
      <c r="C2093" s="4">
        <f t="shared" si="64"/>
        <v>1</v>
      </c>
      <c r="D2093" s="4">
        <f t="shared" si="65"/>
        <v>690</v>
      </c>
    </row>
    <row r="2094" spans="1:4" x14ac:dyDescent="0.25">
      <c r="A2094">
        <v>1813426</v>
      </c>
      <c r="B2094">
        <v>1814043</v>
      </c>
      <c r="C2094" s="4">
        <f t="shared" si="64"/>
        <v>1</v>
      </c>
      <c r="D2094" s="4">
        <f t="shared" si="65"/>
        <v>690</v>
      </c>
    </row>
    <row r="2095" spans="1:4" x14ac:dyDescent="0.25">
      <c r="A2095">
        <v>1813992</v>
      </c>
      <c r="B2095">
        <v>1815107</v>
      </c>
      <c r="C2095" s="4">
        <f t="shared" si="64"/>
        <v>1</v>
      </c>
      <c r="D2095" s="4">
        <f t="shared" si="65"/>
        <v>690</v>
      </c>
    </row>
    <row r="2096" spans="1:4" x14ac:dyDescent="0.25">
      <c r="A2096">
        <v>1815097</v>
      </c>
      <c r="B2096">
        <v>1816038</v>
      </c>
      <c r="C2096" s="4">
        <f t="shared" si="64"/>
        <v>1</v>
      </c>
      <c r="D2096" s="4">
        <f t="shared" si="65"/>
        <v>690</v>
      </c>
    </row>
    <row r="2097" spans="1:4" x14ac:dyDescent="0.25">
      <c r="A2097">
        <v>1816549</v>
      </c>
      <c r="B2097">
        <v>1816019</v>
      </c>
      <c r="C2097" s="4">
        <f t="shared" si="64"/>
        <v>-1</v>
      </c>
      <c r="D2097" s="4">
        <f t="shared" si="65"/>
        <v>691</v>
      </c>
    </row>
    <row r="2098" spans="1:4" x14ac:dyDescent="0.25">
      <c r="A2098">
        <v>1817139</v>
      </c>
      <c r="B2098">
        <v>1816546</v>
      </c>
      <c r="C2098" s="4">
        <f t="shared" si="64"/>
        <v>-1</v>
      </c>
      <c r="D2098" s="4">
        <f t="shared" si="65"/>
        <v>691</v>
      </c>
    </row>
    <row r="2099" spans="1:4" x14ac:dyDescent="0.25">
      <c r="A2099">
        <v>1817769</v>
      </c>
      <c r="B2099">
        <v>1817173</v>
      </c>
      <c r="C2099" s="4">
        <f t="shared" si="64"/>
        <v>-1</v>
      </c>
      <c r="D2099" s="4">
        <f t="shared" si="65"/>
        <v>691</v>
      </c>
    </row>
    <row r="2100" spans="1:4" x14ac:dyDescent="0.25">
      <c r="A2100">
        <v>1817793</v>
      </c>
      <c r="B2100">
        <v>1817984</v>
      </c>
      <c r="C2100" s="4">
        <f t="shared" si="64"/>
        <v>1</v>
      </c>
      <c r="D2100" s="4">
        <f t="shared" si="65"/>
        <v>692</v>
      </c>
    </row>
    <row r="2101" spans="1:4" x14ac:dyDescent="0.25">
      <c r="A2101">
        <v>1818441</v>
      </c>
      <c r="B2101">
        <v>1817962</v>
      </c>
      <c r="C2101" s="4">
        <f t="shared" si="64"/>
        <v>-1</v>
      </c>
      <c r="D2101" s="4">
        <f t="shared" si="65"/>
        <v>693</v>
      </c>
    </row>
    <row r="2102" spans="1:4" x14ac:dyDescent="0.25">
      <c r="A2102">
        <v>1819237</v>
      </c>
      <c r="B2102">
        <v>1818434</v>
      </c>
      <c r="C2102" s="4">
        <f t="shared" si="64"/>
        <v>-1</v>
      </c>
      <c r="D2102" s="4">
        <f t="shared" si="65"/>
        <v>693</v>
      </c>
    </row>
    <row r="2103" spans="1:4" x14ac:dyDescent="0.25">
      <c r="A2103">
        <v>1820480</v>
      </c>
      <c r="B2103">
        <v>1819257</v>
      </c>
      <c r="C2103" s="4">
        <f t="shared" si="64"/>
        <v>-1</v>
      </c>
      <c r="D2103" s="4">
        <f t="shared" si="65"/>
        <v>693</v>
      </c>
    </row>
    <row r="2104" spans="1:4" x14ac:dyDescent="0.25">
      <c r="A2104">
        <v>1821569</v>
      </c>
      <c r="B2104">
        <v>1820487</v>
      </c>
      <c r="C2104" s="4">
        <f t="shared" si="64"/>
        <v>-1</v>
      </c>
      <c r="D2104" s="4">
        <f t="shared" si="65"/>
        <v>693</v>
      </c>
    </row>
    <row r="2105" spans="1:4" x14ac:dyDescent="0.25">
      <c r="A2105">
        <v>1821621</v>
      </c>
      <c r="B2105">
        <v>1822748</v>
      </c>
      <c r="C2105" s="4">
        <f t="shared" si="64"/>
        <v>1</v>
      </c>
      <c r="D2105" s="4">
        <f t="shared" si="65"/>
        <v>694</v>
      </c>
    </row>
    <row r="2106" spans="1:4" x14ac:dyDescent="0.25">
      <c r="A2106">
        <v>1822742</v>
      </c>
      <c r="B2106">
        <v>1823239</v>
      </c>
      <c r="C2106" s="4">
        <f t="shared" si="64"/>
        <v>1</v>
      </c>
      <c r="D2106" s="4">
        <f t="shared" si="65"/>
        <v>694</v>
      </c>
    </row>
    <row r="2107" spans="1:4" x14ac:dyDescent="0.25">
      <c r="A2107">
        <v>1823262</v>
      </c>
      <c r="B2107">
        <v>1824323</v>
      </c>
      <c r="C2107" s="4">
        <f t="shared" si="64"/>
        <v>1</v>
      </c>
      <c r="D2107" s="4">
        <f t="shared" si="65"/>
        <v>694</v>
      </c>
    </row>
    <row r="2108" spans="1:4" x14ac:dyDescent="0.25">
      <c r="A2108">
        <v>1824341</v>
      </c>
      <c r="B2108">
        <v>1824685</v>
      </c>
      <c r="C2108" s="4">
        <f t="shared" si="64"/>
        <v>1</v>
      </c>
      <c r="D2108" s="4">
        <f t="shared" si="65"/>
        <v>694</v>
      </c>
    </row>
    <row r="2109" spans="1:4" x14ac:dyDescent="0.25">
      <c r="A2109">
        <v>1825020</v>
      </c>
      <c r="B2109">
        <v>1824682</v>
      </c>
      <c r="C2109" s="4">
        <f t="shared" si="64"/>
        <v>-1</v>
      </c>
      <c r="D2109" s="4">
        <f t="shared" si="65"/>
        <v>695</v>
      </c>
    </row>
    <row r="2110" spans="1:4" x14ac:dyDescent="0.25">
      <c r="A2110">
        <v>1825253</v>
      </c>
      <c r="B2110">
        <v>1825549</v>
      </c>
      <c r="C2110" s="4">
        <f t="shared" si="64"/>
        <v>1</v>
      </c>
      <c r="D2110" s="4">
        <f t="shared" si="65"/>
        <v>696</v>
      </c>
    </row>
    <row r="2111" spans="1:4" x14ac:dyDescent="0.25">
      <c r="A2111">
        <v>1825760</v>
      </c>
      <c r="B2111">
        <v>1826032</v>
      </c>
      <c r="C2111" s="4">
        <f t="shared" si="64"/>
        <v>1</v>
      </c>
      <c r="D2111" s="4">
        <f t="shared" si="65"/>
        <v>696</v>
      </c>
    </row>
    <row r="2112" spans="1:4" x14ac:dyDescent="0.25">
      <c r="A2112">
        <v>1826547</v>
      </c>
      <c r="B2112">
        <v>1826170</v>
      </c>
      <c r="C2112" s="4">
        <f t="shared" si="64"/>
        <v>-1</v>
      </c>
      <c r="D2112" s="4">
        <f t="shared" si="65"/>
        <v>697</v>
      </c>
    </row>
    <row r="2113" spans="1:4" x14ac:dyDescent="0.25">
      <c r="A2113">
        <v>1826672</v>
      </c>
      <c r="B2113">
        <v>1826950</v>
      </c>
      <c r="C2113" s="4">
        <f t="shared" si="64"/>
        <v>1</v>
      </c>
      <c r="D2113" s="4">
        <f t="shared" si="65"/>
        <v>698</v>
      </c>
    </row>
    <row r="2114" spans="1:4" x14ac:dyDescent="0.25">
      <c r="A2114">
        <v>1827095</v>
      </c>
      <c r="B2114">
        <v>1827352</v>
      </c>
      <c r="C2114" s="4">
        <f t="shared" si="64"/>
        <v>1</v>
      </c>
      <c r="D2114" s="4">
        <f t="shared" si="65"/>
        <v>698</v>
      </c>
    </row>
    <row r="2115" spans="1:4" x14ac:dyDescent="0.25">
      <c r="A2115">
        <v>1827753</v>
      </c>
      <c r="B2115">
        <v>1827622</v>
      </c>
      <c r="C2115" s="4">
        <f t="shared" ref="C2115:C2178" si="66">(B2115-A2115)/ABS(B2115-A2115)</f>
        <v>-1</v>
      </c>
      <c r="D2115" s="4">
        <f t="shared" si="65"/>
        <v>699</v>
      </c>
    </row>
    <row r="2116" spans="1:4" x14ac:dyDescent="0.25">
      <c r="A2116">
        <v>1827944</v>
      </c>
      <c r="B2116">
        <v>1827825</v>
      </c>
      <c r="C2116" s="4">
        <f t="shared" si="66"/>
        <v>-1</v>
      </c>
      <c r="D2116" s="4">
        <f t="shared" ref="D2116:D2179" si="67">IF(C2116=C2115,D2115,D2115+1)</f>
        <v>699</v>
      </c>
    </row>
    <row r="2117" spans="1:4" x14ac:dyDescent="0.25">
      <c r="A2117">
        <v>1828299</v>
      </c>
      <c r="B2117">
        <v>1828505</v>
      </c>
      <c r="C2117" s="4">
        <f t="shared" si="66"/>
        <v>1</v>
      </c>
      <c r="D2117" s="4">
        <f t="shared" si="67"/>
        <v>700</v>
      </c>
    </row>
    <row r="2118" spans="1:4" x14ac:dyDescent="0.25">
      <c r="A2118">
        <v>1829084</v>
      </c>
      <c r="B2118">
        <v>1828845</v>
      </c>
      <c r="C2118" s="4">
        <f t="shared" si="66"/>
        <v>-1</v>
      </c>
      <c r="D2118" s="4">
        <f t="shared" si="67"/>
        <v>701</v>
      </c>
    </row>
    <row r="2119" spans="1:4" x14ac:dyDescent="0.25">
      <c r="A2119">
        <v>1829161</v>
      </c>
      <c r="B2119">
        <v>1829310</v>
      </c>
      <c r="C2119" s="4">
        <f t="shared" si="66"/>
        <v>1</v>
      </c>
      <c r="D2119" s="4">
        <f t="shared" si="67"/>
        <v>702</v>
      </c>
    </row>
    <row r="2120" spans="1:4" x14ac:dyDescent="0.25">
      <c r="A2120">
        <v>1830083</v>
      </c>
      <c r="B2120">
        <v>1829643</v>
      </c>
      <c r="C2120" s="4">
        <f t="shared" si="66"/>
        <v>-1</v>
      </c>
      <c r="D2120" s="4">
        <f t="shared" si="67"/>
        <v>703</v>
      </c>
    </row>
    <row r="2121" spans="1:4" x14ac:dyDescent="0.25">
      <c r="A2121">
        <v>1830194</v>
      </c>
      <c r="B2121">
        <v>1830376</v>
      </c>
      <c r="C2121" s="4">
        <f t="shared" si="66"/>
        <v>1</v>
      </c>
      <c r="D2121" s="4">
        <f t="shared" si="67"/>
        <v>704</v>
      </c>
    </row>
    <row r="2122" spans="1:4" x14ac:dyDescent="0.25">
      <c r="A2122">
        <v>1830463</v>
      </c>
      <c r="B2122">
        <v>1830888</v>
      </c>
      <c r="C2122" s="4">
        <f t="shared" si="66"/>
        <v>1</v>
      </c>
      <c r="D2122" s="4">
        <f t="shared" si="67"/>
        <v>704</v>
      </c>
    </row>
    <row r="2123" spans="1:4" x14ac:dyDescent="0.25">
      <c r="A2123">
        <v>1831027</v>
      </c>
      <c r="B2123">
        <v>1831215</v>
      </c>
      <c r="C2123" s="4">
        <f t="shared" si="66"/>
        <v>1</v>
      </c>
      <c r="D2123" s="4">
        <f t="shared" si="67"/>
        <v>704</v>
      </c>
    </row>
    <row r="2124" spans="1:4" x14ac:dyDescent="0.25">
      <c r="A2124">
        <v>1831603</v>
      </c>
      <c r="B2124">
        <v>1832169</v>
      </c>
      <c r="C2124" s="4">
        <f t="shared" si="66"/>
        <v>1</v>
      </c>
      <c r="D2124" s="4">
        <f t="shared" si="67"/>
        <v>704</v>
      </c>
    </row>
    <row r="2125" spans="1:4" x14ac:dyDescent="0.25">
      <c r="A2125">
        <v>1832410</v>
      </c>
      <c r="B2125">
        <v>1832183</v>
      </c>
      <c r="C2125" s="4">
        <f t="shared" si="66"/>
        <v>-1</v>
      </c>
      <c r="D2125" s="4">
        <f t="shared" si="67"/>
        <v>705</v>
      </c>
    </row>
    <row r="2126" spans="1:4" x14ac:dyDescent="0.25">
      <c r="A2126">
        <v>1832598</v>
      </c>
      <c r="B2126">
        <v>1833815</v>
      </c>
      <c r="C2126" s="4">
        <f t="shared" si="66"/>
        <v>1</v>
      </c>
      <c r="D2126" s="4">
        <f t="shared" si="67"/>
        <v>706</v>
      </c>
    </row>
    <row r="2127" spans="1:4" x14ac:dyDescent="0.25">
      <c r="A2127">
        <v>1834648</v>
      </c>
      <c r="B2127">
        <v>1833812</v>
      </c>
      <c r="C2127" s="4">
        <f t="shared" si="66"/>
        <v>-1</v>
      </c>
      <c r="D2127" s="4">
        <f t="shared" si="67"/>
        <v>707</v>
      </c>
    </row>
    <row r="2128" spans="1:4" x14ac:dyDescent="0.25">
      <c r="A2128">
        <v>1834760</v>
      </c>
      <c r="B2128">
        <v>1835212</v>
      </c>
      <c r="C2128" s="4">
        <f t="shared" si="66"/>
        <v>1</v>
      </c>
      <c r="D2128" s="4">
        <f t="shared" si="67"/>
        <v>708</v>
      </c>
    </row>
    <row r="2129" spans="1:4" x14ac:dyDescent="0.25">
      <c r="A2129">
        <v>1835197</v>
      </c>
      <c r="B2129">
        <v>1835676</v>
      </c>
      <c r="C2129" s="4">
        <f t="shared" si="66"/>
        <v>1</v>
      </c>
      <c r="D2129" s="4">
        <f t="shared" si="67"/>
        <v>708</v>
      </c>
    </row>
    <row r="2130" spans="1:4" x14ac:dyDescent="0.25">
      <c r="A2130">
        <v>1836304</v>
      </c>
      <c r="B2130">
        <v>1835717</v>
      </c>
      <c r="C2130" s="4">
        <f t="shared" si="66"/>
        <v>-1</v>
      </c>
      <c r="D2130" s="4">
        <f t="shared" si="67"/>
        <v>709</v>
      </c>
    </row>
    <row r="2131" spans="1:4" x14ac:dyDescent="0.25">
      <c r="A2131">
        <v>1837904</v>
      </c>
      <c r="B2131">
        <v>1836336</v>
      </c>
      <c r="C2131" s="4">
        <f t="shared" si="66"/>
        <v>-1</v>
      </c>
      <c r="D2131" s="4">
        <f t="shared" si="67"/>
        <v>709</v>
      </c>
    </row>
    <row r="2132" spans="1:4" x14ac:dyDescent="0.25">
      <c r="A2132">
        <v>1839121</v>
      </c>
      <c r="B2132">
        <v>1837934</v>
      </c>
      <c r="C2132" s="4">
        <f t="shared" si="66"/>
        <v>-1</v>
      </c>
      <c r="D2132" s="4">
        <f t="shared" si="67"/>
        <v>709</v>
      </c>
    </row>
    <row r="2133" spans="1:4" x14ac:dyDescent="0.25">
      <c r="A2133">
        <v>1839240</v>
      </c>
      <c r="B2133">
        <v>1839722</v>
      </c>
      <c r="C2133" s="4">
        <f t="shared" si="66"/>
        <v>1</v>
      </c>
      <c r="D2133" s="4">
        <f t="shared" si="67"/>
        <v>710</v>
      </c>
    </row>
    <row r="2134" spans="1:4" x14ac:dyDescent="0.25">
      <c r="A2134">
        <v>1840094</v>
      </c>
      <c r="B2134">
        <v>1839777</v>
      </c>
      <c r="C2134" s="4">
        <f t="shared" si="66"/>
        <v>-1</v>
      </c>
      <c r="D2134" s="4">
        <f t="shared" si="67"/>
        <v>711</v>
      </c>
    </row>
    <row r="2135" spans="1:4" x14ac:dyDescent="0.25">
      <c r="A2135">
        <v>1840786</v>
      </c>
      <c r="B2135">
        <v>1840094</v>
      </c>
      <c r="C2135" s="4">
        <f t="shared" si="66"/>
        <v>-1</v>
      </c>
      <c r="D2135" s="4">
        <f t="shared" si="67"/>
        <v>711</v>
      </c>
    </row>
    <row r="2136" spans="1:4" x14ac:dyDescent="0.25">
      <c r="A2136">
        <v>1841109</v>
      </c>
      <c r="B2136">
        <v>1840810</v>
      </c>
      <c r="C2136" s="4">
        <f t="shared" si="66"/>
        <v>-1</v>
      </c>
      <c r="D2136" s="4">
        <f t="shared" si="67"/>
        <v>711</v>
      </c>
    </row>
    <row r="2137" spans="1:4" x14ac:dyDescent="0.25">
      <c r="A2137">
        <v>1841573</v>
      </c>
      <c r="B2137">
        <v>1841106</v>
      </c>
      <c r="C2137" s="4">
        <f t="shared" si="66"/>
        <v>-1</v>
      </c>
      <c r="D2137" s="4">
        <f t="shared" si="67"/>
        <v>711</v>
      </c>
    </row>
    <row r="2138" spans="1:4" x14ac:dyDescent="0.25">
      <c r="A2138">
        <v>1842005</v>
      </c>
      <c r="B2138">
        <v>1842940</v>
      </c>
      <c r="C2138" s="4">
        <f t="shared" si="66"/>
        <v>1</v>
      </c>
      <c r="D2138" s="4">
        <f t="shared" si="67"/>
        <v>712</v>
      </c>
    </row>
    <row r="2139" spans="1:4" x14ac:dyDescent="0.25">
      <c r="A2139">
        <v>1843836</v>
      </c>
      <c r="B2139">
        <v>1843093</v>
      </c>
      <c r="C2139" s="4">
        <f t="shared" si="66"/>
        <v>-1</v>
      </c>
      <c r="D2139" s="4">
        <f t="shared" si="67"/>
        <v>713</v>
      </c>
    </row>
    <row r="2140" spans="1:4" x14ac:dyDescent="0.25">
      <c r="A2140">
        <v>1843964</v>
      </c>
      <c r="B2140">
        <v>1844497</v>
      </c>
      <c r="C2140" s="4">
        <f t="shared" si="66"/>
        <v>1</v>
      </c>
      <c r="D2140" s="4">
        <f t="shared" si="67"/>
        <v>714</v>
      </c>
    </row>
    <row r="2141" spans="1:4" x14ac:dyDescent="0.25">
      <c r="A2141">
        <v>1845769</v>
      </c>
      <c r="B2141">
        <v>1844534</v>
      </c>
      <c r="C2141" s="4">
        <f t="shared" si="66"/>
        <v>-1</v>
      </c>
      <c r="D2141" s="4">
        <f t="shared" si="67"/>
        <v>715</v>
      </c>
    </row>
    <row r="2142" spans="1:4" x14ac:dyDescent="0.25">
      <c r="A2142">
        <v>1846872</v>
      </c>
      <c r="B2142">
        <v>1845766</v>
      </c>
      <c r="C2142" s="4">
        <f t="shared" si="66"/>
        <v>-1</v>
      </c>
      <c r="D2142" s="4">
        <f t="shared" si="67"/>
        <v>715</v>
      </c>
    </row>
    <row r="2143" spans="1:4" x14ac:dyDescent="0.25">
      <c r="A2143">
        <v>1846973</v>
      </c>
      <c r="B2143">
        <v>1847239</v>
      </c>
      <c r="C2143" s="4">
        <f t="shared" si="66"/>
        <v>1</v>
      </c>
      <c r="D2143" s="4">
        <f t="shared" si="67"/>
        <v>716</v>
      </c>
    </row>
    <row r="2144" spans="1:4" x14ac:dyDescent="0.25">
      <c r="A2144">
        <v>1847272</v>
      </c>
      <c r="B2144">
        <v>1848639</v>
      </c>
      <c r="C2144" s="4">
        <f t="shared" si="66"/>
        <v>1</v>
      </c>
      <c r="D2144" s="4">
        <f t="shared" si="67"/>
        <v>716</v>
      </c>
    </row>
    <row r="2145" spans="1:4" x14ac:dyDescent="0.25">
      <c r="A2145">
        <v>1848727</v>
      </c>
      <c r="B2145">
        <v>1850118</v>
      </c>
      <c r="C2145" s="4">
        <f t="shared" si="66"/>
        <v>1</v>
      </c>
      <c r="D2145" s="4">
        <f t="shared" si="67"/>
        <v>716</v>
      </c>
    </row>
    <row r="2146" spans="1:4" x14ac:dyDescent="0.25">
      <c r="A2146">
        <v>1850150</v>
      </c>
      <c r="B2146">
        <v>1851559</v>
      </c>
      <c r="C2146" s="4">
        <f t="shared" si="66"/>
        <v>1</v>
      </c>
      <c r="D2146" s="4">
        <f t="shared" si="67"/>
        <v>716</v>
      </c>
    </row>
    <row r="2147" spans="1:4" x14ac:dyDescent="0.25">
      <c r="A2147">
        <v>1851717</v>
      </c>
      <c r="B2147">
        <v>1853177</v>
      </c>
      <c r="C2147" s="4">
        <f t="shared" si="66"/>
        <v>1</v>
      </c>
      <c r="D2147" s="4">
        <f t="shared" si="67"/>
        <v>716</v>
      </c>
    </row>
    <row r="2148" spans="1:4" x14ac:dyDescent="0.25">
      <c r="A2148">
        <v>1853209</v>
      </c>
      <c r="B2148">
        <v>1853910</v>
      </c>
      <c r="C2148" s="4">
        <f t="shared" si="66"/>
        <v>1</v>
      </c>
      <c r="D2148" s="4">
        <f t="shared" si="67"/>
        <v>716</v>
      </c>
    </row>
    <row r="2149" spans="1:4" x14ac:dyDescent="0.25">
      <c r="A2149">
        <v>1854112</v>
      </c>
      <c r="B2149">
        <v>1855464</v>
      </c>
      <c r="C2149" s="4">
        <f t="shared" si="66"/>
        <v>1</v>
      </c>
      <c r="D2149" s="4">
        <f t="shared" si="67"/>
        <v>716</v>
      </c>
    </row>
    <row r="2150" spans="1:4" x14ac:dyDescent="0.25">
      <c r="A2150">
        <v>1855638</v>
      </c>
      <c r="B2150">
        <v>1856780</v>
      </c>
      <c r="C2150" s="4">
        <f t="shared" si="66"/>
        <v>1</v>
      </c>
      <c r="D2150" s="4">
        <f t="shared" si="67"/>
        <v>716</v>
      </c>
    </row>
    <row r="2151" spans="1:4" x14ac:dyDescent="0.25">
      <c r="A2151">
        <v>1857763</v>
      </c>
      <c r="B2151">
        <v>1857569</v>
      </c>
      <c r="C2151" s="4">
        <f t="shared" si="66"/>
        <v>-1</v>
      </c>
      <c r="D2151" s="4">
        <f t="shared" si="67"/>
        <v>717</v>
      </c>
    </row>
    <row r="2152" spans="1:4" x14ac:dyDescent="0.25">
      <c r="A2152">
        <v>1859232</v>
      </c>
      <c r="B2152">
        <v>1858096</v>
      </c>
      <c r="C2152" s="4">
        <f t="shared" si="66"/>
        <v>-1</v>
      </c>
      <c r="D2152" s="4">
        <f t="shared" si="67"/>
        <v>717</v>
      </c>
    </row>
    <row r="2153" spans="1:4" x14ac:dyDescent="0.25">
      <c r="A2153">
        <v>1859366</v>
      </c>
      <c r="B2153">
        <v>1859611</v>
      </c>
      <c r="C2153" s="4">
        <f t="shared" si="66"/>
        <v>1</v>
      </c>
      <c r="D2153" s="4">
        <f t="shared" si="67"/>
        <v>718</v>
      </c>
    </row>
    <row r="2154" spans="1:4" x14ac:dyDescent="0.25">
      <c r="A2154">
        <v>1860171</v>
      </c>
      <c r="B2154">
        <v>1859818</v>
      </c>
      <c r="C2154" s="4">
        <f t="shared" si="66"/>
        <v>-1</v>
      </c>
      <c r="D2154" s="4">
        <f t="shared" si="67"/>
        <v>719</v>
      </c>
    </row>
    <row r="2155" spans="1:4" x14ac:dyDescent="0.25">
      <c r="A2155">
        <v>1862234</v>
      </c>
      <c r="B2155">
        <v>1860168</v>
      </c>
      <c r="C2155" s="4">
        <f t="shared" si="66"/>
        <v>-1</v>
      </c>
      <c r="D2155" s="4">
        <f t="shared" si="67"/>
        <v>719</v>
      </c>
    </row>
    <row r="2156" spans="1:4" x14ac:dyDescent="0.25">
      <c r="A2156">
        <v>1863665</v>
      </c>
      <c r="B2156">
        <v>1862268</v>
      </c>
      <c r="C2156" s="4">
        <f t="shared" si="66"/>
        <v>-1</v>
      </c>
      <c r="D2156" s="4">
        <f t="shared" si="67"/>
        <v>719</v>
      </c>
    </row>
    <row r="2157" spans="1:4" x14ac:dyDescent="0.25">
      <c r="A2157">
        <v>1866133</v>
      </c>
      <c r="B2157">
        <v>1863713</v>
      </c>
      <c r="C2157" s="4">
        <f t="shared" si="66"/>
        <v>-1</v>
      </c>
      <c r="D2157" s="4">
        <f t="shared" si="67"/>
        <v>719</v>
      </c>
    </row>
    <row r="2158" spans="1:4" x14ac:dyDescent="0.25">
      <c r="A2158">
        <v>1868681</v>
      </c>
      <c r="B2158">
        <v>1866168</v>
      </c>
      <c r="C2158" s="4">
        <f t="shared" si="66"/>
        <v>-1</v>
      </c>
      <c r="D2158" s="4">
        <f t="shared" si="67"/>
        <v>719</v>
      </c>
    </row>
    <row r="2159" spans="1:4" x14ac:dyDescent="0.25">
      <c r="A2159">
        <v>1868948</v>
      </c>
      <c r="B2159">
        <v>1869241</v>
      </c>
      <c r="C2159" s="4">
        <f t="shared" si="66"/>
        <v>1</v>
      </c>
      <c r="D2159" s="4">
        <f t="shared" si="67"/>
        <v>720</v>
      </c>
    </row>
    <row r="2160" spans="1:4" x14ac:dyDescent="0.25">
      <c r="A2160">
        <v>1869299</v>
      </c>
      <c r="B2160">
        <v>1870441</v>
      </c>
      <c r="C2160" s="4">
        <f t="shared" si="66"/>
        <v>1</v>
      </c>
      <c r="D2160" s="4">
        <f t="shared" si="67"/>
        <v>720</v>
      </c>
    </row>
    <row r="2161" spans="1:4" x14ac:dyDescent="0.25">
      <c r="A2161">
        <v>1871397</v>
      </c>
      <c r="B2161">
        <v>1871113</v>
      </c>
      <c r="C2161" s="4">
        <f t="shared" si="66"/>
        <v>-1</v>
      </c>
      <c r="D2161" s="4">
        <f t="shared" si="67"/>
        <v>721</v>
      </c>
    </row>
    <row r="2162" spans="1:4" x14ac:dyDescent="0.25">
      <c r="A2162">
        <v>1872112</v>
      </c>
      <c r="B2162">
        <v>1871432</v>
      </c>
      <c r="C2162" s="4">
        <f t="shared" si="66"/>
        <v>-1</v>
      </c>
      <c r="D2162" s="4">
        <f t="shared" si="67"/>
        <v>721</v>
      </c>
    </row>
    <row r="2163" spans="1:4" x14ac:dyDescent="0.25">
      <c r="A2163">
        <v>1872395</v>
      </c>
      <c r="B2163">
        <v>1872682</v>
      </c>
      <c r="C2163" s="4">
        <f t="shared" si="66"/>
        <v>1</v>
      </c>
      <c r="D2163" s="4">
        <f t="shared" si="67"/>
        <v>722</v>
      </c>
    </row>
    <row r="2164" spans="1:4" x14ac:dyDescent="0.25">
      <c r="A2164">
        <v>1872718</v>
      </c>
      <c r="B2164">
        <v>1873038</v>
      </c>
      <c r="C2164" s="4">
        <f t="shared" si="66"/>
        <v>1</v>
      </c>
      <c r="D2164" s="4">
        <f t="shared" si="67"/>
        <v>722</v>
      </c>
    </row>
    <row r="2165" spans="1:4" x14ac:dyDescent="0.25">
      <c r="A2165">
        <v>1873025</v>
      </c>
      <c r="B2165">
        <v>1873777</v>
      </c>
      <c r="C2165" s="4">
        <f t="shared" si="66"/>
        <v>1</v>
      </c>
      <c r="D2165" s="4">
        <f t="shared" si="67"/>
        <v>722</v>
      </c>
    </row>
    <row r="2166" spans="1:4" x14ac:dyDescent="0.25">
      <c r="A2166">
        <v>1873985</v>
      </c>
      <c r="B2166">
        <v>1874167</v>
      </c>
      <c r="C2166" s="4">
        <f t="shared" si="66"/>
        <v>1</v>
      </c>
      <c r="D2166" s="4">
        <f t="shared" si="67"/>
        <v>722</v>
      </c>
    </row>
    <row r="2167" spans="1:4" x14ac:dyDescent="0.25">
      <c r="A2167">
        <v>1874157</v>
      </c>
      <c r="B2167">
        <v>1875713</v>
      </c>
      <c r="C2167" s="4">
        <f t="shared" si="66"/>
        <v>1</v>
      </c>
      <c r="D2167" s="4">
        <f t="shared" si="67"/>
        <v>722</v>
      </c>
    </row>
    <row r="2168" spans="1:4" x14ac:dyDescent="0.25">
      <c r="A2168">
        <v>1876265</v>
      </c>
      <c r="B2168">
        <v>1879897</v>
      </c>
      <c r="C2168" s="4">
        <f t="shared" si="66"/>
        <v>1</v>
      </c>
      <c r="D2168" s="4">
        <f t="shared" si="67"/>
        <v>722</v>
      </c>
    </row>
    <row r="2169" spans="1:4" x14ac:dyDescent="0.25">
      <c r="A2169">
        <v>1880384</v>
      </c>
      <c r="B2169">
        <v>1879947</v>
      </c>
      <c r="C2169" s="4">
        <f t="shared" si="66"/>
        <v>-1</v>
      </c>
      <c r="D2169" s="4">
        <f t="shared" si="67"/>
        <v>723</v>
      </c>
    </row>
    <row r="2170" spans="1:4" x14ac:dyDescent="0.25">
      <c r="A2170">
        <v>1880595</v>
      </c>
      <c r="B2170">
        <v>1880377</v>
      </c>
      <c r="C2170" s="4">
        <f t="shared" si="66"/>
        <v>-1</v>
      </c>
      <c r="D2170" s="4">
        <f t="shared" si="67"/>
        <v>723</v>
      </c>
    </row>
    <row r="2171" spans="1:4" x14ac:dyDescent="0.25">
      <c r="A2171">
        <v>1880880</v>
      </c>
      <c r="B2171">
        <v>1880689</v>
      </c>
      <c r="C2171" s="4">
        <f t="shared" si="66"/>
        <v>-1</v>
      </c>
      <c r="D2171" s="4">
        <f t="shared" si="67"/>
        <v>723</v>
      </c>
    </row>
    <row r="2172" spans="1:4" x14ac:dyDescent="0.25">
      <c r="A2172">
        <v>1881116</v>
      </c>
      <c r="B2172">
        <v>1880904</v>
      </c>
      <c r="C2172" s="4">
        <f t="shared" si="66"/>
        <v>-1</v>
      </c>
      <c r="D2172" s="4">
        <f t="shared" si="67"/>
        <v>723</v>
      </c>
    </row>
    <row r="2173" spans="1:4" x14ac:dyDescent="0.25">
      <c r="A2173">
        <v>1881127</v>
      </c>
      <c r="B2173">
        <v>1882035</v>
      </c>
      <c r="C2173" s="4">
        <f t="shared" si="66"/>
        <v>1</v>
      </c>
      <c r="D2173" s="4">
        <f t="shared" si="67"/>
        <v>724</v>
      </c>
    </row>
    <row r="2174" spans="1:4" x14ac:dyDescent="0.25">
      <c r="A2174">
        <v>1882371</v>
      </c>
      <c r="B2174">
        <v>1882036</v>
      </c>
      <c r="C2174" s="4">
        <f t="shared" si="66"/>
        <v>-1</v>
      </c>
      <c r="D2174" s="4">
        <f t="shared" si="67"/>
        <v>725</v>
      </c>
    </row>
    <row r="2175" spans="1:4" x14ac:dyDescent="0.25">
      <c r="A2175">
        <v>1882661</v>
      </c>
      <c r="B2175">
        <v>1882371</v>
      </c>
      <c r="C2175" s="4">
        <f t="shared" si="66"/>
        <v>-1</v>
      </c>
      <c r="D2175" s="4">
        <f t="shared" si="67"/>
        <v>725</v>
      </c>
    </row>
    <row r="2176" spans="1:4" x14ac:dyDescent="0.25">
      <c r="A2176">
        <v>1883456</v>
      </c>
      <c r="B2176">
        <v>1882665</v>
      </c>
      <c r="C2176" s="4">
        <f t="shared" si="66"/>
        <v>-1</v>
      </c>
      <c r="D2176" s="4">
        <f t="shared" si="67"/>
        <v>725</v>
      </c>
    </row>
    <row r="2177" spans="1:4" x14ac:dyDescent="0.25">
      <c r="A2177">
        <v>1883556</v>
      </c>
      <c r="B2177">
        <v>1884287</v>
      </c>
      <c r="C2177" s="4">
        <f t="shared" si="66"/>
        <v>1</v>
      </c>
      <c r="D2177" s="4">
        <f t="shared" si="67"/>
        <v>726</v>
      </c>
    </row>
    <row r="2178" spans="1:4" x14ac:dyDescent="0.25">
      <c r="A2178">
        <v>1884271</v>
      </c>
      <c r="B2178">
        <v>1885194</v>
      </c>
      <c r="C2178" s="4">
        <f t="shared" si="66"/>
        <v>1</v>
      </c>
      <c r="D2178" s="4">
        <f t="shared" si="67"/>
        <v>726</v>
      </c>
    </row>
    <row r="2179" spans="1:4" x14ac:dyDescent="0.25">
      <c r="A2179">
        <v>1885342</v>
      </c>
      <c r="B2179">
        <v>1886547</v>
      </c>
      <c r="C2179" s="4">
        <f t="shared" ref="C2179:C2242" si="68">(B2179-A2179)/ABS(B2179-A2179)</f>
        <v>1</v>
      </c>
      <c r="D2179" s="4">
        <f t="shared" si="67"/>
        <v>726</v>
      </c>
    </row>
    <row r="2180" spans="1:4" x14ac:dyDescent="0.25">
      <c r="A2180">
        <v>1886697</v>
      </c>
      <c r="B2180">
        <v>1887566</v>
      </c>
      <c r="C2180" s="4">
        <f t="shared" si="68"/>
        <v>1</v>
      </c>
      <c r="D2180" s="4">
        <f t="shared" ref="D2180:D2243" si="69">IF(C2180=C2179,D2179,D2179+1)</f>
        <v>726</v>
      </c>
    </row>
    <row r="2181" spans="1:4" x14ac:dyDescent="0.25">
      <c r="A2181">
        <v>1887719</v>
      </c>
      <c r="B2181">
        <v>1887531</v>
      </c>
      <c r="C2181" s="4">
        <f t="shared" si="68"/>
        <v>-1</v>
      </c>
      <c r="D2181" s="4">
        <f t="shared" si="69"/>
        <v>727</v>
      </c>
    </row>
    <row r="2182" spans="1:4" x14ac:dyDescent="0.25">
      <c r="A2182">
        <v>1888010</v>
      </c>
      <c r="B2182">
        <v>1889689</v>
      </c>
      <c r="C2182" s="4">
        <f t="shared" si="68"/>
        <v>1</v>
      </c>
      <c r="D2182" s="4">
        <f t="shared" si="69"/>
        <v>728</v>
      </c>
    </row>
    <row r="2183" spans="1:4" x14ac:dyDescent="0.25">
      <c r="A2183">
        <v>1890088</v>
      </c>
      <c r="B2183">
        <v>1891413</v>
      </c>
      <c r="C2183" s="4">
        <f t="shared" si="68"/>
        <v>1</v>
      </c>
      <c r="D2183" s="4">
        <f t="shared" si="69"/>
        <v>728</v>
      </c>
    </row>
    <row r="2184" spans="1:4" x14ac:dyDescent="0.25">
      <c r="A2184">
        <v>1891404</v>
      </c>
      <c r="B2184">
        <v>1892138</v>
      </c>
      <c r="C2184" s="4">
        <f t="shared" si="68"/>
        <v>1</v>
      </c>
      <c r="D2184" s="4">
        <f t="shared" si="69"/>
        <v>728</v>
      </c>
    </row>
    <row r="2185" spans="1:4" x14ac:dyDescent="0.25">
      <c r="A2185">
        <v>1892566</v>
      </c>
      <c r="B2185">
        <v>1892135</v>
      </c>
      <c r="C2185" s="4">
        <f t="shared" si="68"/>
        <v>-1</v>
      </c>
      <c r="D2185" s="4">
        <f t="shared" si="69"/>
        <v>729</v>
      </c>
    </row>
    <row r="2186" spans="1:4" x14ac:dyDescent="0.25">
      <c r="A2186">
        <v>1894347</v>
      </c>
      <c r="B2186">
        <v>1893670</v>
      </c>
      <c r="C2186" s="4">
        <f t="shared" si="68"/>
        <v>-1</v>
      </c>
      <c r="D2186" s="4">
        <f t="shared" si="69"/>
        <v>729</v>
      </c>
    </row>
    <row r="2187" spans="1:4" x14ac:dyDescent="0.25">
      <c r="A2187">
        <v>1894708</v>
      </c>
      <c r="B2187">
        <v>1894415</v>
      </c>
      <c r="C2187" s="4">
        <f t="shared" si="68"/>
        <v>-1</v>
      </c>
      <c r="D2187" s="4">
        <f t="shared" si="69"/>
        <v>729</v>
      </c>
    </row>
    <row r="2188" spans="1:4" x14ac:dyDescent="0.25">
      <c r="A2188">
        <v>1895353</v>
      </c>
      <c r="B2188">
        <v>1894754</v>
      </c>
      <c r="C2188" s="4">
        <f t="shared" si="68"/>
        <v>-1</v>
      </c>
      <c r="D2188" s="4">
        <f t="shared" si="69"/>
        <v>729</v>
      </c>
    </row>
    <row r="2189" spans="1:4" x14ac:dyDescent="0.25">
      <c r="A2189">
        <v>1895858</v>
      </c>
      <c r="B2189">
        <v>1895313</v>
      </c>
      <c r="C2189" s="4">
        <f t="shared" si="68"/>
        <v>-1</v>
      </c>
      <c r="D2189" s="4">
        <f t="shared" si="69"/>
        <v>729</v>
      </c>
    </row>
    <row r="2190" spans="1:4" x14ac:dyDescent="0.25">
      <c r="A2190">
        <v>1895949</v>
      </c>
      <c r="B2190">
        <v>1896680</v>
      </c>
      <c r="C2190" s="4">
        <f t="shared" si="68"/>
        <v>1</v>
      </c>
      <c r="D2190" s="4">
        <f t="shared" si="69"/>
        <v>730</v>
      </c>
    </row>
    <row r="2191" spans="1:4" x14ac:dyDescent="0.25">
      <c r="A2191">
        <v>1896848</v>
      </c>
      <c r="B2191">
        <v>1899001</v>
      </c>
      <c r="C2191" s="4">
        <f t="shared" si="68"/>
        <v>1</v>
      </c>
      <c r="D2191" s="4">
        <f t="shared" si="69"/>
        <v>730</v>
      </c>
    </row>
    <row r="2192" spans="1:4" x14ac:dyDescent="0.25">
      <c r="A2192">
        <v>1898988</v>
      </c>
      <c r="B2192">
        <v>1899548</v>
      </c>
      <c r="C2192" s="4">
        <f t="shared" si="68"/>
        <v>1</v>
      </c>
      <c r="D2192" s="4">
        <f t="shared" si="69"/>
        <v>730</v>
      </c>
    </row>
    <row r="2193" spans="1:4" x14ac:dyDescent="0.25">
      <c r="A2193">
        <v>1899580</v>
      </c>
      <c r="B2193">
        <v>1901901</v>
      </c>
      <c r="C2193" s="4">
        <f t="shared" si="68"/>
        <v>1</v>
      </c>
      <c r="D2193" s="4">
        <f t="shared" si="69"/>
        <v>730</v>
      </c>
    </row>
    <row r="2194" spans="1:4" x14ac:dyDescent="0.25">
      <c r="A2194">
        <v>1901861</v>
      </c>
      <c r="B2194">
        <v>1902409</v>
      </c>
      <c r="C2194" s="4">
        <f t="shared" si="68"/>
        <v>1</v>
      </c>
      <c r="D2194" s="4">
        <f t="shared" si="69"/>
        <v>730</v>
      </c>
    </row>
    <row r="2195" spans="1:4" x14ac:dyDescent="0.25">
      <c r="A2195">
        <v>1903294</v>
      </c>
      <c r="B2195">
        <v>1902509</v>
      </c>
      <c r="C2195" s="4">
        <f t="shared" si="68"/>
        <v>-1</v>
      </c>
      <c r="D2195" s="4">
        <f t="shared" si="69"/>
        <v>731</v>
      </c>
    </row>
    <row r="2196" spans="1:4" x14ac:dyDescent="0.25">
      <c r="A2196">
        <v>1904071</v>
      </c>
      <c r="B2196">
        <v>1903304</v>
      </c>
      <c r="C2196" s="4">
        <f t="shared" si="68"/>
        <v>-1</v>
      </c>
      <c r="D2196" s="4">
        <f t="shared" si="69"/>
        <v>731</v>
      </c>
    </row>
    <row r="2197" spans="1:4" x14ac:dyDescent="0.25">
      <c r="A2197">
        <v>1904373</v>
      </c>
      <c r="B2197">
        <v>1904041</v>
      </c>
      <c r="C2197" s="4">
        <f t="shared" si="68"/>
        <v>-1</v>
      </c>
      <c r="D2197" s="4">
        <f t="shared" si="69"/>
        <v>731</v>
      </c>
    </row>
    <row r="2198" spans="1:4" x14ac:dyDescent="0.25">
      <c r="A2198">
        <v>1905150</v>
      </c>
      <c r="B2198">
        <v>1904518</v>
      </c>
      <c r="C2198" s="4">
        <f t="shared" si="68"/>
        <v>-1</v>
      </c>
      <c r="D2198" s="4">
        <f t="shared" si="69"/>
        <v>731</v>
      </c>
    </row>
    <row r="2199" spans="1:4" x14ac:dyDescent="0.25">
      <c r="A2199">
        <v>1905397</v>
      </c>
      <c r="B2199">
        <v>1907487</v>
      </c>
      <c r="C2199" s="4">
        <f t="shared" si="68"/>
        <v>1</v>
      </c>
      <c r="D2199" s="4">
        <f t="shared" si="69"/>
        <v>732</v>
      </c>
    </row>
    <row r="2200" spans="1:4" x14ac:dyDescent="0.25">
      <c r="A2200">
        <v>1907471</v>
      </c>
      <c r="B2200">
        <v>1908019</v>
      </c>
      <c r="C2200" s="4">
        <f t="shared" si="68"/>
        <v>1</v>
      </c>
      <c r="D2200" s="4">
        <f t="shared" si="69"/>
        <v>732</v>
      </c>
    </row>
    <row r="2201" spans="1:4" x14ac:dyDescent="0.25">
      <c r="A2201">
        <v>1908047</v>
      </c>
      <c r="B2201">
        <v>1908673</v>
      </c>
      <c r="C2201" s="4">
        <f t="shared" si="68"/>
        <v>1</v>
      </c>
      <c r="D2201" s="4">
        <f t="shared" si="69"/>
        <v>732</v>
      </c>
    </row>
    <row r="2202" spans="1:4" x14ac:dyDescent="0.25">
      <c r="A2202">
        <v>1909064</v>
      </c>
      <c r="B2202">
        <v>1909831</v>
      </c>
      <c r="C2202" s="4">
        <f t="shared" si="68"/>
        <v>1</v>
      </c>
      <c r="D2202" s="4">
        <f t="shared" si="69"/>
        <v>732</v>
      </c>
    </row>
    <row r="2203" spans="1:4" x14ac:dyDescent="0.25">
      <c r="A2203">
        <v>1909836</v>
      </c>
      <c r="B2203">
        <v>1910741</v>
      </c>
      <c r="C2203" s="4">
        <f t="shared" si="68"/>
        <v>1</v>
      </c>
      <c r="D2203" s="4">
        <f t="shared" si="69"/>
        <v>732</v>
      </c>
    </row>
    <row r="2204" spans="1:4" x14ac:dyDescent="0.25">
      <c r="A2204">
        <v>1910842</v>
      </c>
      <c r="B2204">
        <v>1911537</v>
      </c>
      <c r="C2204" s="4">
        <f t="shared" si="68"/>
        <v>1</v>
      </c>
      <c r="D2204" s="4">
        <f t="shared" si="69"/>
        <v>732</v>
      </c>
    </row>
    <row r="2205" spans="1:4" x14ac:dyDescent="0.25">
      <c r="A2205">
        <v>1912354</v>
      </c>
      <c r="B2205">
        <v>1912088</v>
      </c>
      <c r="C2205" s="4">
        <f t="shared" si="68"/>
        <v>-1</v>
      </c>
      <c r="D2205" s="4">
        <f t="shared" si="69"/>
        <v>733</v>
      </c>
    </row>
    <row r="2206" spans="1:4" x14ac:dyDescent="0.25">
      <c r="A2206">
        <v>1912874</v>
      </c>
      <c r="B2206">
        <v>1913365</v>
      </c>
      <c r="C2206" s="4">
        <f t="shared" si="68"/>
        <v>1</v>
      </c>
      <c r="D2206" s="4">
        <f t="shared" si="69"/>
        <v>734</v>
      </c>
    </row>
    <row r="2207" spans="1:4" x14ac:dyDescent="0.25">
      <c r="A2207">
        <v>1913362</v>
      </c>
      <c r="B2207">
        <v>1913892</v>
      </c>
      <c r="C2207" s="4">
        <f t="shared" si="68"/>
        <v>1</v>
      </c>
      <c r="D2207" s="4">
        <f t="shared" si="69"/>
        <v>734</v>
      </c>
    </row>
    <row r="2208" spans="1:4" x14ac:dyDescent="0.25">
      <c r="A2208">
        <v>1913924</v>
      </c>
      <c r="B2208">
        <v>1916761</v>
      </c>
      <c r="C2208" s="4">
        <f t="shared" si="68"/>
        <v>1</v>
      </c>
      <c r="D2208" s="4">
        <f t="shared" si="69"/>
        <v>734</v>
      </c>
    </row>
    <row r="2209" spans="1:4" x14ac:dyDescent="0.25">
      <c r="A2209">
        <v>1920429</v>
      </c>
      <c r="B2209">
        <v>1916758</v>
      </c>
      <c r="C2209" s="4">
        <f t="shared" si="68"/>
        <v>-1</v>
      </c>
      <c r="D2209" s="4">
        <f t="shared" si="69"/>
        <v>735</v>
      </c>
    </row>
    <row r="2210" spans="1:4" x14ac:dyDescent="0.25">
      <c r="A2210">
        <v>1920549</v>
      </c>
      <c r="B2210">
        <v>1920950</v>
      </c>
      <c r="C2210" s="4">
        <f t="shared" si="68"/>
        <v>1</v>
      </c>
      <c r="D2210" s="4">
        <f t="shared" si="69"/>
        <v>736</v>
      </c>
    </row>
    <row r="2211" spans="1:4" x14ac:dyDescent="0.25">
      <c r="A2211">
        <v>1921476</v>
      </c>
      <c r="B2211">
        <v>1920940</v>
      </c>
      <c r="C2211" s="4">
        <f t="shared" si="68"/>
        <v>-1</v>
      </c>
      <c r="D2211" s="4">
        <f t="shared" si="69"/>
        <v>737</v>
      </c>
    </row>
    <row r="2212" spans="1:4" x14ac:dyDescent="0.25">
      <c r="A2212">
        <v>1921601</v>
      </c>
      <c r="B2212">
        <v>1923259</v>
      </c>
      <c r="C2212" s="4">
        <f t="shared" si="68"/>
        <v>1</v>
      </c>
      <c r="D2212" s="4">
        <f t="shared" si="69"/>
        <v>738</v>
      </c>
    </row>
    <row r="2213" spans="1:4" x14ac:dyDescent="0.25">
      <c r="A2213">
        <v>1923341</v>
      </c>
      <c r="B2213">
        <v>1924999</v>
      </c>
      <c r="C2213" s="4">
        <f t="shared" si="68"/>
        <v>1</v>
      </c>
      <c r="D2213" s="4">
        <f t="shared" si="69"/>
        <v>738</v>
      </c>
    </row>
    <row r="2214" spans="1:4" x14ac:dyDescent="0.25">
      <c r="A2214">
        <v>1924996</v>
      </c>
      <c r="B2214">
        <v>1925460</v>
      </c>
      <c r="C2214" s="4">
        <f t="shared" si="68"/>
        <v>1</v>
      </c>
      <c r="D2214" s="4">
        <f t="shared" si="69"/>
        <v>738</v>
      </c>
    </row>
    <row r="2215" spans="1:4" x14ac:dyDescent="0.25">
      <c r="A2215">
        <v>1926239</v>
      </c>
      <c r="B2215">
        <v>1925457</v>
      </c>
      <c r="C2215" s="4">
        <f t="shared" si="68"/>
        <v>-1</v>
      </c>
      <c r="D2215" s="4">
        <f t="shared" si="69"/>
        <v>739</v>
      </c>
    </row>
    <row r="2216" spans="1:4" x14ac:dyDescent="0.25">
      <c r="A2216">
        <v>1926504</v>
      </c>
      <c r="B2216">
        <v>1926944</v>
      </c>
      <c r="C2216" s="4">
        <f t="shared" si="68"/>
        <v>1</v>
      </c>
      <c r="D2216" s="4">
        <f t="shared" si="69"/>
        <v>740</v>
      </c>
    </row>
    <row r="2217" spans="1:4" x14ac:dyDescent="0.25">
      <c r="A2217">
        <v>1926907</v>
      </c>
      <c r="B2217">
        <v>1927239</v>
      </c>
      <c r="C2217" s="4">
        <f t="shared" si="68"/>
        <v>1</v>
      </c>
      <c r="D2217" s="4">
        <f t="shared" si="69"/>
        <v>740</v>
      </c>
    </row>
    <row r="2218" spans="1:4" x14ac:dyDescent="0.25">
      <c r="A2218">
        <v>1927522</v>
      </c>
      <c r="B2218">
        <v>1927232</v>
      </c>
      <c r="C2218" s="4">
        <f t="shared" si="68"/>
        <v>-1</v>
      </c>
      <c r="D2218" s="4">
        <f t="shared" si="69"/>
        <v>741</v>
      </c>
    </row>
    <row r="2219" spans="1:4" x14ac:dyDescent="0.25">
      <c r="A2219">
        <v>1928006</v>
      </c>
      <c r="B2219">
        <v>1927608</v>
      </c>
      <c r="C2219" s="4">
        <f t="shared" si="68"/>
        <v>-1</v>
      </c>
      <c r="D2219" s="4">
        <f t="shared" si="69"/>
        <v>741</v>
      </c>
    </row>
    <row r="2220" spans="1:4" x14ac:dyDescent="0.25">
      <c r="A2220">
        <v>1928103</v>
      </c>
      <c r="B2220">
        <v>1927990</v>
      </c>
      <c r="C2220" s="4">
        <f t="shared" si="68"/>
        <v>-1</v>
      </c>
      <c r="D2220" s="4">
        <f t="shared" si="69"/>
        <v>741</v>
      </c>
    </row>
    <row r="2221" spans="1:4" x14ac:dyDescent="0.25">
      <c r="A2221">
        <v>1928441</v>
      </c>
      <c r="B2221">
        <v>1928716</v>
      </c>
      <c r="C2221" s="4">
        <f t="shared" si="68"/>
        <v>1</v>
      </c>
      <c r="D2221" s="4">
        <f t="shared" si="69"/>
        <v>742</v>
      </c>
    </row>
    <row r="2222" spans="1:4" x14ac:dyDescent="0.25">
      <c r="A2222">
        <v>1929956</v>
      </c>
      <c r="B2222">
        <v>1928973</v>
      </c>
      <c r="C2222" s="4">
        <f t="shared" si="68"/>
        <v>-1</v>
      </c>
      <c r="D2222" s="4">
        <f t="shared" si="69"/>
        <v>743</v>
      </c>
    </row>
    <row r="2223" spans="1:4" x14ac:dyDescent="0.25">
      <c r="A2223">
        <v>1930116</v>
      </c>
      <c r="B2223">
        <v>1930733</v>
      </c>
      <c r="C2223" s="4">
        <f t="shared" si="68"/>
        <v>1</v>
      </c>
      <c r="D2223" s="4">
        <f t="shared" si="69"/>
        <v>744</v>
      </c>
    </row>
    <row r="2224" spans="1:4" x14ac:dyDescent="0.25">
      <c r="A2224">
        <v>1930733</v>
      </c>
      <c r="B2224">
        <v>1931458</v>
      </c>
      <c r="C2224" s="4">
        <f t="shared" si="68"/>
        <v>1</v>
      </c>
      <c r="D2224" s="4">
        <f t="shared" si="69"/>
        <v>744</v>
      </c>
    </row>
    <row r="2225" spans="1:4" x14ac:dyDescent="0.25">
      <c r="A2225">
        <v>1931797</v>
      </c>
      <c r="B2225">
        <v>1932303</v>
      </c>
      <c r="C2225" s="4">
        <f t="shared" si="68"/>
        <v>1</v>
      </c>
      <c r="D2225" s="4">
        <f t="shared" si="69"/>
        <v>744</v>
      </c>
    </row>
    <row r="2226" spans="1:4" x14ac:dyDescent="0.25">
      <c r="A2226">
        <v>1932359</v>
      </c>
      <c r="B2226">
        <v>1932553</v>
      </c>
      <c r="C2226" s="4">
        <f t="shared" si="68"/>
        <v>1</v>
      </c>
      <c r="D2226" s="4">
        <f t="shared" si="69"/>
        <v>744</v>
      </c>
    </row>
    <row r="2227" spans="1:4" x14ac:dyDescent="0.25">
      <c r="A2227">
        <v>1933627</v>
      </c>
      <c r="B2227">
        <v>1933277</v>
      </c>
      <c r="C2227" s="4">
        <f t="shared" si="68"/>
        <v>-1</v>
      </c>
      <c r="D2227" s="4">
        <f t="shared" si="69"/>
        <v>745</v>
      </c>
    </row>
    <row r="2228" spans="1:4" x14ac:dyDescent="0.25">
      <c r="A2228">
        <v>1934324</v>
      </c>
      <c r="B2228">
        <v>1933923</v>
      </c>
      <c r="C2228" s="4">
        <f t="shared" si="68"/>
        <v>-1</v>
      </c>
      <c r="D2228" s="4">
        <f t="shared" si="69"/>
        <v>745</v>
      </c>
    </row>
    <row r="2229" spans="1:4" x14ac:dyDescent="0.25">
      <c r="A2229">
        <v>1934397</v>
      </c>
      <c r="B2229">
        <v>1935563</v>
      </c>
      <c r="C2229" s="4">
        <f t="shared" si="68"/>
        <v>1</v>
      </c>
      <c r="D2229" s="4">
        <f t="shared" si="69"/>
        <v>746</v>
      </c>
    </row>
    <row r="2230" spans="1:4" x14ac:dyDescent="0.25">
      <c r="A2230">
        <v>1936490</v>
      </c>
      <c r="B2230">
        <v>1935570</v>
      </c>
      <c r="C2230" s="4">
        <f t="shared" si="68"/>
        <v>-1</v>
      </c>
      <c r="D2230" s="4">
        <f t="shared" si="69"/>
        <v>747</v>
      </c>
    </row>
    <row r="2231" spans="1:4" x14ac:dyDescent="0.25">
      <c r="A2231">
        <v>1937633</v>
      </c>
      <c r="B2231">
        <v>1936518</v>
      </c>
      <c r="C2231" s="4">
        <f t="shared" si="68"/>
        <v>-1</v>
      </c>
      <c r="D2231" s="4">
        <f t="shared" si="69"/>
        <v>747</v>
      </c>
    </row>
    <row r="2232" spans="1:4" x14ac:dyDescent="0.25">
      <c r="A2232">
        <v>1938159</v>
      </c>
      <c r="B2232">
        <v>1937626</v>
      </c>
      <c r="C2232" s="4">
        <f t="shared" si="68"/>
        <v>-1</v>
      </c>
      <c r="D2232" s="4">
        <f t="shared" si="69"/>
        <v>747</v>
      </c>
    </row>
    <row r="2233" spans="1:4" x14ac:dyDescent="0.25">
      <c r="A2233">
        <v>1939820</v>
      </c>
      <c r="B2233">
        <v>1938417</v>
      </c>
      <c r="C2233" s="4">
        <f t="shared" si="68"/>
        <v>-1</v>
      </c>
      <c r="D2233" s="4">
        <f t="shared" si="69"/>
        <v>747</v>
      </c>
    </row>
    <row r="2234" spans="1:4" x14ac:dyDescent="0.25">
      <c r="A2234">
        <v>1939863</v>
      </c>
      <c r="B2234">
        <v>1940717</v>
      </c>
      <c r="C2234" s="4">
        <f t="shared" si="68"/>
        <v>1</v>
      </c>
      <c r="D2234" s="4">
        <f t="shared" si="69"/>
        <v>748</v>
      </c>
    </row>
    <row r="2235" spans="1:4" x14ac:dyDescent="0.25">
      <c r="A2235">
        <v>1940996</v>
      </c>
      <c r="B2235">
        <v>1940718</v>
      </c>
      <c r="C2235" s="4">
        <f t="shared" si="68"/>
        <v>-1</v>
      </c>
      <c r="D2235" s="4">
        <f t="shared" si="69"/>
        <v>749</v>
      </c>
    </row>
    <row r="2236" spans="1:4" x14ac:dyDescent="0.25">
      <c r="A2236">
        <v>1941709</v>
      </c>
      <c r="B2236">
        <v>1941020</v>
      </c>
      <c r="C2236" s="4">
        <f t="shared" si="68"/>
        <v>-1</v>
      </c>
      <c r="D2236" s="4">
        <f t="shared" si="69"/>
        <v>749</v>
      </c>
    </row>
    <row r="2237" spans="1:4" x14ac:dyDescent="0.25">
      <c r="A2237">
        <v>1941736</v>
      </c>
      <c r="B2237">
        <v>1942509</v>
      </c>
      <c r="C2237" s="4">
        <f t="shared" si="68"/>
        <v>1</v>
      </c>
      <c r="D2237" s="4">
        <f t="shared" si="69"/>
        <v>750</v>
      </c>
    </row>
    <row r="2238" spans="1:4" x14ac:dyDescent="0.25">
      <c r="A2238">
        <v>1942539</v>
      </c>
      <c r="B2238">
        <v>1943189</v>
      </c>
      <c r="C2238" s="4">
        <f t="shared" si="68"/>
        <v>1</v>
      </c>
      <c r="D2238" s="4">
        <f t="shared" si="69"/>
        <v>750</v>
      </c>
    </row>
    <row r="2239" spans="1:4" x14ac:dyDescent="0.25">
      <c r="A2239">
        <v>1943669</v>
      </c>
      <c r="B2239">
        <v>1943190</v>
      </c>
      <c r="C2239" s="4">
        <f t="shared" si="68"/>
        <v>-1</v>
      </c>
      <c r="D2239" s="4">
        <f t="shared" si="69"/>
        <v>751</v>
      </c>
    </row>
    <row r="2240" spans="1:4" x14ac:dyDescent="0.25">
      <c r="A2240">
        <v>1943735</v>
      </c>
      <c r="B2240">
        <v>1944469</v>
      </c>
      <c r="C2240" s="4">
        <f t="shared" si="68"/>
        <v>1</v>
      </c>
      <c r="D2240" s="4">
        <f t="shared" si="69"/>
        <v>752</v>
      </c>
    </row>
    <row r="2241" spans="1:4" x14ac:dyDescent="0.25">
      <c r="A2241">
        <v>1944469</v>
      </c>
      <c r="B2241">
        <v>1944999</v>
      </c>
      <c r="C2241" s="4">
        <f t="shared" si="68"/>
        <v>1</v>
      </c>
      <c r="D2241" s="4">
        <f t="shared" si="69"/>
        <v>752</v>
      </c>
    </row>
    <row r="2242" spans="1:4" x14ac:dyDescent="0.25">
      <c r="A2242">
        <v>1945024</v>
      </c>
      <c r="B2242">
        <v>1945449</v>
      </c>
      <c r="C2242" s="4">
        <f t="shared" si="68"/>
        <v>1</v>
      </c>
      <c r="D2242" s="4">
        <f t="shared" si="69"/>
        <v>752</v>
      </c>
    </row>
    <row r="2243" spans="1:4" x14ac:dyDescent="0.25">
      <c r="A2243">
        <v>1945542</v>
      </c>
      <c r="B2243">
        <v>1946549</v>
      </c>
      <c r="C2243" s="4">
        <f t="shared" ref="C2243:C2306" si="70">(B2243-A2243)/ABS(B2243-A2243)</f>
        <v>1</v>
      </c>
      <c r="D2243" s="4">
        <f t="shared" si="69"/>
        <v>752</v>
      </c>
    </row>
    <row r="2244" spans="1:4" x14ac:dyDescent="0.25">
      <c r="A2244">
        <v>1946546</v>
      </c>
      <c r="B2244">
        <v>1947160</v>
      </c>
      <c r="C2244" s="4">
        <f t="shared" si="70"/>
        <v>1</v>
      </c>
      <c r="D2244" s="4">
        <f t="shared" ref="D2244:D2307" si="71">IF(C2244=C2243,D2243,D2243+1)</f>
        <v>752</v>
      </c>
    </row>
    <row r="2245" spans="1:4" x14ac:dyDescent="0.25">
      <c r="A2245">
        <v>1948292</v>
      </c>
      <c r="B2245">
        <v>1947489</v>
      </c>
      <c r="C2245" s="4">
        <f t="shared" si="70"/>
        <v>-1</v>
      </c>
      <c r="D2245" s="4">
        <f t="shared" si="71"/>
        <v>753</v>
      </c>
    </row>
    <row r="2246" spans="1:4" x14ac:dyDescent="0.25">
      <c r="A2246">
        <v>1949075</v>
      </c>
      <c r="B2246">
        <v>1948320</v>
      </c>
      <c r="C2246" s="4">
        <f t="shared" si="70"/>
        <v>-1</v>
      </c>
      <c r="D2246" s="4">
        <f t="shared" si="71"/>
        <v>753</v>
      </c>
    </row>
    <row r="2247" spans="1:4" x14ac:dyDescent="0.25">
      <c r="A2247">
        <v>1949567</v>
      </c>
      <c r="B2247">
        <v>1950688</v>
      </c>
      <c r="C2247" s="4">
        <f t="shared" si="70"/>
        <v>1</v>
      </c>
      <c r="D2247" s="4">
        <f t="shared" si="71"/>
        <v>754</v>
      </c>
    </row>
    <row r="2248" spans="1:4" x14ac:dyDescent="0.25">
      <c r="A2248">
        <v>1951118</v>
      </c>
      <c r="B2248">
        <v>1951303</v>
      </c>
      <c r="C2248" s="4">
        <f t="shared" si="70"/>
        <v>1</v>
      </c>
      <c r="D2248" s="4">
        <f t="shared" si="71"/>
        <v>754</v>
      </c>
    </row>
    <row r="2249" spans="1:4" x14ac:dyDescent="0.25">
      <c r="A2249">
        <v>1951886</v>
      </c>
      <c r="B2249">
        <v>1951653</v>
      </c>
      <c r="C2249" s="4">
        <f t="shared" si="70"/>
        <v>-1</v>
      </c>
      <c r="D2249" s="4">
        <f t="shared" si="71"/>
        <v>755</v>
      </c>
    </row>
    <row r="2250" spans="1:4" x14ac:dyDescent="0.25">
      <c r="A2250">
        <v>1952208</v>
      </c>
      <c r="B2250">
        <v>1951876</v>
      </c>
      <c r="C2250" s="4">
        <f t="shared" si="70"/>
        <v>-1</v>
      </c>
      <c r="D2250" s="4">
        <f t="shared" si="71"/>
        <v>755</v>
      </c>
    </row>
    <row r="2251" spans="1:4" x14ac:dyDescent="0.25">
      <c r="A2251">
        <v>1953144</v>
      </c>
      <c r="B2251">
        <v>1952239</v>
      </c>
      <c r="C2251" s="4">
        <f t="shared" si="70"/>
        <v>-1</v>
      </c>
      <c r="D2251" s="4">
        <f t="shared" si="71"/>
        <v>755</v>
      </c>
    </row>
    <row r="2252" spans="1:4" x14ac:dyDescent="0.25">
      <c r="A2252">
        <v>1954297</v>
      </c>
      <c r="B2252">
        <v>1953170</v>
      </c>
      <c r="C2252" s="4">
        <f t="shared" si="70"/>
        <v>-1</v>
      </c>
      <c r="D2252" s="4">
        <f t="shared" si="71"/>
        <v>755</v>
      </c>
    </row>
    <row r="2253" spans="1:4" x14ac:dyDescent="0.25">
      <c r="A2253">
        <v>1954909</v>
      </c>
      <c r="B2253">
        <v>1954376</v>
      </c>
      <c r="C2253" s="4">
        <f t="shared" si="70"/>
        <v>-1</v>
      </c>
      <c r="D2253" s="4">
        <f t="shared" si="71"/>
        <v>755</v>
      </c>
    </row>
    <row r="2254" spans="1:4" x14ac:dyDescent="0.25">
      <c r="A2254">
        <v>1957103</v>
      </c>
      <c r="B2254">
        <v>1954881</v>
      </c>
      <c r="C2254" s="4">
        <f t="shared" si="70"/>
        <v>-1</v>
      </c>
      <c r="D2254" s="4">
        <f t="shared" si="71"/>
        <v>755</v>
      </c>
    </row>
    <row r="2255" spans="1:4" x14ac:dyDescent="0.25">
      <c r="A2255">
        <v>1958986</v>
      </c>
      <c r="B2255">
        <v>1960125</v>
      </c>
      <c r="C2255" s="4">
        <f t="shared" si="70"/>
        <v>1</v>
      </c>
      <c r="D2255" s="4">
        <f t="shared" si="71"/>
        <v>756</v>
      </c>
    </row>
    <row r="2256" spans="1:4" x14ac:dyDescent="0.25">
      <c r="A2256">
        <v>1960122</v>
      </c>
      <c r="B2256">
        <v>1960826</v>
      </c>
      <c r="C2256" s="4">
        <f t="shared" si="70"/>
        <v>1</v>
      </c>
      <c r="D2256" s="4">
        <f t="shared" si="71"/>
        <v>756</v>
      </c>
    </row>
    <row r="2257" spans="1:4" x14ac:dyDescent="0.25">
      <c r="A2257">
        <v>1961240</v>
      </c>
      <c r="B2257">
        <v>1961022</v>
      </c>
      <c r="C2257" s="4">
        <f t="shared" si="70"/>
        <v>-1</v>
      </c>
      <c r="D2257" s="4">
        <f t="shared" si="71"/>
        <v>757</v>
      </c>
    </row>
    <row r="2258" spans="1:4" x14ac:dyDescent="0.25">
      <c r="A2258">
        <v>1962367</v>
      </c>
      <c r="B2258">
        <v>1961678</v>
      </c>
      <c r="C2258" s="4">
        <f t="shared" si="70"/>
        <v>-1</v>
      </c>
      <c r="D2258" s="4">
        <f t="shared" si="71"/>
        <v>757</v>
      </c>
    </row>
    <row r="2259" spans="1:4" x14ac:dyDescent="0.25">
      <c r="A2259">
        <v>1962705</v>
      </c>
      <c r="B2259">
        <v>1962370</v>
      </c>
      <c r="C2259" s="4">
        <f t="shared" si="70"/>
        <v>-1</v>
      </c>
      <c r="D2259" s="4">
        <f t="shared" si="71"/>
        <v>757</v>
      </c>
    </row>
    <row r="2260" spans="1:4" x14ac:dyDescent="0.25">
      <c r="A2260">
        <v>1963091</v>
      </c>
      <c r="B2260">
        <v>1962708</v>
      </c>
      <c r="C2260" s="4">
        <f t="shared" si="70"/>
        <v>-1</v>
      </c>
      <c r="D2260" s="4">
        <f t="shared" si="71"/>
        <v>757</v>
      </c>
    </row>
    <row r="2261" spans="1:4" x14ac:dyDescent="0.25">
      <c r="A2261">
        <v>1963583</v>
      </c>
      <c r="B2261">
        <v>1963254</v>
      </c>
      <c r="C2261" s="4">
        <f t="shared" si="70"/>
        <v>-1</v>
      </c>
      <c r="D2261" s="4">
        <f t="shared" si="71"/>
        <v>757</v>
      </c>
    </row>
    <row r="2262" spans="1:4" x14ac:dyDescent="0.25">
      <c r="A2262">
        <v>1964104</v>
      </c>
      <c r="B2262">
        <v>1963724</v>
      </c>
      <c r="C2262" s="4">
        <f t="shared" si="70"/>
        <v>-1</v>
      </c>
      <c r="D2262" s="4">
        <f t="shared" si="71"/>
        <v>757</v>
      </c>
    </row>
    <row r="2263" spans="1:4" x14ac:dyDescent="0.25">
      <c r="A2263">
        <v>1964925</v>
      </c>
      <c r="B2263">
        <v>1964584</v>
      </c>
      <c r="C2263" s="4">
        <f t="shared" si="70"/>
        <v>-1</v>
      </c>
      <c r="D2263" s="4">
        <f t="shared" si="71"/>
        <v>757</v>
      </c>
    </row>
    <row r="2264" spans="1:4" x14ac:dyDescent="0.25">
      <c r="A2264">
        <v>1965756</v>
      </c>
      <c r="B2264">
        <v>1964989</v>
      </c>
      <c r="C2264" s="4">
        <f t="shared" si="70"/>
        <v>-1</v>
      </c>
      <c r="D2264" s="4">
        <f t="shared" si="71"/>
        <v>757</v>
      </c>
    </row>
    <row r="2265" spans="1:4" x14ac:dyDescent="0.25">
      <c r="A2265">
        <v>1966403</v>
      </c>
      <c r="B2265">
        <v>1965861</v>
      </c>
      <c r="C2265" s="4">
        <f t="shared" si="70"/>
        <v>-1</v>
      </c>
      <c r="D2265" s="4">
        <f t="shared" si="71"/>
        <v>757</v>
      </c>
    </row>
    <row r="2266" spans="1:4" x14ac:dyDescent="0.25">
      <c r="A2266">
        <v>1967491</v>
      </c>
      <c r="B2266">
        <v>1966415</v>
      </c>
      <c r="C2266" s="4">
        <f t="shared" si="70"/>
        <v>-1</v>
      </c>
      <c r="D2266" s="4">
        <f t="shared" si="71"/>
        <v>757</v>
      </c>
    </row>
    <row r="2267" spans="1:4" x14ac:dyDescent="0.25">
      <c r="A2267">
        <v>1967834</v>
      </c>
      <c r="B2267">
        <v>1967938</v>
      </c>
      <c r="C2267" s="4">
        <f t="shared" si="70"/>
        <v>1</v>
      </c>
      <c r="D2267" s="4">
        <f t="shared" si="71"/>
        <v>758</v>
      </c>
    </row>
    <row r="2268" spans="1:4" x14ac:dyDescent="0.25">
      <c r="A2268">
        <v>1968388</v>
      </c>
      <c r="B2268">
        <v>1968131</v>
      </c>
      <c r="C2268" s="4">
        <f t="shared" si="70"/>
        <v>-1</v>
      </c>
      <c r="D2268" s="4">
        <f t="shared" si="71"/>
        <v>759</v>
      </c>
    </row>
    <row r="2269" spans="1:4" x14ac:dyDescent="0.25">
      <c r="A2269">
        <v>1968827</v>
      </c>
      <c r="B2269">
        <v>1968444</v>
      </c>
      <c r="C2269" s="4">
        <f t="shared" si="70"/>
        <v>-1</v>
      </c>
      <c r="D2269" s="4">
        <f t="shared" si="71"/>
        <v>759</v>
      </c>
    </row>
    <row r="2270" spans="1:4" x14ac:dyDescent="0.25">
      <c r="A2270">
        <v>1969415</v>
      </c>
      <c r="B2270">
        <v>1970494</v>
      </c>
      <c r="C2270" s="4">
        <f t="shared" si="70"/>
        <v>1</v>
      </c>
      <c r="D2270" s="4">
        <f t="shared" si="71"/>
        <v>760</v>
      </c>
    </row>
    <row r="2271" spans="1:4" x14ac:dyDescent="0.25">
      <c r="A2271">
        <v>1970799</v>
      </c>
      <c r="B2271">
        <v>1970485</v>
      </c>
      <c r="C2271" s="4">
        <f t="shared" si="70"/>
        <v>-1</v>
      </c>
      <c r="D2271" s="4">
        <f t="shared" si="71"/>
        <v>761</v>
      </c>
    </row>
    <row r="2272" spans="1:4" x14ac:dyDescent="0.25">
      <c r="A2272">
        <v>1970877</v>
      </c>
      <c r="B2272">
        <v>1971221</v>
      </c>
      <c r="C2272" s="4">
        <f t="shared" si="70"/>
        <v>1</v>
      </c>
      <c r="D2272" s="4">
        <f t="shared" si="71"/>
        <v>762</v>
      </c>
    </row>
    <row r="2273" spans="1:4" x14ac:dyDescent="0.25">
      <c r="A2273">
        <v>1971279</v>
      </c>
      <c r="B2273">
        <v>1971217</v>
      </c>
      <c r="C2273" s="4">
        <f t="shared" si="70"/>
        <v>-1</v>
      </c>
      <c r="D2273" s="4">
        <f t="shared" si="71"/>
        <v>763</v>
      </c>
    </row>
    <row r="2274" spans="1:4" x14ac:dyDescent="0.25">
      <c r="A2274">
        <v>1971603</v>
      </c>
      <c r="B2274">
        <v>1971301</v>
      </c>
      <c r="C2274" s="4">
        <f t="shared" si="70"/>
        <v>-1</v>
      </c>
      <c r="D2274" s="4">
        <f t="shared" si="71"/>
        <v>763</v>
      </c>
    </row>
    <row r="2275" spans="1:4" x14ac:dyDescent="0.25">
      <c r="A2275">
        <v>1971672</v>
      </c>
      <c r="B2275">
        <v>1971785</v>
      </c>
      <c r="C2275" s="4">
        <f t="shared" si="70"/>
        <v>1</v>
      </c>
      <c r="D2275" s="4">
        <f t="shared" si="71"/>
        <v>764</v>
      </c>
    </row>
    <row r="2276" spans="1:4" x14ac:dyDescent="0.25">
      <c r="A2276">
        <v>1971953</v>
      </c>
      <c r="B2276">
        <v>1971792</v>
      </c>
      <c r="C2276" s="4">
        <f t="shared" si="70"/>
        <v>-1</v>
      </c>
      <c r="D2276" s="4">
        <f t="shared" si="71"/>
        <v>765</v>
      </c>
    </row>
    <row r="2277" spans="1:4" x14ac:dyDescent="0.25">
      <c r="A2277">
        <v>1972193</v>
      </c>
      <c r="B2277">
        <v>1972005</v>
      </c>
      <c r="C2277" s="4">
        <f t="shared" si="70"/>
        <v>-1</v>
      </c>
      <c r="D2277" s="4">
        <f t="shared" si="71"/>
        <v>765</v>
      </c>
    </row>
    <row r="2278" spans="1:4" x14ac:dyDescent="0.25">
      <c r="A2278">
        <v>1972308</v>
      </c>
      <c r="B2278">
        <v>1972787</v>
      </c>
      <c r="C2278" s="4">
        <f t="shared" si="70"/>
        <v>1</v>
      </c>
      <c r="D2278" s="4">
        <f t="shared" si="71"/>
        <v>766</v>
      </c>
    </row>
    <row r="2279" spans="1:4" x14ac:dyDescent="0.25">
      <c r="A2279">
        <v>1972771</v>
      </c>
      <c r="B2279">
        <v>1973334</v>
      </c>
      <c r="C2279" s="4">
        <f t="shared" si="70"/>
        <v>1</v>
      </c>
      <c r="D2279" s="4">
        <f t="shared" si="71"/>
        <v>766</v>
      </c>
    </row>
    <row r="2280" spans="1:4" x14ac:dyDescent="0.25">
      <c r="A2280">
        <v>1973348</v>
      </c>
      <c r="B2280">
        <v>1974127</v>
      </c>
      <c r="C2280" s="4">
        <f t="shared" si="70"/>
        <v>1</v>
      </c>
      <c r="D2280" s="4">
        <f t="shared" si="71"/>
        <v>766</v>
      </c>
    </row>
    <row r="2281" spans="1:4" x14ac:dyDescent="0.25">
      <c r="A2281">
        <v>1975739</v>
      </c>
      <c r="B2281">
        <v>1974327</v>
      </c>
      <c r="C2281" s="4">
        <f t="shared" si="70"/>
        <v>-1</v>
      </c>
      <c r="D2281" s="4">
        <f t="shared" si="71"/>
        <v>767</v>
      </c>
    </row>
    <row r="2282" spans="1:4" x14ac:dyDescent="0.25">
      <c r="A2282">
        <v>1976209</v>
      </c>
      <c r="B2282">
        <v>1975778</v>
      </c>
      <c r="C2282" s="4">
        <f t="shared" si="70"/>
        <v>-1</v>
      </c>
      <c r="D2282" s="4">
        <f t="shared" si="71"/>
        <v>767</v>
      </c>
    </row>
    <row r="2283" spans="1:4" x14ac:dyDescent="0.25">
      <c r="A2283">
        <v>1976293</v>
      </c>
      <c r="B2283">
        <v>1976985</v>
      </c>
      <c r="C2283" s="4">
        <f t="shared" si="70"/>
        <v>1</v>
      </c>
      <c r="D2283" s="4">
        <f t="shared" si="71"/>
        <v>768</v>
      </c>
    </row>
    <row r="2284" spans="1:4" x14ac:dyDescent="0.25">
      <c r="A2284">
        <v>1978155</v>
      </c>
      <c r="B2284">
        <v>1976959</v>
      </c>
      <c r="C2284" s="4">
        <f t="shared" si="70"/>
        <v>-1</v>
      </c>
      <c r="D2284" s="4">
        <f t="shared" si="71"/>
        <v>769</v>
      </c>
    </row>
    <row r="2285" spans="1:4" x14ac:dyDescent="0.25">
      <c r="A2285">
        <v>1978207</v>
      </c>
      <c r="B2285">
        <v>1979217</v>
      </c>
      <c r="C2285" s="4">
        <f t="shared" si="70"/>
        <v>1</v>
      </c>
      <c r="D2285" s="4">
        <f t="shared" si="71"/>
        <v>770</v>
      </c>
    </row>
    <row r="2286" spans="1:4" x14ac:dyDescent="0.25">
      <c r="A2286">
        <v>1979904</v>
      </c>
      <c r="B2286">
        <v>1979212</v>
      </c>
      <c r="C2286" s="4">
        <f t="shared" si="70"/>
        <v>-1</v>
      </c>
      <c r="D2286" s="4">
        <f t="shared" si="71"/>
        <v>771</v>
      </c>
    </row>
    <row r="2287" spans="1:4" x14ac:dyDescent="0.25">
      <c r="A2287">
        <v>1981161</v>
      </c>
      <c r="B2287">
        <v>1979926</v>
      </c>
      <c r="C2287" s="4">
        <f t="shared" si="70"/>
        <v>-1</v>
      </c>
      <c r="D2287" s="4">
        <f t="shared" si="71"/>
        <v>771</v>
      </c>
    </row>
    <row r="2288" spans="1:4" x14ac:dyDescent="0.25">
      <c r="A2288">
        <v>1982597</v>
      </c>
      <c r="B2288">
        <v>1981182</v>
      </c>
      <c r="C2288" s="4">
        <f t="shared" si="70"/>
        <v>-1</v>
      </c>
      <c r="D2288" s="4">
        <f t="shared" si="71"/>
        <v>771</v>
      </c>
    </row>
    <row r="2289" spans="1:4" x14ac:dyDescent="0.25">
      <c r="A2289">
        <v>1982642</v>
      </c>
      <c r="B2289">
        <v>1982830</v>
      </c>
      <c r="C2289" s="4">
        <f t="shared" si="70"/>
        <v>1</v>
      </c>
      <c r="D2289" s="4">
        <f t="shared" si="71"/>
        <v>772</v>
      </c>
    </row>
    <row r="2290" spans="1:4" x14ac:dyDescent="0.25">
      <c r="A2290">
        <v>1983112</v>
      </c>
      <c r="B2290">
        <v>1982801</v>
      </c>
      <c r="C2290" s="4">
        <f t="shared" si="70"/>
        <v>-1</v>
      </c>
      <c r="D2290" s="4">
        <f t="shared" si="71"/>
        <v>773</v>
      </c>
    </row>
    <row r="2291" spans="1:4" x14ac:dyDescent="0.25">
      <c r="A2291">
        <v>1985033</v>
      </c>
      <c r="B2291">
        <v>1983156</v>
      </c>
      <c r="C2291" s="4">
        <f t="shared" si="70"/>
        <v>-1</v>
      </c>
      <c r="D2291" s="4">
        <f t="shared" si="71"/>
        <v>773</v>
      </c>
    </row>
    <row r="2292" spans="1:4" x14ac:dyDescent="0.25">
      <c r="A2292">
        <v>1986071</v>
      </c>
      <c r="B2292">
        <v>1985127</v>
      </c>
      <c r="C2292" s="4">
        <f t="shared" si="70"/>
        <v>-1</v>
      </c>
      <c r="D2292" s="4">
        <f t="shared" si="71"/>
        <v>773</v>
      </c>
    </row>
    <row r="2293" spans="1:4" x14ac:dyDescent="0.25">
      <c r="A2293">
        <v>1987246</v>
      </c>
      <c r="B2293">
        <v>1986068</v>
      </c>
      <c r="C2293" s="4">
        <f t="shared" si="70"/>
        <v>-1</v>
      </c>
      <c r="D2293" s="4">
        <f t="shared" si="71"/>
        <v>773</v>
      </c>
    </row>
    <row r="2294" spans="1:4" x14ac:dyDescent="0.25">
      <c r="A2294">
        <v>1987557</v>
      </c>
      <c r="B2294">
        <v>1987252</v>
      </c>
      <c r="C2294" s="4">
        <f t="shared" si="70"/>
        <v>-1</v>
      </c>
      <c r="D2294" s="4">
        <f t="shared" si="71"/>
        <v>773</v>
      </c>
    </row>
    <row r="2295" spans="1:4" x14ac:dyDescent="0.25">
      <c r="A2295">
        <v>1988081</v>
      </c>
      <c r="B2295">
        <v>1987554</v>
      </c>
      <c r="C2295" s="4">
        <f t="shared" si="70"/>
        <v>-1</v>
      </c>
      <c r="D2295" s="4">
        <f t="shared" si="71"/>
        <v>773</v>
      </c>
    </row>
    <row r="2296" spans="1:4" x14ac:dyDescent="0.25">
      <c r="A2296">
        <v>1988185</v>
      </c>
      <c r="B2296">
        <v>1988538</v>
      </c>
      <c r="C2296" s="4">
        <f t="shared" si="70"/>
        <v>1</v>
      </c>
      <c r="D2296" s="4">
        <f t="shared" si="71"/>
        <v>774</v>
      </c>
    </row>
    <row r="2297" spans="1:4" x14ac:dyDescent="0.25">
      <c r="A2297">
        <v>1990162</v>
      </c>
      <c r="B2297">
        <v>1989731</v>
      </c>
      <c r="C2297" s="4">
        <f t="shared" si="70"/>
        <v>-1</v>
      </c>
      <c r="D2297" s="4">
        <f t="shared" si="71"/>
        <v>775</v>
      </c>
    </row>
    <row r="2298" spans="1:4" x14ac:dyDescent="0.25">
      <c r="A2298">
        <v>1992074</v>
      </c>
      <c r="B2298">
        <v>1990224</v>
      </c>
      <c r="C2298" s="4">
        <f t="shared" si="70"/>
        <v>-1</v>
      </c>
      <c r="D2298" s="4">
        <f t="shared" si="71"/>
        <v>775</v>
      </c>
    </row>
    <row r="2299" spans="1:4" x14ac:dyDescent="0.25">
      <c r="A2299">
        <v>1992171</v>
      </c>
      <c r="B2299">
        <v>1992557</v>
      </c>
      <c r="C2299" s="4">
        <f t="shared" si="70"/>
        <v>1</v>
      </c>
      <c r="D2299" s="4">
        <f t="shared" si="71"/>
        <v>776</v>
      </c>
    </row>
    <row r="2300" spans="1:4" x14ac:dyDescent="0.25">
      <c r="A2300">
        <v>1992592</v>
      </c>
      <c r="B2300">
        <v>1993263</v>
      </c>
      <c r="C2300" s="4">
        <f t="shared" si="70"/>
        <v>1</v>
      </c>
      <c r="D2300" s="4">
        <f t="shared" si="71"/>
        <v>776</v>
      </c>
    </row>
    <row r="2301" spans="1:4" x14ac:dyDescent="0.25">
      <c r="A2301">
        <v>1993973</v>
      </c>
      <c r="B2301">
        <v>1993260</v>
      </c>
      <c r="C2301" s="4">
        <f t="shared" si="70"/>
        <v>-1</v>
      </c>
      <c r="D2301" s="4">
        <f t="shared" si="71"/>
        <v>777</v>
      </c>
    </row>
    <row r="2302" spans="1:4" x14ac:dyDescent="0.25">
      <c r="A2302">
        <v>1994860</v>
      </c>
      <c r="B2302">
        <v>1994006</v>
      </c>
      <c r="C2302" s="4">
        <f t="shared" si="70"/>
        <v>-1</v>
      </c>
      <c r="D2302" s="4">
        <f t="shared" si="71"/>
        <v>777</v>
      </c>
    </row>
    <row r="2303" spans="1:4" x14ac:dyDescent="0.25">
      <c r="A2303">
        <v>1995196</v>
      </c>
      <c r="B2303">
        <v>1994864</v>
      </c>
      <c r="C2303" s="4">
        <f t="shared" si="70"/>
        <v>-1</v>
      </c>
      <c r="D2303" s="4">
        <f t="shared" si="71"/>
        <v>777</v>
      </c>
    </row>
    <row r="2304" spans="1:4" x14ac:dyDescent="0.25">
      <c r="A2304">
        <v>1995704</v>
      </c>
      <c r="B2304">
        <v>1995294</v>
      </c>
      <c r="C2304" s="4">
        <f t="shared" si="70"/>
        <v>-1</v>
      </c>
      <c r="D2304" s="4">
        <f t="shared" si="71"/>
        <v>777</v>
      </c>
    </row>
    <row r="2305" spans="1:4" x14ac:dyDescent="0.25">
      <c r="A2305">
        <v>1996555</v>
      </c>
      <c r="B2305">
        <v>1995815</v>
      </c>
      <c r="C2305" s="4">
        <f t="shared" si="70"/>
        <v>-1</v>
      </c>
      <c r="D2305" s="4">
        <f t="shared" si="71"/>
        <v>777</v>
      </c>
    </row>
    <row r="2306" spans="1:4" x14ac:dyDescent="0.25">
      <c r="A2306">
        <v>1996597</v>
      </c>
      <c r="B2306">
        <v>1997601</v>
      </c>
      <c r="C2306" s="4">
        <f t="shared" si="70"/>
        <v>1</v>
      </c>
      <c r="D2306" s="4">
        <f t="shared" si="71"/>
        <v>778</v>
      </c>
    </row>
    <row r="2307" spans="1:4" x14ac:dyDescent="0.25">
      <c r="A2307">
        <v>1997601</v>
      </c>
      <c r="B2307">
        <v>1998329</v>
      </c>
      <c r="C2307" s="4">
        <f t="shared" ref="C2307:C2370" si="72">(B2307-A2307)/ABS(B2307-A2307)</f>
        <v>1</v>
      </c>
      <c r="D2307" s="4">
        <f t="shared" si="71"/>
        <v>778</v>
      </c>
    </row>
    <row r="2308" spans="1:4" x14ac:dyDescent="0.25">
      <c r="A2308">
        <v>1998924</v>
      </c>
      <c r="B2308">
        <v>1998373</v>
      </c>
      <c r="C2308" s="4">
        <f t="shared" si="72"/>
        <v>-1</v>
      </c>
      <c r="D2308" s="4">
        <f t="shared" ref="D2308:D2371" si="73">IF(C2308=C2307,D2307,D2307+1)</f>
        <v>779</v>
      </c>
    </row>
    <row r="2309" spans="1:4" x14ac:dyDescent="0.25">
      <c r="A2309">
        <v>1999218</v>
      </c>
      <c r="B2309">
        <v>1998955</v>
      </c>
      <c r="C2309" s="4">
        <f t="shared" si="72"/>
        <v>-1</v>
      </c>
      <c r="D2309" s="4">
        <f t="shared" si="73"/>
        <v>779</v>
      </c>
    </row>
    <row r="2310" spans="1:4" x14ac:dyDescent="0.25">
      <c r="A2310">
        <v>1999353</v>
      </c>
      <c r="B2310">
        <v>2000111</v>
      </c>
      <c r="C2310" s="4">
        <f t="shared" si="72"/>
        <v>1</v>
      </c>
      <c r="D2310" s="4">
        <f t="shared" si="73"/>
        <v>780</v>
      </c>
    </row>
    <row r="2311" spans="1:4" x14ac:dyDescent="0.25">
      <c r="A2311">
        <v>2001839</v>
      </c>
      <c r="B2311">
        <v>2001615</v>
      </c>
      <c r="C2311" s="4">
        <f t="shared" si="72"/>
        <v>-1</v>
      </c>
      <c r="D2311" s="4">
        <f t="shared" si="73"/>
        <v>781</v>
      </c>
    </row>
    <row r="2312" spans="1:4" x14ac:dyDescent="0.25">
      <c r="A2312">
        <v>2002771</v>
      </c>
      <c r="B2312">
        <v>2002040</v>
      </c>
      <c r="C2312" s="4">
        <f t="shared" si="72"/>
        <v>-1</v>
      </c>
      <c r="D2312" s="4">
        <f t="shared" si="73"/>
        <v>781</v>
      </c>
    </row>
    <row r="2313" spans="1:4" x14ac:dyDescent="0.25">
      <c r="A2313">
        <v>2002834</v>
      </c>
      <c r="B2313">
        <v>2003214</v>
      </c>
      <c r="C2313" s="4">
        <f t="shared" si="72"/>
        <v>1</v>
      </c>
      <c r="D2313" s="4">
        <f t="shared" si="73"/>
        <v>782</v>
      </c>
    </row>
    <row r="2314" spans="1:4" x14ac:dyDescent="0.25">
      <c r="A2314">
        <v>2004675</v>
      </c>
      <c r="B2314">
        <v>2003221</v>
      </c>
      <c r="C2314" s="4">
        <f t="shared" si="72"/>
        <v>-1</v>
      </c>
      <c r="D2314" s="4">
        <f t="shared" si="73"/>
        <v>783</v>
      </c>
    </row>
    <row r="2315" spans="1:4" x14ac:dyDescent="0.25">
      <c r="A2315">
        <v>2004895</v>
      </c>
      <c r="B2315">
        <v>2004668</v>
      </c>
      <c r="C2315" s="4">
        <f t="shared" si="72"/>
        <v>-1</v>
      </c>
      <c r="D2315" s="4">
        <f t="shared" si="73"/>
        <v>783</v>
      </c>
    </row>
    <row r="2316" spans="1:4" x14ac:dyDescent="0.25">
      <c r="A2316">
        <v>2005051</v>
      </c>
      <c r="B2316">
        <v>2005254</v>
      </c>
      <c r="C2316" s="4">
        <f t="shared" si="72"/>
        <v>1</v>
      </c>
      <c r="D2316" s="4">
        <f t="shared" si="73"/>
        <v>784</v>
      </c>
    </row>
    <row r="2317" spans="1:4" x14ac:dyDescent="0.25">
      <c r="A2317">
        <v>2006003</v>
      </c>
      <c r="B2317">
        <v>2005398</v>
      </c>
      <c r="C2317" s="4">
        <f t="shared" si="72"/>
        <v>-1</v>
      </c>
      <c r="D2317" s="4">
        <f t="shared" si="73"/>
        <v>785</v>
      </c>
    </row>
    <row r="2318" spans="1:4" x14ac:dyDescent="0.25">
      <c r="A2318">
        <v>2006587</v>
      </c>
      <c r="B2318">
        <v>2006000</v>
      </c>
      <c r="C2318" s="4">
        <f t="shared" si="72"/>
        <v>-1</v>
      </c>
      <c r="D2318" s="4">
        <f t="shared" si="73"/>
        <v>785</v>
      </c>
    </row>
    <row r="2319" spans="1:4" x14ac:dyDescent="0.25">
      <c r="A2319">
        <v>2006738</v>
      </c>
      <c r="B2319">
        <v>2006562</v>
      </c>
      <c r="C2319" s="4">
        <f t="shared" si="72"/>
        <v>-1</v>
      </c>
      <c r="D2319" s="4">
        <f t="shared" si="73"/>
        <v>785</v>
      </c>
    </row>
    <row r="2320" spans="1:4" x14ac:dyDescent="0.25">
      <c r="A2320">
        <v>2008063</v>
      </c>
      <c r="B2320">
        <v>2007377</v>
      </c>
      <c r="C2320" s="4">
        <f t="shared" si="72"/>
        <v>-1</v>
      </c>
      <c r="D2320" s="4">
        <f t="shared" si="73"/>
        <v>785</v>
      </c>
    </row>
    <row r="2321" spans="1:4" x14ac:dyDescent="0.25">
      <c r="A2321">
        <v>2008617</v>
      </c>
      <c r="B2321">
        <v>2008060</v>
      </c>
      <c r="C2321" s="4">
        <f t="shared" si="72"/>
        <v>-1</v>
      </c>
      <c r="D2321" s="4">
        <f t="shared" si="73"/>
        <v>785</v>
      </c>
    </row>
    <row r="2322" spans="1:4" x14ac:dyDescent="0.25">
      <c r="A2322">
        <v>2009094</v>
      </c>
      <c r="B2322">
        <v>2008666</v>
      </c>
      <c r="C2322" s="4">
        <f t="shared" si="72"/>
        <v>-1</v>
      </c>
      <c r="D2322" s="4">
        <f t="shared" si="73"/>
        <v>785</v>
      </c>
    </row>
    <row r="2323" spans="1:4" x14ac:dyDescent="0.25">
      <c r="A2323">
        <v>2009141</v>
      </c>
      <c r="B2323">
        <v>2009896</v>
      </c>
      <c r="C2323" s="4">
        <f t="shared" si="72"/>
        <v>1</v>
      </c>
      <c r="D2323" s="4">
        <f t="shared" si="73"/>
        <v>786</v>
      </c>
    </row>
    <row r="2324" spans="1:4" x14ac:dyDescent="0.25">
      <c r="A2324">
        <v>2009893</v>
      </c>
      <c r="B2324">
        <v>2011002</v>
      </c>
      <c r="C2324" s="4">
        <f t="shared" si="72"/>
        <v>1</v>
      </c>
      <c r="D2324" s="4">
        <f t="shared" si="73"/>
        <v>786</v>
      </c>
    </row>
    <row r="2325" spans="1:4" x14ac:dyDescent="0.25">
      <c r="A2325">
        <v>2010999</v>
      </c>
      <c r="B2325">
        <v>2011283</v>
      </c>
      <c r="C2325" s="4">
        <f t="shared" si="72"/>
        <v>1</v>
      </c>
      <c r="D2325" s="4">
        <f t="shared" si="73"/>
        <v>786</v>
      </c>
    </row>
    <row r="2326" spans="1:4" x14ac:dyDescent="0.25">
      <c r="A2326">
        <v>2012049</v>
      </c>
      <c r="B2326">
        <v>2011369</v>
      </c>
      <c r="C2326" s="4">
        <f t="shared" si="72"/>
        <v>-1</v>
      </c>
      <c r="D2326" s="4">
        <f t="shared" si="73"/>
        <v>787</v>
      </c>
    </row>
    <row r="2327" spans="1:4" x14ac:dyDescent="0.25">
      <c r="A2327">
        <v>2013586</v>
      </c>
      <c r="B2327">
        <v>2012147</v>
      </c>
      <c r="C2327" s="4">
        <f t="shared" si="72"/>
        <v>-1</v>
      </c>
      <c r="D2327" s="4">
        <f t="shared" si="73"/>
        <v>787</v>
      </c>
    </row>
    <row r="2328" spans="1:4" x14ac:dyDescent="0.25">
      <c r="A2328">
        <v>2014155</v>
      </c>
      <c r="B2328">
        <v>2013685</v>
      </c>
      <c r="C2328" s="4">
        <f t="shared" si="72"/>
        <v>-1</v>
      </c>
      <c r="D2328" s="4">
        <f t="shared" si="73"/>
        <v>787</v>
      </c>
    </row>
    <row r="2329" spans="1:4" x14ac:dyDescent="0.25">
      <c r="A2329">
        <v>2015185</v>
      </c>
      <c r="B2329">
        <v>2014181</v>
      </c>
      <c r="C2329" s="4">
        <f t="shared" si="72"/>
        <v>-1</v>
      </c>
      <c r="D2329" s="4">
        <f t="shared" si="73"/>
        <v>787</v>
      </c>
    </row>
    <row r="2330" spans="1:4" x14ac:dyDescent="0.25">
      <c r="A2330">
        <v>2016428</v>
      </c>
      <c r="B2330">
        <v>2015214</v>
      </c>
      <c r="C2330" s="4">
        <f t="shared" si="72"/>
        <v>-1</v>
      </c>
      <c r="D2330" s="4">
        <f t="shared" si="73"/>
        <v>787</v>
      </c>
    </row>
    <row r="2331" spans="1:4" x14ac:dyDescent="0.25">
      <c r="A2331">
        <v>2017298</v>
      </c>
      <c r="B2331">
        <v>2016450</v>
      </c>
      <c r="C2331" s="4">
        <f t="shared" si="72"/>
        <v>-1</v>
      </c>
      <c r="D2331" s="4">
        <f t="shared" si="73"/>
        <v>787</v>
      </c>
    </row>
    <row r="2332" spans="1:4" x14ac:dyDescent="0.25">
      <c r="A2332">
        <v>2018342</v>
      </c>
      <c r="B2332">
        <v>2017332</v>
      </c>
      <c r="C2332" s="4">
        <f t="shared" si="72"/>
        <v>-1</v>
      </c>
      <c r="D2332" s="4">
        <f t="shared" si="73"/>
        <v>787</v>
      </c>
    </row>
    <row r="2333" spans="1:4" x14ac:dyDescent="0.25">
      <c r="A2333">
        <v>2018531</v>
      </c>
      <c r="B2333">
        <v>2018956</v>
      </c>
      <c r="C2333" s="4">
        <f t="shared" si="72"/>
        <v>1</v>
      </c>
      <c r="D2333" s="4">
        <f t="shared" si="73"/>
        <v>788</v>
      </c>
    </row>
    <row r="2334" spans="1:4" x14ac:dyDescent="0.25">
      <c r="A2334">
        <v>2019500</v>
      </c>
      <c r="B2334">
        <v>2018925</v>
      </c>
      <c r="C2334" s="4">
        <f t="shared" si="72"/>
        <v>-1</v>
      </c>
      <c r="D2334" s="4">
        <f t="shared" si="73"/>
        <v>789</v>
      </c>
    </row>
    <row r="2335" spans="1:4" x14ac:dyDescent="0.25">
      <c r="A2335">
        <v>2019548</v>
      </c>
      <c r="B2335">
        <v>2020138</v>
      </c>
      <c r="C2335" s="4">
        <f t="shared" si="72"/>
        <v>1</v>
      </c>
      <c r="D2335" s="4">
        <f t="shared" si="73"/>
        <v>790</v>
      </c>
    </row>
    <row r="2336" spans="1:4" x14ac:dyDescent="0.25">
      <c r="A2336">
        <v>2020628</v>
      </c>
      <c r="B2336">
        <v>2020119</v>
      </c>
      <c r="C2336" s="4">
        <f t="shared" si="72"/>
        <v>-1</v>
      </c>
      <c r="D2336" s="4">
        <f t="shared" si="73"/>
        <v>791</v>
      </c>
    </row>
    <row r="2337" spans="1:4" x14ac:dyDescent="0.25">
      <c r="A2337">
        <v>2020659</v>
      </c>
      <c r="B2337">
        <v>2021249</v>
      </c>
      <c r="C2337" s="4">
        <f t="shared" si="72"/>
        <v>1</v>
      </c>
      <c r="D2337" s="4">
        <f t="shared" si="73"/>
        <v>792</v>
      </c>
    </row>
    <row r="2338" spans="1:4" x14ac:dyDescent="0.25">
      <c r="A2338">
        <v>2021763</v>
      </c>
      <c r="B2338">
        <v>2021233</v>
      </c>
      <c r="C2338" s="4">
        <f t="shared" si="72"/>
        <v>-1</v>
      </c>
      <c r="D2338" s="4">
        <f t="shared" si="73"/>
        <v>793</v>
      </c>
    </row>
    <row r="2339" spans="1:4" x14ac:dyDescent="0.25">
      <c r="A2339">
        <v>2022275</v>
      </c>
      <c r="B2339">
        <v>2021760</v>
      </c>
      <c r="C2339" s="4">
        <f t="shared" si="72"/>
        <v>-1</v>
      </c>
      <c r="D2339" s="4">
        <f t="shared" si="73"/>
        <v>793</v>
      </c>
    </row>
    <row r="2340" spans="1:4" x14ac:dyDescent="0.25">
      <c r="A2340">
        <v>2022674</v>
      </c>
      <c r="B2340">
        <v>2022297</v>
      </c>
      <c r="C2340" s="4">
        <f t="shared" si="72"/>
        <v>-1</v>
      </c>
      <c r="D2340" s="4">
        <f t="shared" si="73"/>
        <v>793</v>
      </c>
    </row>
    <row r="2341" spans="1:4" x14ac:dyDescent="0.25">
      <c r="A2341">
        <v>2022708</v>
      </c>
      <c r="B2341">
        <v>2023190</v>
      </c>
      <c r="C2341" s="4">
        <f t="shared" si="72"/>
        <v>1</v>
      </c>
      <c r="D2341" s="4">
        <f t="shared" si="73"/>
        <v>794</v>
      </c>
    </row>
    <row r="2342" spans="1:4" x14ac:dyDescent="0.25">
      <c r="A2342">
        <v>2024319</v>
      </c>
      <c r="B2342">
        <v>2023180</v>
      </c>
      <c r="C2342" s="4">
        <f t="shared" si="72"/>
        <v>-1</v>
      </c>
      <c r="D2342" s="4">
        <f t="shared" si="73"/>
        <v>795</v>
      </c>
    </row>
    <row r="2343" spans="1:4" x14ac:dyDescent="0.25">
      <c r="A2343">
        <v>2024938</v>
      </c>
      <c r="B2343">
        <v>2024309</v>
      </c>
      <c r="C2343" s="4">
        <f t="shared" si="72"/>
        <v>-1</v>
      </c>
      <c r="D2343" s="4">
        <f t="shared" si="73"/>
        <v>795</v>
      </c>
    </row>
    <row r="2344" spans="1:4" x14ac:dyDescent="0.25">
      <c r="A2344">
        <v>2025776</v>
      </c>
      <c r="B2344">
        <v>2024889</v>
      </c>
      <c r="C2344" s="4">
        <f t="shared" si="72"/>
        <v>-1</v>
      </c>
      <c r="D2344" s="4">
        <f t="shared" si="73"/>
        <v>795</v>
      </c>
    </row>
    <row r="2345" spans="1:4" x14ac:dyDescent="0.25">
      <c r="A2345">
        <v>2025789</v>
      </c>
      <c r="B2345">
        <v>2026781</v>
      </c>
      <c r="C2345" s="4">
        <f t="shared" si="72"/>
        <v>1</v>
      </c>
      <c r="D2345" s="4">
        <f t="shared" si="73"/>
        <v>796</v>
      </c>
    </row>
    <row r="2346" spans="1:4" x14ac:dyDescent="0.25">
      <c r="A2346">
        <v>2027693</v>
      </c>
      <c r="B2346">
        <v>2026899</v>
      </c>
      <c r="C2346" s="4">
        <f t="shared" si="72"/>
        <v>-1</v>
      </c>
      <c r="D2346" s="4">
        <f t="shared" si="73"/>
        <v>797</v>
      </c>
    </row>
    <row r="2347" spans="1:4" x14ac:dyDescent="0.25">
      <c r="A2347">
        <v>2030764</v>
      </c>
      <c r="B2347">
        <v>2027687</v>
      </c>
      <c r="C2347" s="4">
        <f t="shared" si="72"/>
        <v>-1</v>
      </c>
      <c r="D2347" s="4">
        <f t="shared" si="73"/>
        <v>797</v>
      </c>
    </row>
    <row r="2348" spans="1:4" x14ac:dyDescent="0.25">
      <c r="A2348">
        <v>2031839</v>
      </c>
      <c r="B2348">
        <v>2030751</v>
      </c>
      <c r="C2348" s="4">
        <f t="shared" si="72"/>
        <v>-1</v>
      </c>
      <c r="D2348" s="4">
        <f t="shared" si="73"/>
        <v>797</v>
      </c>
    </row>
    <row r="2349" spans="1:4" x14ac:dyDescent="0.25">
      <c r="A2349">
        <v>2032422</v>
      </c>
      <c r="B2349">
        <v>2031964</v>
      </c>
      <c r="C2349" s="4">
        <f t="shared" si="72"/>
        <v>-1</v>
      </c>
      <c r="D2349" s="4">
        <f t="shared" si="73"/>
        <v>797</v>
      </c>
    </row>
    <row r="2350" spans="1:4" x14ac:dyDescent="0.25">
      <c r="A2350">
        <v>2032468</v>
      </c>
      <c r="B2350">
        <v>2033667</v>
      </c>
      <c r="C2350" s="4">
        <f t="shared" si="72"/>
        <v>1</v>
      </c>
      <c r="D2350" s="4">
        <f t="shared" si="73"/>
        <v>798</v>
      </c>
    </row>
    <row r="2351" spans="1:4" x14ac:dyDescent="0.25">
      <c r="A2351">
        <v>2034544</v>
      </c>
      <c r="B2351">
        <v>2036445</v>
      </c>
      <c r="C2351" s="4">
        <f t="shared" si="72"/>
        <v>1</v>
      </c>
      <c r="D2351" s="4">
        <f t="shared" si="73"/>
        <v>798</v>
      </c>
    </row>
    <row r="2352" spans="1:4" x14ac:dyDescent="0.25">
      <c r="A2352">
        <v>2036448</v>
      </c>
      <c r="B2352">
        <v>2037386</v>
      </c>
      <c r="C2352" s="4">
        <f t="shared" si="72"/>
        <v>1</v>
      </c>
      <c r="D2352" s="4">
        <f t="shared" si="73"/>
        <v>798</v>
      </c>
    </row>
    <row r="2353" spans="1:4" x14ac:dyDescent="0.25">
      <c r="A2353">
        <v>2038186</v>
      </c>
      <c r="B2353">
        <v>2038815</v>
      </c>
      <c r="C2353" s="4">
        <f t="shared" si="72"/>
        <v>1</v>
      </c>
      <c r="D2353" s="4">
        <f t="shared" si="73"/>
        <v>798</v>
      </c>
    </row>
    <row r="2354" spans="1:4" x14ac:dyDescent="0.25">
      <c r="A2354">
        <v>2038942</v>
      </c>
      <c r="B2354">
        <v>2039223</v>
      </c>
      <c r="C2354" s="4">
        <f t="shared" si="72"/>
        <v>1</v>
      </c>
      <c r="D2354" s="4">
        <f t="shared" si="73"/>
        <v>798</v>
      </c>
    </row>
    <row r="2355" spans="1:4" x14ac:dyDescent="0.25">
      <c r="A2355">
        <v>2040414</v>
      </c>
      <c r="B2355">
        <v>2040319</v>
      </c>
      <c r="C2355" s="4">
        <f t="shared" si="72"/>
        <v>-1</v>
      </c>
      <c r="D2355" s="4">
        <f t="shared" si="73"/>
        <v>799</v>
      </c>
    </row>
    <row r="2356" spans="1:4" x14ac:dyDescent="0.25">
      <c r="A2356">
        <v>2040639</v>
      </c>
      <c r="B2356">
        <v>2040490</v>
      </c>
      <c r="C2356" s="4">
        <f t="shared" si="72"/>
        <v>-1</v>
      </c>
      <c r="D2356" s="4">
        <f t="shared" si="73"/>
        <v>799</v>
      </c>
    </row>
    <row r="2357" spans="1:4" x14ac:dyDescent="0.25">
      <c r="A2357">
        <v>2042398</v>
      </c>
      <c r="B2357">
        <v>2043654</v>
      </c>
      <c r="C2357" s="4">
        <f t="shared" si="72"/>
        <v>1</v>
      </c>
      <c r="D2357" s="4">
        <f t="shared" si="73"/>
        <v>800</v>
      </c>
    </row>
    <row r="2358" spans="1:4" x14ac:dyDescent="0.25">
      <c r="A2358">
        <v>2044756</v>
      </c>
      <c r="B2358">
        <v>2043647</v>
      </c>
      <c r="C2358" s="4">
        <f t="shared" si="72"/>
        <v>-1</v>
      </c>
      <c r="D2358" s="4">
        <f t="shared" si="73"/>
        <v>801</v>
      </c>
    </row>
    <row r="2359" spans="1:4" x14ac:dyDescent="0.25">
      <c r="A2359">
        <v>2045307</v>
      </c>
      <c r="B2359">
        <v>2044789</v>
      </c>
      <c r="C2359" s="4">
        <f t="shared" si="72"/>
        <v>-1</v>
      </c>
      <c r="D2359" s="4">
        <f t="shared" si="73"/>
        <v>801</v>
      </c>
    </row>
    <row r="2360" spans="1:4" x14ac:dyDescent="0.25">
      <c r="A2360">
        <v>2045957</v>
      </c>
      <c r="B2360">
        <v>2045304</v>
      </c>
      <c r="C2360" s="4">
        <f t="shared" si="72"/>
        <v>-1</v>
      </c>
      <c r="D2360" s="4">
        <f t="shared" si="73"/>
        <v>801</v>
      </c>
    </row>
    <row r="2361" spans="1:4" x14ac:dyDescent="0.25">
      <c r="A2361">
        <v>2049358</v>
      </c>
      <c r="B2361">
        <v>2045954</v>
      </c>
      <c r="C2361" s="4">
        <f t="shared" si="72"/>
        <v>-1</v>
      </c>
      <c r="D2361" s="4">
        <f t="shared" si="73"/>
        <v>801</v>
      </c>
    </row>
    <row r="2362" spans="1:4" x14ac:dyDescent="0.25">
      <c r="A2362">
        <v>2049879</v>
      </c>
      <c r="B2362">
        <v>2049421</v>
      </c>
      <c r="C2362" s="4">
        <f t="shared" si="72"/>
        <v>-1</v>
      </c>
      <c r="D2362" s="4">
        <f t="shared" si="73"/>
        <v>801</v>
      </c>
    </row>
    <row r="2363" spans="1:4" x14ac:dyDescent="0.25">
      <c r="A2363">
        <v>2051246</v>
      </c>
      <c r="B2363">
        <v>2049876</v>
      </c>
      <c r="C2363" s="4">
        <f t="shared" si="72"/>
        <v>-1</v>
      </c>
      <c r="D2363" s="4">
        <f t="shared" si="73"/>
        <v>801</v>
      </c>
    </row>
    <row r="2364" spans="1:4" x14ac:dyDescent="0.25">
      <c r="A2364">
        <v>2051826</v>
      </c>
      <c r="B2364">
        <v>2051266</v>
      </c>
      <c r="C2364" s="4">
        <f t="shared" si="72"/>
        <v>-1</v>
      </c>
      <c r="D2364" s="4">
        <f t="shared" si="73"/>
        <v>801</v>
      </c>
    </row>
    <row r="2365" spans="1:4" x14ac:dyDescent="0.25">
      <c r="A2365">
        <v>2052095</v>
      </c>
      <c r="B2365">
        <v>2051790</v>
      </c>
      <c r="C2365" s="4">
        <f t="shared" si="72"/>
        <v>-1</v>
      </c>
      <c r="D2365" s="4">
        <f t="shared" si="73"/>
        <v>801</v>
      </c>
    </row>
    <row r="2366" spans="1:4" x14ac:dyDescent="0.25">
      <c r="A2366">
        <v>2052622</v>
      </c>
      <c r="B2366">
        <v>2052083</v>
      </c>
      <c r="C2366" s="4">
        <f t="shared" si="72"/>
        <v>-1</v>
      </c>
      <c r="D2366" s="4">
        <f t="shared" si="73"/>
        <v>801</v>
      </c>
    </row>
    <row r="2367" spans="1:4" x14ac:dyDescent="0.25">
      <c r="A2367">
        <v>2052797</v>
      </c>
      <c r="B2367">
        <v>2052609</v>
      </c>
      <c r="C2367" s="4">
        <f t="shared" si="72"/>
        <v>-1</v>
      </c>
      <c r="D2367" s="4">
        <f t="shared" si="73"/>
        <v>801</v>
      </c>
    </row>
    <row r="2368" spans="1:4" x14ac:dyDescent="0.25">
      <c r="A2368">
        <v>2052905</v>
      </c>
      <c r="B2368">
        <v>2054359</v>
      </c>
      <c r="C2368" s="4">
        <f t="shared" si="72"/>
        <v>1</v>
      </c>
      <c r="D2368" s="4">
        <f t="shared" si="73"/>
        <v>802</v>
      </c>
    </row>
    <row r="2369" spans="1:4" x14ac:dyDescent="0.25">
      <c r="A2369">
        <v>2054380</v>
      </c>
      <c r="B2369">
        <v>2055123</v>
      </c>
      <c r="C2369" s="4">
        <f t="shared" si="72"/>
        <v>1</v>
      </c>
      <c r="D2369" s="4">
        <f t="shared" si="73"/>
        <v>802</v>
      </c>
    </row>
    <row r="2370" spans="1:4" x14ac:dyDescent="0.25">
      <c r="A2370">
        <v>2055143</v>
      </c>
      <c r="B2370">
        <v>2056159</v>
      </c>
      <c r="C2370" s="4">
        <f t="shared" si="72"/>
        <v>1</v>
      </c>
      <c r="D2370" s="4">
        <f t="shared" si="73"/>
        <v>802</v>
      </c>
    </row>
    <row r="2371" spans="1:4" x14ac:dyDescent="0.25">
      <c r="A2371">
        <v>2058815</v>
      </c>
      <c r="B2371">
        <v>2056113</v>
      </c>
      <c r="C2371" s="4">
        <f t="shared" ref="C2371:C2434" si="74">(B2371-A2371)/ABS(B2371-A2371)</f>
        <v>-1</v>
      </c>
      <c r="D2371" s="4">
        <f t="shared" si="73"/>
        <v>803</v>
      </c>
    </row>
    <row r="2372" spans="1:4" x14ac:dyDescent="0.25">
      <c r="A2372">
        <v>2059212</v>
      </c>
      <c r="B2372">
        <v>2058865</v>
      </c>
      <c r="C2372" s="4">
        <f t="shared" si="74"/>
        <v>-1</v>
      </c>
      <c r="D2372" s="4">
        <f t="shared" ref="D2372:D2435" si="75">IF(C2372=C2371,D2371,D2371+1)</f>
        <v>803</v>
      </c>
    </row>
    <row r="2373" spans="1:4" x14ac:dyDescent="0.25">
      <c r="A2373">
        <v>2059435</v>
      </c>
      <c r="B2373">
        <v>2059226</v>
      </c>
      <c r="C2373" s="4">
        <f t="shared" si="74"/>
        <v>-1</v>
      </c>
      <c r="D2373" s="4">
        <f t="shared" si="75"/>
        <v>803</v>
      </c>
    </row>
    <row r="2374" spans="1:4" x14ac:dyDescent="0.25">
      <c r="A2374">
        <v>2059907</v>
      </c>
      <c r="B2374">
        <v>2059428</v>
      </c>
      <c r="C2374" s="4">
        <f t="shared" si="74"/>
        <v>-1</v>
      </c>
      <c r="D2374" s="4">
        <f t="shared" si="75"/>
        <v>803</v>
      </c>
    </row>
    <row r="2375" spans="1:4" x14ac:dyDescent="0.25">
      <c r="A2375">
        <v>2060310</v>
      </c>
      <c r="B2375">
        <v>2059912</v>
      </c>
      <c r="C2375" s="4">
        <f t="shared" si="74"/>
        <v>-1</v>
      </c>
      <c r="D2375" s="4">
        <f t="shared" si="75"/>
        <v>803</v>
      </c>
    </row>
    <row r="2376" spans="1:4" x14ac:dyDescent="0.25">
      <c r="A2376">
        <v>2060774</v>
      </c>
      <c r="B2376">
        <v>2060346</v>
      </c>
      <c r="C2376" s="4">
        <f t="shared" si="74"/>
        <v>-1</v>
      </c>
      <c r="D2376" s="4">
        <f t="shared" si="75"/>
        <v>803</v>
      </c>
    </row>
    <row r="2377" spans="1:4" x14ac:dyDescent="0.25">
      <c r="A2377">
        <v>2061534</v>
      </c>
      <c r="B2377">
        <v>2061379</v>
      </c>
      <c r="C2377" s="4">
        <f t="shared" si="74"/>
        <v>-1</v>
      </c>
      <c r="D2377" s="4">
        <f t="shared" si="75"/>
        <v>803</v>
      </c>
    </row>
    <row r="2378" spans="1:4" x14ac:dyDescent="0.25">
      <c r="A2378">
        <v>2062012</v>
      </c>
      <c r="B2378">
        <v>2061635</v>
      </c>
      <c r="C2378" s="4">
        <f t="shared" si="74"/>
        <v>-1</v>
      </c>
      <c r="D2378" s="4">
        <f t="shared" si="75"/>
        <v>803</v>
      </c>
    </row>
    <row r="2379" spans="1:4" x14ac:dyDescent="0.25">
      <c r="A2379">
        <v>2062202</v>
      </c>
      <c r="B2379">
        <v>2062056</v>
      </c>
      <c r="C2379" s="4">
        <f t="shared" si="74"/>
        <v>-1</v>
      </c>
      <c r="D2379" s="4">
        <f t="shared" si="75"/>
        <v>803</v>
      </c>
    </row>
    <row r="2380" spans="1:4" x14ac:dyDescent="0.25">
      <c r="A2380">
        <v>2062933</v>
      </c>
      <c r="B2380">
        <v>2062469</v>
      </c>
      <c r="C2380" s="4">
        <f t="shared" si="74"/>
        <v>-1</v>
      </c>
      <c r="D2380" s="4">
        <f t="shared" si="75"/>
        <v>803</v>
      </c>
    </row>
    <row r="2381" spans="1:4" x14ac:dyDescent="0.25">
      <c r="A2381">
        <v>2064998</v>
      </c>
      <c r="B2381">
        <v>2062956</v>
      </c>
      <c r="C2381" s="4">
        <f t="shared" si="74"/>
        <v>-1</v>
      </c>
      <c r="D2381" s="4">
        <f t="shared" si="75"/>
        <v>803</v>
      </c>
    </row>
    <row r="2382" spans="1:4" x14ac:dyDescent="0.25">
      <c r="A2382">
        <v>2065073</v>
      </c>
      <c r="B2382">
        <v>2067214</v>
      </c>
      <c r="C2382" s="4">
        <f t="shared" si="74"/>
        <v>1</v>
      </c>
      <c r="D2382" s="4">
        <f t="shared" si="75"/>
        <v>804</v>
      </c>
    </row>
    <row r="2383" spans="1:4" x14ac:dyDescent="0.25">
      <c r="A2383">
        <v>2068154</v>
      </c>
      <c r="B2383">
        <v>2067315</v>
      </c>
      <c r="C2383" s="4">
        <f t="shared" si="74"/>
        <v>-1</v>
      </c>
      <c r="D2383" s="4">
        <f t="shared" si="75"/>
        <v>805</v>
      </c>
    </row>
    <row r="2384" spans="1:4" x14ac:dyDescent="0.25">
      <c r="A2384">
        <v>2068348</v>
      </c>
      <c r="B2384">
        <v>2069172</v>
      </c>
      <c r="C2384" s="4">
        <f t="shared" si="74"/>
        <v>1</v>
      </c>
      <c r="D2384" s="4">
        <f t="shared" si="75"/>
        <v>806</v>
      </c>
    </row>
    <row r="2385" spans="1:4" x14ac:dyDescent="0.25">
      <c r="A2385">
        <v>2069431</v>
      </c>
      <c r="B2385">
        <v>2069153</v>
      </c>
      <c r="C2385" s="4">
        <f t="shared" si="74"/>
        <v>-1</v>
      </c>
      <c r="D2385" s="4">
        <f t="shared" si="75"/>
        <v>807</v>
      </c>
    </row>
    <row r="2386" spans="1:4" x14ac:dyDescent="0.25">
      <c r="A2386">
        <v>2069548</v>
      </c>
      <c r="B2386">
        <v>2069895</v>
      </c>
      <c r="C2386" s="4">
        <f t="shared" si="74"/>
        <v>1</v>
      </c>
      <c r="D2386" s="4">
        <f t="shared" si="75"/>
        <v>808</v>
      </c>
    </row>
    <row r="2387" spans="1:4" x14ac:dyDescent="0.25">
      <c r="A2387">
        <v>2069922</v>
      </c>
      <c r="B2387">
        <v>2071232</v>
      </c>
      <c r="C2387" s="4">
        <f t="shared" si="74"/>
        <v>1</v>
      </c>
      <c r="D2387" s="4">
        <f t="shared" si="75"/>
        <v>808</v>
      </c>
    </row>
    <row r="2388" spans="1:4" x14ac:dyDescent="0.25">
      <c r="A2388">
        <v>2071670</v>
      </c>
      <c r="B2388">
        <v>2071209</v>
      </c>
      <c r="C2388" s="4">
        <f t="shared" si="74"/>
        <v>-1</v>
      </c>
      <c r="D2388" s="4">
        <f t="shared" si="75"/>
        <v>809</v>
      </c>
    </row>
    <row r="2389" spans="1:4" x14ac:dyDescent="0.25">
      <c r="A2389">
        <v>2071711</v>
      </c>
      <c r="B2389">
        <v>2072349</v>
      </c>
      <c r="C2389" s="4">
        <f t="shared" si="74"/>
        <v>1</v>
      </c>
      <c r="D2389" s="4">
        <f t="shared" si="75"/>
        <v>810</v>
      </c>
    </row>
    <row r="2390" spans="1:4" x14ac:dyDescent="0.25">
      <c r="A2390">
        <v>2073818</v>
      </c>
      <c r="B2390">
        <v>2072346</v>
      </c>
      <c r="C2390" s="4">
        <f t="shared" si="74"/>
        <v>-1</v>
      </c>
      <c r="D2390" s="4">
        <f t="shared" si="75"/>
        <v>811</v>
      </c>
    </row>
    <row r="2391" spans="1:4" x14ac:dyDescent="0.25">
      <c r="A2391">
        <v>2074642</v>
      </c>
      <c r="B2391">
        <v>2073848</v>
      </c>
      <c r="C2391" s="4">
        <f t="shared" si="74"/>
        <v>-1</v>
      </c>
      <c r="D2391" s="4">
        <f t="shared" si="75"/>
        <v>811</v>
      </c>
    </row>
    <row r="2392" spans="1:4" x14ac:dyDescent="0.25">
      <c r="A2392">
        <v>2075488</v>
      </c>
      <c r="B2392">
        <v>2074991</v>
      </c>
      <c r="C2392" s="4">
        <f t="shared" si="74"/>
        <v>-1</v>
      </c>
      <c r="D2392" s="4">
        <f t="shared" si="75"/>
        <v>811</v>
      </c>
    </row>
    <row r="2393" spans="1:4" x14ac:dyDescent="0.25">
      <c r="A2393">
        <v>2075534</v>
      </c>
      <c r="B2393">
        <v>2076190</v>
      </c>
      <c r="C2393" s="4">
        <f t="shared" si="74"/>
        <v>1</v>
      </c>
      <c r="D2393" s="4">
        <f t="shared" si="75"/>
        <v>812</v>
      </c>
    </row>
    <row r="2394" spans="1:4" x14ac:dyDescent="0.25">
      <c r="A2394">
        <v>2076275</v>
      </c>
      <c r="B2394">
        <v>2076664</v>
      </c>
      <c r="C2394" s="4">
        <f t="shared" si="74"/>
        <v>1</v>
      </c>
      <c r="D2394" s="4">
        <f t="shared" si="75"/>
        <v>812</v>
      </c>
    </row>
    <row r="2395" spans="1:4" x14ac:dyDescent="0.25">
      <c r="A2395">
        <v>2076866</v>
      </c>
      <c r="B2395">
        <v>2076633</v>
      </c>
      <c r="C2395" s="4">
        <f t="shared" si="74"/>
        <v>-1</v>
      </c>
      <c r="D2395" s="4">
        <f t="shared" si="75"/>
        <v>813</v>
      </c>
    </row>
    <row r="2396" spans="1:4" x14ac:dyDescent="0.25">
      <c r="A2396">
        <v>2077276</v>
      </c>
      <c r="B2396">
        <v>2076863</v>
      </c>
      <c r="C2396" s="4">
        <f t="shared" si="74"/>
        <v>-1</v>
      </c>
      <c r="D2396" s="4">
        <f t="shared" si="75"/>
        <v>813</v>
      </c>
    </row>
    <row r="2397" spans="1:4" x14ac:dyDescent="0.25">
      <c r="A2397">
        <v>2077317</v>
      </c>
      <c r="B2397">
        <v>2078195</v>
      </c>
      <c r="C2397" s="4">
        <f t="shared" si="74"/>
        <v>1</v>
      </c>
      <c r="D2397" s="4">
        <f t="shared" si="75"/>
        <v>814</v>
      </c>
    </row>
    <row r="2398" spans="1:4" x14ac:dyDescent="0.25">
      <c r="A2398">
        <v>2078205</v>
      </c>
      <c r="B2398">
        <v>2079002</v>
      </c>
      <c r="C2398" s="4">
        <f t="shared" si="74"/>
        <v>1</v>
      </c>
      <c r="D2398" s="4">
        <f t="shared" si="75"/>
        <v>814</v>
      </c>
    </row>
    <row r="2399" spans="1:4" x14ac:dyDescent="0.25">
      <c r="A2399">
        <v>2079477</v>
      </c>
      <c r="B2399">
        <v>2078992</v>
      </c>
      <c r="C2399" s="4">
        <f t="shared" si="74"/>
        <v>-1</v>
      </c>
      <c r="D2399" s="4">
        <f t="shared" si="75"/>
        <v>815</v>
      </c>
    </row>
    <row r="2400" spans="1:4" x14ac:dyDescent="0.25">
      <c r="A2400">
        <v>2080073</v>
      </c>
      <c r="B2400">
        <v>2079531</v>
      </c>
      <c r="C2400" s="4">
        <f t="shared" si="74"/>
        <v>-1</v>
      </c>
      <c r="D2400" s="4">
        <f t="shared" si="75"/>
        <v>815</v>
      </c>
    </row>
    <row r="2401" spans="1:4" x14ac:dyDescent="0.25">
      <c r="A2401">
        <v>2081060</v>
      </c>
      <c r="B2401">
        <v>2080128</v>
      </c>
      <c r="C2401" s="4">
        <f t="shared" si="74"/>
        <v>-1</v>
      </c>
      <c r="D2401" s="4">
        <f t="shared" si="75"/>
        <v>815</v>
      </c>
    </row>
    <row r="2402" spans="1:4" x14ac:dyDescent="0.25">
      <c r="A2402">
        <v>2081515</v>
      </c>
      <c r="B2402">
        <v>2081057</v>
      </c>
      <c r="C2402" s="4">
        <f t="shared" si="74"/>
        <v>-1</v>
      </c>
      <c r="D2402" s="4">
        <f t="shared" si="75"/>
        <v>815</v>
      </c>
    </row>
    <row r="2403" spans="1:4" x14ac:dyDescent="0.25">
      <c r="A2403">
        <v>2082030</v>
      </c>
      <c r="B2403">
        <v>2081536</v>
      </c>
      <c r="C2403" s="4">
        <f t="shared" si="74"/>
        <v>-1</v>
      </c>
      <c r="D2403" s="4">
        <f t="shared" si="75"/>
        <v>815</v>
      </c>
    </row>
    <row r="2404" spans="1:4" x14ac:dyDescent="0.25">
      <c r="A2404">
        <v>2082320</v>
      </c>
      <c r="B2404">
        <v>2082027</v>
      </c>
      <c r="C2404" s="4">
        <f t="shared" si="74"/>
        <v>-1</v>
      </c>
      <c r="D2404" s="4">
        <f t="shared" si="75"/>
        <v>815</v>
      </c>
    </row>
    <row r="2405" spans="1:4" x14ac:dyDescent="0.25">
      <c r="A2405">
        <v>2083339</v>
      </c>
      <c r="B2405">
        <v>2082344</v>
      </c>
      <c r="C2405" s="4">
        <f t="shared" si="74"/>
        <v>-1</v>
      </c>
      <c r="D2405" s="4">
        <f t="shared" si="75"/>
        <v>815</v>
      </c>
    </row>
    <row r="2406" spans="1:4" x14ac:dyDescent="0.25">
      <c r="A2406">
        <v>2083647</v>
      </c>
      <c r="B2406">
        <v>2083336</v>
      </c>
      <c r="C2406" s="4">
        <f t="shared" si="74"/>
        <v>-1</v>
      </c>
      <c r="D2406" s="4">
        <f t="shared" si="75"/>
        <v>815</v>
      </c>
    </row>
    <row r="2407" spans="1:4" x14ac:dyDescent="0.25">
      <c r="A2407">
        <v>2083950</v>
      </c>
      <c r="B2407">
        <v>2084372</v>
      </c>
      <c r="C2407" s="4">
        <f t="shared" si="74"/>
        <v>1</v>
      </c>
      <c r="D2407" s="4">
        <f t="shared" si="75"/>
        <v>816</v>
      </c>
    </row>
    <row r="2408" spans="1:4" x14ac:dyDescent="0.25">
      <c r="A2408">
        <v>2084374</v>
      </c>
      <c r="B2408">
        <v>2085276</v>
      </c>
      <c r="C2408" s="4">
        <f t="shared" si="74"/>
        <v>1</v>
      </c>
      <c r="D2408" s="4">
        <f t="shared" si="75"/>
        <v>816</v>
      </c>
    </row>
    <row r="2409" spans="1:4" x14ac:dyDescent="0.25">
      <c r="A2409">
        <v>2085597</v>
      </c>
      <c r="B2409">
        <v>2085899</v>
      </c>
      <c r="C2409" s="4">
        <f t="shared" si="74"/>
        <v>1</v>
      </c>
      <c r="D2409" s="4">
        <f t="shared" si="75"/>
        <v>816</v>
      </c>
    </row>
    <row r="2410" spans="1:4" x14ac:dyDescent="0.25">
      <c r="A2410">
        <v>2087773</v>
      </c>
      <c r="B2410">
        <v>2088153</v>
      </c>
      <c r="C2410" s="4">
        <f t="shared" si="74"/>
        <v>1</v>
      </c>
      <c r="D2410" s="4">
        <f t="shared" si="75"/>
        <v>816</v>
      </c>
    </row>
    <row r="2411" spans="1:4" x14ac:dyDescent="0.25">
      <c r="A2411">
        <v>2088676</v>
      </c>
      <c r="B2411">
        <v>2088122</v>
      </c>
      <c r="C2411" s="4">
        <f t="shared" si="74"/>
        <v>-1</v>
      </c>
      <c r="D2411" s="4">
        <f t="shared" si="75"/>
        <v>817</v>
      </c>
    </row>
    <row r="2412" spans="1:4" x14ac:dyDescent="0.25">
      <c r="A2412">
        <v>2089392</v>
      </c>
      <c r="B2412">
        <v>2088673</v>
      </c>
      <c r="C2412" s="4">
        <f t="shared" si="74"/>
        <v>-1</v>
      </c>
      <c r="D2412" s="4">
        <f t="shared" si="75"/>
        <v>817</v>
      </c>
    </row>
    <row r="2413" spans="1:4" x14ac:dyDescent="0.25">
      <c r="A2413">
        <v>2090101</v>
      </c>
      <c r="B2413">
        <v>2089424</v>
      </c>
      <c r="C2413" s="4">
        <f t="shared" si="74"/>
        <v>-1</v>
      </c>
      <c r="D2413" s="4">
        <f t="shared" si="75"/>
        <v>817</v>
      </c>
    </row>
    <row r="2414" spans="1:4" x14ac:dyDescent="0.25">
      <c r="A2414">
        <v>2090433</v>
      </c>
      <c r="B2414">
        <v>2090098</v>
      </c>
      <c r="C2414" s="4">
        <f t="shared" si="74"/>
        <v>-1</v>
      </c>
      <c r="D2414" s="4">
        <f t="shared" si="75"/>
        <v>817</v>
      </c>
    </row>
    <row r="2415" spans="1:4" x14ac:dyDescent="0.25">
      <c r="A2415">
        <v>2091370</v>
      </c>
      <c r="B2415">
        <v>2090456</v>
      </c>
      <c r="C2415" s="4">
        <f t="shared" si="74"/>
        <v>-1</v>
      </c>
      <c r="D2415" s="4">
        <f t="shared" si="75"/>
        <v>817</v>
      </c>
    </row>
    <row r="2416" spans="1:4" x14ac:dyDescent="0.25">
      <c r="A2416">
        <v>2091409</v>
      </c>
      <c r="B2416">
        <v>2091930</v>
      </c>
      <c r="C2416" s="4">
        <f t="shared" si="74"/>
        <v>1</v>
      </c>
      <c r="D2416" s="4">
        <f t="shared" si="75"/>
        <v>818</v>
      </c>
    </row>
    <row r="2417" spans="1:4" x14ac:dyDescent="0.25">
      <c r="A2417">
        <v>2093672</v>
      </c>
      <c r="B2417">
        <v>2091918</v>
      </c>
      <c r="C2417" s="4">
        <f t="shared" si="74"/>
        <v>-1</v>
      </c>
      <c r="D2417" s="4">
        <f t="shared" si="75"/>
        <v>819</v>
      </c>
    </row>
    <row r="2418" spans="1:4" x14ac:dyDescent="0.25">
      <c r="A2418">
        <v>2094210</v>
      </c>
      <c r="B2418">
        <v>2093680</v>
      </c>
      <c r="C2418" s="4">
        <f t="shared" si="74"/>
        <v>-1</v>
      </c>
      <c r="D2418" s="4">
        <f t="shared" si="75"/>
        <v>819</v>
      </c>
    </row>
    <row r="2419" spans="1:4" x14ac:dyDescent="0.25">
      <c r="A2419">
        <v>2094928</v>
      </c>
      <c r="B2419">
        <v>2094191</v>
      </c>
      <c r="C2419" s="4">
        <f t="shared" si="74"/>
        <v>-1</v>
      </c>
      <c r="D2419" s="4">
        <f t="shared" si="75"/>
        <v>819</v>
      </c>
    </row>
    <row r="2420" spans="1:4" x14ac:dyDescent="0.25">
      <c r="A2420">
        <v>2095554</v>
      </c>
      <c r="B2420">
        <v>2094958</v>
      </c>
      <c r="C2420" s="4">
        <f t="shared" si="74"/>
        <v>-1</v>
      </c>
      <c r="D2420" s="4">
        <f t="shared" si="75"/>
        <v>819</v>
      </c>
    </row>
    <row r="2421" spans="1:4" x14ac:dyDescent="0.25">
      <c r="A2421">
        <v>2103672</v>
      </c>
      <c r="B2421">
        <v>2095615</v>
      </c>
      <c r="C2421" s="4">
        <f t="shared" si="74"/>
        <v>-1</v>
      </c>
      <c r="D2421" s="4">
        <f t="shared" si="75"/>
        <v>819</v>
      </c>
    </row>
    <row r="2422" spans="1:4" x14ac:dyDescent="0.25">
      <c r="A2422">
        <v>2105638</v>
      </c>
      <c r="B2422">
        <v>2103713</v>
      </c>
      <c r="C2422" s="4">
        <f t="shared" si="74"/>
        <v>-1</v>
      </c>
      <c r="D2422" s="4">
        <f t="shared" si="75"/>
        <v>819</v>
      </c>
    </row>
    <row r="2423" spans="1:4" x14ac:dyDescent="0.25">
      <c r="A2423">
        <v>2105663</v>
      </c>
      <c r="B2423">
        <v>2109262</v>
      </c>
      <c r="C2423" s="4">
        <f t="shared" si="74"/>
        <v>1</v>
      </c>
      <c r="D2423" s="4">
        <f t="shared" si="75"/>
        <v>820</v>
      </c>
    </row>
    <row r="2424" spans="1:4" x14ac:dyDescent="0.25">
      <c r="A2424">
        <v>2109623</v>
      </c>
      <c r="B2424">
        <v>2109246</v>
      </c>
      <c r="C2424" s="4">
        <f t="shared" si="74"/>
        <v>-1</v>
      </c>
      <c r="D2424" s="4">
        <f t="shared" si="75"/>
        <v>821</v>
      </c>
    </row>
    <row r="2425" spans="1:4" x14ac:dyDescent="0.25">
      <c r="A2425">
        <v>2109626</v>
      </c>
      <c r="B2425">
        <v>2109769</v>
      </c>
      <c r="C2425" s="4">
        <f t="shared" si="74"/>
        <v>1</v>
      </c>
      <c r="D2425" s="4">
        <f t="shared" si="75"/>
        <v>822</v>
      </c>
    </row>
    <row r="2426" spans="1:4" x14ac:dyDescent="0.25">
      <c r="A2426">
        <v>2109769</v>
      </c>
      <c r="B2426">
        <v>2110224</v>
      </c>
      <c r="C2426" s="4">
        <f t="shared" si="74"/>
        <v>1</v>
      </c>
      <c r="D2426" s="4">
        <f t="shared" si="75"/>
        <v>822</v>
      </c>
    </row>
    <row r="2427" spans="1:4" x14ac:dyDescent="0.25">
      <c r="A2427">
        <v>2110452</v>
      </c>
      <c r="B2427">
        <v>2110622</v>
      </c>
      <c r="C2427" s="4">
        <f t="shared" si="74"/>
        <v>1</v>
      </c>
      <c r="D2427" s="4">
        <f t="shared" si="75"/>
        <v>822</v>
      </c>
    </row>
    <row r="2428" spans="1:4" x14ac:dyDescent="0.25">
      <c r="A2428">
        <v>2110670</v>
      </c>
      <c r="B2428">
        <v>2110993</v>
      </c>
      <c r="C2428" s="4">
        <f t="shared" si="74"/>
        <v>1</v>
      </c>
      <c r="D2428" s="4">
        <f t="shared" si="75"/>
        <v>822</v>
      </c>
    </row>
    <row r="2429" spans="1:4" x14ac:dyDescent="0.25">
      <c r="A2429">
        <v>2112562</v>
      </c>
      <c r="B2429">
        <v>2111132</v>
      </c>
      <c r="C2429" s="4">
        <f t="shared" si="74"/>
        <v>-1</v>
      </c>
      <c r="D2429" s="4">
        <f t="shared" si="75"/>
        <v>823</v>
      </c>
    </row>
    <row r="2430" spans="1:4" x14ac:dyDescent="0.25">
      <c r="A2430">
        <v>2112611</v>
      </c>
      <c r="B2430">
        <v>2114518</v>
      </c>
      <c r="C2430" s="4">
        <f t="shared" si="74"/>
        <v>1</v>
      </c>
      <c r="D2430" s="4">
        <f t="shared" si="75"/>
        <v>824</v>
      </c>
    </row>
    <row r="2431" spans="1:4" x14ac:dyDescent="0.25">
      <c r="A2431">
        <v>2114515</v>
      </c>
      <c r="B2431">
        <v>2115864</v>
      </c>
      <c r="C2431" s="4">
        <f t="shared" si="74"/>
        <v>1</v>
      </c>
      <c r="D2431" s="4">
        <f t="shared" si="75"/>
        <v>824</v>
      </c>
    </row>
    <row r="2432" spans="1:4" x14ac:dyDescent="0.25">
      <c r="A2432">
        <v>2116706</v>
      </c>
      <c r="B2432">
        <v>2115861</v>
      </c>
      <c r="C2432" s="4">
        <f t="shared" si="74"/>
        <v>-1</v>
      </c>
      <c r="D2432" s="4">
        <f t="shared" si="75"/>
        <v>825</v>
      </c>
    </row>
    <row r="2433" spans="1:4" x14ac:dyDescent="0.25">
      <c r="A2433">
        <v>2117388</v>
      </c>
      <c r="B2433">
        <v>2116762</v>
      </c>
      <c r="C2433" s="4">
        <f t="shared" si="74"/>
        <v>-1</v>
      </c>
      <c r="D2433" s="4">
        <f t="shared" si="75"/>
        <v>825</v>
      </c>
    </row>
    <row r="2434" spans="1:4" x14ac:dyDescent="0.25">
      <c r="A2434">
        <v>2117951</v>
      </c>
      <c r="B2434">
        <v>2117424</v>
      </c>
      <c r="C2434" s="4">
        <f t="shared" si="74"/>
        <v>-1</v>
      </c>
      <c r="D2434" s="4">
        <f t="shared" si="75"/>
        <v>825</v>
      </c>
    </row>
    <row r="2435" spans="1:4" x14ac:dyDescent="0.25">
      <c r="A2435">
        <v>2119428</v>
      </c>
      <c r="B2435">
        <v>2117971</v>
      </c>
      <c r="C2435" s="4">
        <f t="shared" ref="C2435:C2498" si="76">(B2435-A2435)/ABS(B2435-A2435)</f>
        <v>-1</v>
      </c>
      <c r="D2435" s="4">
        <f t="shared" si="75"/>
        <v>825</v>
      </c>
    </row>
    <row r="2436" spans="1:4" x14ac:dyDescent="0.25">
      <c r="A2436">
        <v>2119504</v>
      </c>
      <c r="B2436">
        <v>2120436</v>
      </c>
      <c r="C2436" s="4">
        <f t="shared" si="76"/>
        <v>1</v>
      </c>
      <c r="D2436" s="4">
        <f t="shared" ref="D2436:D2499" si="77">IF(C2436=C2435,D2435,D2435+1)</f>
        <v>826</v>
      </c>
    </row>
    <row r="2437" spans="1:4" x14ac:dyDescent="0.25">
      <c r="A2437">
        <v>2120834</v>
      </c>
      <c r="B2437">
        <v>2120421</v>
      </c>
      <c r="C2437" s="4">
        <f t="shared" si="76"/>
        <v>-1</v>
      </c>
      <c r="D2437" s="4">
        <f t="shared" si="77"/>
        <v>827</v>
      </c>
    </row>
    <row r="2438" spans="1:4" x14ac:dyDescent="0.25">
      <c r="A2438">
        <v>2122124</v>
      </c>
      <c r="B2438">
        <v>2120865</v>
      </c>
      <c r="C2438" s="4">
        <f t="shared" si="76"/>
        <v>-1</v>
      </c>
      <c r="D2438" s="4">
        <f t="shared" si="77"/>
        <v>827</v>
      </c>
    </row>
    <row r="2439" spans="1:4" x14ac:dyDescent="0.25">
      <c r="A2439">
        <v>2122753</v>
      </c>
      <c r="B2439">
        <v>2122145</v>
      </c>
      <c r="C2439" s="4">
        <f t="shared" si="76"/>
        <v>-1</v>
      </c>
      <c r="D2439" s="4">
        <f t="shared" si="77"/>
        <v>827</v>
      </c>
    </row>
    <row r="2440" spans="1:4" x14ac:dyDescent="0.25">
      <c r="A2440">
        <v>2123546</v>
      </c>
      <c r="B2440">
        <v>2122857</v>
      </c>
      <c r="C2440" s="4">
        <f t="shared" si="76"/>
        <v>-1</v>
      </c>
      <c r="D2440" s="4">
        <f t="shared" si="77"/>
        <v>827</v>
      </c>
    </row>
    <row r="2441" spans="1:4" x14ac:dyDescent="0.25">
      <c r="A2441">
        <v>2123764</v>
      </c>
      <c r="B2441">
        <v>2123549</v>
      </c>
      <c r="C2441" s="4">
        <f t="shared" si="76"/>
        <v>-1</v>
      </c>
      <c r="D2441" s="4">
        <f t="shared" si="77"/>
        <v>827</v>
      </c>
    </row>
    <row r="2442" spans="1:4" x14ac:dyDescent="0.25">
      <c r="A2442">
        <v>2124638</v>
      </c>
      <c r="B2442">
        <v>2125696</v>
      </c>
      <c r="C2442" s="4">
        <f t="shared" si="76"/>
        <v>1</v>
      </c>
      <c r="D2442" s="4">
        <f t="shared" si="77"/>
        <v>828</v>
      </c>
    </row>
    <row r="2443" spans="1:4" x14ac:dyDescent="0.25">
      <c r="A2443">
        <v>2125727</v>
      </c>
      <c r="B2443">
        <v>2126056</v>
      </c>
      <c r="C2443" s="4">
        <f t="shared" si="76"/>
        <v>1</v>
      </c>
      <c r="D2443" s="4">
        <f t="shared" si="77"/>
        <v>828</v>
      </c>
    </row>
    <row r="2444" spans="1:4" x14ac:dyDescent="0.25">
      <c r="A2444">
        <v>2126053</v>
      </c>
      <c r="B2444">
        <v>2126784</v>
      </c>
      <c r="C2444" s="4">
        <f t="shared" si="76"/>
        <v>1</v>
      </c>
      <c r="D2444" s="4">
        <f t="shared" si="77"/>
        <v>828</v>
      </c>
    </row>
    <row r="2445" spans="1:4" x14ac:dyDescent="0.25">
      <c r="A2445">
        <v>2126823</v>
      </c>
      <c r="B2445">
        <v>2128112</v>
      </c>
      <c r="C2445" s="4">
        <f t="shared" si="76"/>
        <v>1</v>
      </c>
      <c r="D2445" s="4">
        <f t="shared" si="77"/>
        <v>828</v>
      </c>
    </row>
    <row r="2446" spans="1:4" x14ac:dyDescent="0.25">
      <c r="A2446">
        <v>2128883</v>
      </c>
      <c r="B2446">
        <v>2128101</v>
      </c>
      <c r="C2446" s="4">
        <f t="shared" si="76"/>
        <v>-1</v>
      </c>
      <c r="D2446" s="4">
        <f t="shared" si="77"/>
        <v>829</v>
      </c>
    </row>
    <row r="2447" spans="1:4" x14ac:dyDescent="0.25">
      <c r="A2447">
        <v>2129839</v>
      </c>
      <c r="B2447">
        <v>2128907</v>
      </c>
      <c r="C2447" s="4">
        <f t="shared" si="76"/>
        <v>-1</v>
      </c>
      <c r="D2447" s="4">
        <f t="shared" si="77"/>
        <v>829</v>
      </c>
    </row>
    <row r="2448" spans="1:4" x14ac:dyDescent="0.25">
      <c r="A2448">
        <v>2129877</v>
      </c>
      <c r="B2448">
        <v>2130260</v>
      </c>
      <c r="C2448" s="4">
        <f t="shared" si="76"/>
        <v>1</v>
      </c>
      <c r="D2448" s="4">
        <f t="shared" si="77"/>
        <v>830</v>
      </c>
    </row>
    <row r="2449" spans="1:4" x14ac:dyDescent="0.25">
      <c r="A2449">
        <v>2131183</v>
      </c>
      <c r="B2449">
        <v>2130257</v>
      </c>
      <c r="C2449" s="4">
        <f t="shared" si="76"/>
        <v>-1</v>
      </c>
      <c r="D2449" s="4">
        <f t="shared" si="77"/>
        <v>831</v>
      </c>
    </row>
    <row r="2450" spans="1:4" x14ac:dyDescent="0.25">
      <c r="A2450">
        <v>2131797</v>
      </c>
      <c r="B2450">
        <v>2131207</v>
      </c>
      <c r="C2450" s="4">
        <f t="shared" si="76"/>
        <v>-1</v>
      </c>
      <c r="D2450" s="4">
        <f t="shared" si="77"/>
        <v>831</v>
      </c>
    </row>
    <row r="2451" spans="1:4" x14ac:dyDescent="0.25">
      <c r="A2451">
        <v>2132036</v>
      </c>
      <c r="B2451">
        <v>2131878</v>
      </c>
      <c r="C2451" s="4">
        <f t="shared" si="76"/>
        <v>-1</v>
      </c>
      <c r="D2451" s="4">
        <f t="shared" si="77"/>
        <v>831</v>
      </c>
    </row>
    <row r="2452" spans="1:4" x14ac:dyDescent="0.25">
      <c r="A2452">
        <v>2132275</v>
      </c>
      <c r="B2452">
        <v>2132033</v>
      </c>
      <c r="C2452" s="4">
        <f t="shared" si="76"/>
        <v>-1</v>
      </c>
      <c r="D2452" s="4">
        <f t="shared" si="77"/>
        <v>831</v>
      </c>
    </row>
    <row r="2453" spans="1:4" x14ac:dyDescent="0.25">
      <c r="A2453">
        <v>2132355</v>
      </c>
      <c r="B2453">
        <v>2132648</v>
      </c>
      <c r="C2453" s="4">
        <f t="shared" si="76"/>
        <v>1</v>
      </c>
      <c r="D2453" s="4">
        <f t="shared" si="77"/>
        <v>832</v>
      </c>
    </row>
    <row r="2454" spans="1:4" x14ac:dyDescent="0.25">
      <c r="A2454">
        <v>2132632</v>
      </c>
      <c r="B2454">
        <v>2132910</v>
      </c>
      <c r="C2454" s="4">
        <f t="shared" si="76"/>
        <v>1</v>
      </c>
      <c r="D2454" s="4">
        <f t="shared" si="77"/>
        <v>832</v>
      </c>
    </row>
    <row r="2455" spans="1:4" x14ac:dyDescent="0.25">
      <c r="A2455">
        <v>2133331</v>
      </c>
      <c r="B2455">
        <v>2132879</v>
      </c>
      <c r="C2455" s="4">
        <f t="shared" si="76"/>
        <v>-1</v>
      </c>
      <c r="D2455" s="4">
        <f t="shared" si="77"/>
        <v>833</v>
      </c>
    </row>
    <row r="2456" spans="1:4" x14ac:dyDescent="0.25">
      <c r="A2456">
        <v>2133376</v>
      </c>
      <c r="B2456">
        <v>2133861</v>
      </c>
      <c r="C2456" s="4">
        <f t="shared" si="76"/>
        <v>1</v>
      </c>
      <c r="D2456" s="4">
        <f t="shared" si="77"/>
        <v>834</v>
      </c>
    </row>
    <row r="2457" spans="1:4" x14ac:dyDescent="0.25">
      <c r="A2457">
        <v>2133851</v>
      </c>
      <c r="B2457">
        <v>2134996</v>
      </c>
      <c r="C2457" s="4">
        <f t="shared" si="76"/>
        <v>1</v>
      </c>
      <c r="D2457" s="4">
        <f t="shared" si="77"/>
        <v>834</v>
      </c>
    </row>
    <row r="2458" spans="1:4" x14ac:dyDescent="0.25">
      <c r="A2458">
        <v>2135054</v>
      </c>
      <c r="B2458">
        <v>2135566</v>
      </c>
      <c r="C2458" s="4">
        <f t="shared" si="76"/>
        <v>1</v>
      </c>
      <c r="D2458" s="4">
        <f t="shared" si="77"/>
        <v>834</v>
      </c>
    </row>
    <row r="2459" spans="1:4" x14ac:dyDescent="0.25">
      <c r="A2459">
        <v>2135563</v>
      </c>
      <c r="B2459">
        <v>2136279</v>
      </c>
      <c r="C2459" s="4">
        <f t="shared" si="76"/>
        <v>1</v>
      </c>
      <c r="D2459" s="4">
        <f t="shared" si="77"/>
        <v>834</v>
      </c>
    </row>
    <row r="2460" spans="1:4" x14ac:dyDescent="0.25">
      <c r="A2460">
        <v>2137755</v>
      </c>
      <c r="B2460">
        <v>2136268</v>
      </c>
      <c r="C2460" s="4">
        <f t="shared" si="76"/>
        <v>-1</v>
      </c>
      <c r="D2460" s="4">
        <f t="shared" si="77"/>
        <v>835</v>
      </c>
    </row>
    <row r="2461" spans="1:4" x14ac:dyDescent="0.25">
      <c r="A2461">
        <v>2138294</v>
      </c>
      <c r="B2461">
        <v>2137782</v>
      </c>
      <c r="C2461" s="4">
        <f t="shared" si="76"/>
        <v>-1</v>
      </c>
      <c r="D2461" s="4">
        <f t="shared" si="77"/>
        <v>835</v>
      </c>
    </row>
    <row r="2462" spans="1:4" x14ac:dyDescent="0.25">
      <c r="A2462">
        <v>2138506</v>
      </c>
      <c r="B2462">
        <v>2138291</v>
      </c>
      <c r="C2462" s="4">
        <f t="shared" si="76"/>
        <v>-1</v>
      </c>
      <c r="D2462" s="4">
        <f t="shared" si="77"/>
        <v>835</v>
      </c>
    </row>
    <row r="2463" spans="1:4" x14ac:dyDescent="0.25">
      <c r="A2463">
        <v>2140161</v>
      </c>
      <c r="B2463">
        <v>2138677</v>
      </c>
      <c r="C2463" s="4">
        <f t="shared" si="76"/>
        <v>-1</v>
      </c>
      <c r="D2463" s="4">
        <f t="shared" si="77"/>
        <v>835</v>
      </c>
    </row>
    <row r="2464" spans="1:4" x14ac:dyDescent="0.25">
      <c r="A2464">
        <v>2141830</v>
      </c>
      <c r="B2464">
        <v>2140310</v>
      </c>
      <c r="C2464" s="4">
        <f t="shared" si="76"/>
        <v>-1</v>
      </c>
      <c r="D2464" s="4">
        <f t="shared" si="77"/>
        <v>835</v>
      </c>
    </row>
    <row r="2465" spans="1:4" x14ac:dyDescent="0.25">
      <c r="A2465">
        <v>2142404</v>
      </c>
      <c r="B2465">
        <v>2141874</v>
      </c>
      <c r="C2465" s="4">
        <f t="shared" si="76"/>
        <v>-1</v>
      </c>
      <c r="D2465" s="4">
        <f t="shared" si="77"/>
        <v>835</v>
      </c>
    </row>
    <row r="2466" spans="1:4" x14ac:dyDescent="0.25">
      <c r="A2466">
        <v>2143318</v>
      </c>
      <c r="B2466">
        <v>2142407</v>
      </c>
      <c r="C2466" s="4">
        <f t="shared" si="76"/>
        <v>-1</v>
      </c>
      <c r="D2466" s="4">
        <f t="shared" si="77"/>
        <v>835</v>
      </c>
    </row>
    <row r="2467" spans="1:4" x14ac:dyDescent="0.25">
      <c r="A2467">
        <v>2143536</v>
      </c>
      <c r="B2467">
        <v>2144135</v>
      </c>
      <c r="C2467" s="4">
        <f t="shared" si="76"/>
        <v>1</v>
      </c>
      <c r="D2467" s="4">
        <f t="shared" si="77"/>
        <v>836</v>
      </c>
    </row>
    <row r="2468" spans="1:4" x14ac:dyDescent="0.25">
      <c r="A2468">
        <v>2145364</v>
      </c>
      <c r="B2468">
        <v>2144132</v>
      </c>
      <c r="C2468" s="4">
        <f t="shared" si="76"/>
        <v>-1</v>
      </c>
      <c r="D2468" s="4">
        <f t="shared" si="77"/>
        <v>837</v>
      </c>
    </row>
    <row r="2469" spans="1:4" x14ac:dyDescent="0.25">
      <c r="A2469">
        <v>2145365</v>
      </c>
      <c r="B2469">
        <v>2146651</v>
      </c>
      <c r="C2469" s="4">
        <f t="shared" si="76"/>
        <v>1</v>
      </c>
      <c r="D2469" s="4">
        <f t="shared" si="77"/>
        <v>838</v>
      </c>
    </row>
    <row r="2470" spans="1:4" x14ac:dyDescent="0.25">
      <c r="A2470">
        <v>2148039</v>
      </c>
      <c r="B2470">
        <v>2146636</v>
      </c>
      <c r="C2470" s="4">
        <f t="shared" si="76"/>
        <v>-1</v>
      </c>
      <c r="D2470" s="4">
        <f t="shared" si="77"/>
        <v>839</v>
      </c>
    </row>
    <row r="2471" spans="1:4" x14ac:dyDescent="0.25">
      <c r="A2471">
        <v>2148157</v>
      </c>
      <c r="B2471">
        <v>2148714</v>
      </c>
      <c r="C2471" s="4">
        <f t="shared" si="76"/>
        <v>1</v>
      </c>
      <c r="D2471" s="4">
        <f t="shared" si="77"/>
        <v>840</v>
      </c>
    </row>
    <row r="2472" spans="1:4" x14ac:dyDescent="0.25">
      <c r="A2472">
        <v>2149289</v>
      </c>
      <c r="B2472">
        <v>2148816</v>
      </c>
      <c r="C2472" s="4">
        <f t="shared" si="76"/>
        <v>-1</v>
      </c>
      <c r="D2472" s="4">
        <f t="shared" si="77"/>
        <v>841</v>
      </c>
    </row>
    <row r="2473" spans="1:4" x14ac:dyDescent="0.25">
      <c r="A2473">
        <v>2150097</v>
      </c>
      <c r="B2473">
        <v>2149312</v>
      </c>
      <c r="C2473" s="4">
        <f t="shared" si="76"/>
        <v>-1</v>
      </c>
      <c r="D2473" s="4">
        <f t="shared" si="77"/>
        <v>841</v>
      </c>
    </row>
    <row r="2474" spans="1:4" x14ac:dyDescent="0.25">
      <c r="A2474">
        <v>2150136</v>
      </c>
      <c r="B2474">
        <v>2150735</v>
      </c>
      <c r="C2474" s="4">
        <f t="shared" si="76"/>
        <v>1</v>
      </c>
      <c r="D2474" s="4">
        <f t="shared" si="77"/>
        <v>842</v>
      </c>
    </row>
    <row r="2475" spans="1:4" x14ac:dyDescent="0.25">
      <c r="A2475">
        <v>2150759</v>
      </c>
      <c r="B2475">
        <v>2150923</v>
      </c>
      <c r="C2475" s="4">
        <f t="shared" si="76"/>
        <v>1</v>
      </c>
      <c r="D2475" s="4">
        <f t="shared" si="77"/>
        <v>842</v>
      </c>
    </row>
    <row r="2476" spans="1:4" x14ac:dyDescent="0.25">
      <c r="A2476">
        <v>2150930</v>
      </c>
      <c r="B2476">
        <v>2151196</v>
      </c>
      <c r="C2476" s="4">
        <f t="shared" si="76"/>
        <v>1</v>
      </c>
      <c r="D2476" s="4">
        <f t="shared" si="77"/>
        <v>842</v>
      </c>
    </row>
    <row r="2477" spans="1:4" x14ac:dyDescent="0.25">
      <c r="A2477">
        <v>2152226</v>
      </c>
      <c r="B2477">
        <v>2151198</v>
      </c>
      <c r="C2477" s="4">
        <f t="shared" si="76"/>
        <v>-1</v>
      </c>
      <c r="D2477" s="4">
        <f t="shared" si="77"/>
        <v>843</v>
      </c>
    </row>
    <row r="2478" spans="1:4" x14ac:dyDescent="0.25">
      <c r="A2478">
        <v>2152540</v>
      </c>
      <c r="B2478">
        <v>2152223</v>
      </c>
      <c r="C2478" s="4">
        <f t="shared" si="76"/>
        <v>-1</v>
      </c>
      <c r="D2478" s="4">
        <f t="shared" si="77"/>
        <v>843</v>
      </c>
    </row>
    <row r="2479" spans="1:4" x14ac:dyDescent="0.25">
      <c r="A2479">
        <v>2153542</v>
      </c>
      <c r="B2479">
        <v>2154825</v>
      </c>
      <c r="C2479" s="4">
        <f t="shared" si="76"/>
        <v>1</v>
      </c>
      <c r="D2479" s="4">
        <f t="shared" si="77"/>
        <v>844</v>
      </c>
    </row>
    <row r="2480" spans="1:4" x14ac:dyDescent="0.25">
      <c r="A2480">
        <v>2154877</v>
      </c>
      <c r="B2480">
        <v>2155050</v>
      </c>
      <c r="C2480" s="4">
        <f t="shared" si="76"/>
        <v>1</v>
      </c>
      <c r="D2480" s="4">
        <f t="shared" si="77"/>
        <v>844</v>
      </c>
    </row>
    <row r="2481" spans="1:4" x14ac:dyDescent="0.25">
      <c r="A2481">
        <v>2156235</v>
      </c>
      <c r="B2481">
        <v>2155591</v>
      </c>
      <c r="C2481" s="4">
        <f t="shared" si="76"/>
        <v>-1</v>
      </c>
      <c r="D2481" s="4">
        <f t="shared" si="77"/>
        <v>845</v>
      </c>
    </row>
    <row r="2482" spans="1:4" x14ac:dyDescent="0.25">
      <c r="A2482">
        <v>2156279</v>
      </c>
      <c r="B2482">
        <v>2156506</v>
      </c>
      <c r="C2482" s="4">
        <f t="shared" si="76"/>
        <v>1</v>
      </c>
      <c r="D2482" s="4">
        <f t="shared" si="77"/>
        <v>846</v>
      </c>
    </row>
    <row r="2483" spans="1:4" x14ac:dyDescent="0.25">
      <c r="A2483">
        <v>2157623</v>
      </c>
      <c r="B2483">
        <v>2156490</v>
      </c>
      <c r="C2483" s="4">
        <f t="shared" si="76"/>
        <v>-1</v>
      </c>
      <c r="D2483" s="4">
        <f t="shared" si="77"/>
        <v>847</v>
      </c>
    </row>
    <row r="2484" spans="1:4" x14ac:dyDescent="0.25">
      <c r="A2484">
        <v>2157941</v>
      </c>
      <c r="B2484">
        <v>2157624</v>
      </c>
      <c r="C2484" s="4">
        <f t="shared" si="76"/>
        <v>-1</v>
      </c>
      <c r="D2484" s="4">
        <f t="shared" si="77"/>
        <v>847</v>
      </c>
    </row>
    <row r="2485" spans="1:4" x14ac:dyDescent="0.25">
      <c r="A2485">
        <v>2159144</v>
      </c>
      <c r="B2485">
        <v>2158044</v>
      </c>
      <c r="C2485" s="4">
        <f t="shared" si="76"/>
        <v>-1</v>
      </c>
      <c r="D2485" s="4">
        <f t="shared" si="77"/>
        <v>847</v>
      </c>
    </row>
    <row r="2486" spans="1:4" x14ac:dyDescent="0.25">
      <c r="A2486">
        <v>2159766</v>
      </c>
      <c r="B2486">
        <v>2159113</v>
      </c>
      <c r="C2486" s="4">
        <f t="shared" si="76"/>
        <v>-1</v>
      </c>
      <c r="D2486" s="4">
        <f t="shared" si="77"/>
        <v>847</v>
      </c>
    </row>
    <row r="2487" spans="1:4" x14ac:dyDescent="0.25">
      <c r="A2487">
        <v>2160113</v>
      </c>
      <c r="B2487">
        <v>2159817</v>
      </c>
      <c r="C2487" s="4">
        <f t="shared" si="76"/>
        <v>-1</v>
      </c>
      <c r="D2487" s="4">
        <f t="shared" si="77"/>
        <v>847</v>
      </c>
    </row>
    <row r="2488" spans="1:4" x14ac:dyDescent="0.25">
      <c r="A2488">
        <v>2161279</v>
      </c>
      <c r="B2488">
        <v>2160110</v>
      </c>
      <c r="C2488" s="4">
        <f t="shared" si="76"/>
        <v>-1</v>
      </c>
      <c r="D2488" s="4">
        <f t="shared" si="77"/>
        <v>847</v>
      </c>
    </row>
    <row r="2489" spans="1:4" x14ac:dyDescent="0.25">
      <c r="A2489">
        <v>2161556</v>
      </c>
      <c r="B2489">
        <v>2161344</v>
      </c>
      <c r="C2489" s="4">
        <f t="shared" si="76"/>
        <v>-1</v>
      </c>
      <c r="D2489" s="4">
        <f t="shared" si="77"/>
        <v>847</v>
      </c>
    </row>
    <row r="2490" spans="1:4" x14ac:dyDescent="0.25">
      <c r="A2490">
        <v>2162925</v>
      </c>
      <c r="B2490">
        <v>2161657</v>
      </c>
      <c r="C2490" s="4">
        <f t="shared" si="76"/>
        <v>-1</v>
      </c>
      <c r="D2490" s="4">
        <f t="shared" si="77"/>
        <v>847</v>
      </c>
    </row>
    <row r="2491" spans="1:4" x14ac:dyDescent="0.25">
      <c r="A2491">
        <v>2163915</v>
      </c>
      <c r="B2491">
        <v>2162926</v>
      </c>
      <c r="C2491" s="4">
        <f t="shared" si="76"/>
        <v>-1</v>
      </c>
      <c r="D2491" s="4">
        <f t="shared" si="77"/>
        <v>847</v>
      </c>
    </row>
    <row r="2492" spans="1:4" x14ac:dyDescent="0.25">
      <c r="A2492">
        <v>2164616</v>
      </c>
      <c r="B2492">
        <v>2163945</v>
      </c>
      <c r="C2492" s="4">
        <f t="shared" si="76"/>
        <v>-1</v>
      </c>
      <c r="D2492" s="4">
        <f t="shared" si="77"/>
        <v>847</v>
      </c>
    </row>
    <row r="2493" spans="1:4" x14ac:dyDescent="0.25">
      <c r="A2493">
        <v>2166591</v>
      </c>
      <c r="B2493">
        <v>2165797</v>
      </c>
      <c r="C2493" s="4">
        <f t="shared" si="76"/>
        <v>-1</v>
      </c>
      <c r="D2493" s="4">
        <f t="shared" si="77"/>
        <v>847</v>
      </c>
    </row>
    <row r="2494" spans="1:4" x14ac:dyDescent="0.25">
      <c r="A2494">
        <v>2166884</v>
      </c>
      <c r="B2494">
        <v>2166594</v>
      </c>
      <c r="C2494" s="4">
        <f t="shared" si="76"/>
        <v>-1</v>
      </c>
      <c r="D2494" s="4">
        <f t="shared" si="77"/>
        <v>847</v>
      </c>
    </row>
    <row r="2495" spans="1:4" x14ac:dyDescent="0.25">
      <c r="A2495">
        <v>2168155</v>
      </c>
      <c r="B2495">
        <v>2166881</v>
      </c>
      <c r="C2495" s="4">
        <f t="shared" si="76"/>
        <v>-1</v>
      </c>
      <c r="D2495" s="4">
        <f t="shared" si="77"/>
        <v>847</v>
      </c>
    </row>
    <row r="2496" spans="1:4" x14ac:dyDescent="0.25">
      <c r="A2496">
        <v>2168351</v>
      </c>
      <c r="B2496">
        <v>2169037</v>
      </c>
      <c r="C2496" s="4">
        <f t="shared" si="76"/>
        <v>1</v>
      </c>
      <c r="D2496" s="4">
        <f t="shared" si="77"/>
        <v>848</v>
      </c>
    </row>
    <row r="2497" spans="1:4" x14ac:dyDescent="0.25">
      <c r="A2497">
        <v>2169093</v>
      </c>
      <c r="B2497">
        <v>2169206</v>
      </c>
      <c r="C2497" s="4">
        <f t="shared" si="76"/>
        <v>1</v>
      </c>
      <c r="D2497" s="4">
        <f t="shared" si="77"/>
        <v>848</v>
      </c>
    </row>
    <row r="2498" spans="1:4" x14ac:dyDescent="0.25">
      <c r="A2498">
        <v>2169583</v>
      </c>
      <c r="B2498">
        <v>2169203</v>
      </c>
      <c r="C2498" s="4">
        <f t="shared" si="76"/>
        <v>-1</v>
      </c>
      <c r="D2498" s="4">
        <f t="shared" si="77"/>
        <v>849</v>
      </c>
    </row>
    <row r="2499" spans="1:4" x14ac:dyDescent="0.25">
      <c r="A2499">
        <v>2169645</v>
      </c>
      <c r="B2499">
        <v>2170421</v>
      </c>
      <c r="C2499" s="4">
        <f t="shared" ref="C2499:C2562" si="78">(B2499-A2499)/ABS(B2499-A2499)</f>
        <v>1</v>
      </c>
      <c r="D2499" s="4">
        <f t="shared" si="77"/>
        <v>850</v>
      </c>
    </row>
    <row r="2500" spans="1:4" x14ac:dyDescent="0.25">
      <c r="A2500">
        <v>2170619</v>
      </c>
      <c r="B2500">
        <v>2170942</v>
      </c>
      <c r="C2500" s="4">
        <f t="shared" si="78"/>
        <v>1</v>
      </c>
      <c r="D2500" s="4">
        <f t="shared" ref="D2500:D2563" si="79">IF(C2500=C2499,D2499,D2499+1)</f>
        <v>850</v>
      </c>
    </row>
    <row r="2501" spans="1:4" x14ac:dyDescent="0.25">
      <c r="A2501">
        <v>2171057</v>
      </c>
      <c r="B2501">
        <v>2171275</v>
      </c>
      <c r="C2501" s="4">
        <f t="shared" si="78"/>
        <v>1</v>
      </c>
      <c r="D2501" s="4">
        <f t="shared" si="79"/>
        <v>850</v>
      </c>
    </row>
    <row r="2502" spans="1:4" x14ac:dyDescent="0.25">
      <c r="A2502">
        <v>2171343</v>
      </c>
      <c r="B2502">
        <v>2171552</v>
      </c>
      <c r="C2502" s="4">
        <f t="shared" si="78"/>
        <v>1</v>
      </c>
      <c r="D2502" s="4">
        <f t="shared" si="79"/>
        <v>850</v>
      </c>
    </row>
    <row r="2503" spans="1:4" x14ac:dyDescent="0.25">
      <c r="A2503">
        <v>2171611</v>
      </c>
      <c r="B2503">
        <v>2172381</v>
      </c>
      <c r="C2503" s="4">
        <f t="shared" si="78"/>
        <v>1</v>
      </c>
      <c r="D2503" s="4">
        <f t="shared" si="79"/>
        <v>850</v>
      </c>
    </row>
    <row r="2504" spans="1:4" x14ac:dyDescent="0.25">
      <c r="A2504">
        <v>2173276</v>
      </c>
      <c r="B2504">
        <v>2172854</v>
      </c>
      <c r="C2504" s="4">
        <f t="shared" si="78"/>
        <v>-1</v>
      </c>
      <c r="D2504" s="4">
        <f t="shared" si="79"/>
        <v>851</v>
      </c>
    </row>
    <row r="2505" spans="1:4" x14ac:dyDescent="0.25">
      <c r="A2505">
        <v>2173986</v>
      </c>
      <c r="B2505">
        <v>2173273</v>
      </c>
      <c r="C2505" s="4">
        <f t="shared" si="78"/>
        <v>-1</v>
      </c>
      <c r="D2505" s="4">
        <f t="shared" si="79"/>
        <v>851</v>
      </c>
    </row>
    <row r="2506" spans="1:4" x14ac:dyDescent="0.25">
      <c r="A2506">
        <v>2175733</v>
      </c>
      <c r="B2506">
        <v>2173988</v>
      </c>
      <c r="C2506" s="4">
        <f t="shared" si="78"/>
        <v>-1</v>
      </c>
      <c r="D2506" s="4">
        <f t="shared" si="79"/>
        <v>851</v>
      </c>
    </row>
    <row r="2507" spans="1:4" x14ac:dyDescent="0.25">
      <c r="A2507">
        <v>2175841</v>
      </c>
      <c r="B2507">
        <v>2176440</v>
      </c>
      <c r="C2507" s="4">
        <f t="shared" si="78"/>
        <v>1</v>
      </c>
      <c r="D2507" s="4">
        <f t="shared" si="79"/>
        <v>852</v>
      </c>
    </row>
    <row r="2508" spans="1:4" x14ac:dyDescent="0.25">
      <c r="A2508">
        <v>2176474</v>
      </c>
      <c r="B2508">
        <v>2176911</v>
      </c>
      <c r="C2508" s="4">
        <f t="shared" si="78"/>
        <v>1</v>
      </c>
      <c r="D2508" s="4">
        <f t="shared" si="79"/>
        <v>852</v>
      </c>
    </row>
    <row r="2509" spans="1:4" x14ac:dyDescent="0.25">
      <c r="A2509">
        <v>2180416</v>
      </c>
      <c r="B2509">
        <v>2176904</v>
      </c>
      <c r="C2509" s="4">
        <f t="shared" si="78"/>
        <v>-1</v>
      </c>
      <c r="D2509" s="4">
        <f t="shared" si="79"/>
        <v>853</v>
      </c>
    </row>
    <row r="2510" spans="1:4" x14ac:dyDescent="0.25">
      <c r="A2510">
        <v>2180682</v>
      </c>
      <c r="B2510">
        <v>2180479</v>
      </c>
      <c r="C2510" s="4">
        <f t="shared" si="78"/>
        <v>-1</v>
      </c>
      <c r="D2510" s="4">
        <f t="shared" si="79"/>
        <v>853</v>
      </c>
    </row>
    <row r="2511" spans="1:4" x14ac:dyDescent="0.25">
      <c r="A2511">
        <v>2180752</v>
      </c>
      <c r="B2511">
        <v>2181108</v>
      </c>
      <c r="C2511" s="4">
        <f t="shared" si="78"/>
        <v>1</v>
      </c>
      <c r="D2511" s="4">
        <f t="shared" si="79"/>
        <v>854</v>
      </c>
    </row>
    <row r="2512" spans="1:4" x14ac:dyDescent="0.25">
      <c r="A2512">
        <v>2181137</v>
      </c>
      <c r="B2512">
        <v>2181331</v>
      </c>
      <c r="C2512" s="4">
        <f t="shared" si="78"/>
        <v>1</v>
      </c>
      <c r="D2512" s="4">
        <f t="shared" si="79"/>
        <v>854</v>
      </c>
    </row>
    <row r="2513" spans="1:4" x14ac:dyDescent="0.25">
      <c r="A2513">
        <v>2183052</v>
      </c>
      <c r="B2513">
        <v>2181355</v>
      </c>
      <c r="C2513" s="4">
        <f t="shared" si="78"/>
        <v>-1</v>
      </c>
      <c r="D2513" s="4">
        <f t="shared" si="79"/>
        <v>855</v>
      </c>
    </row>
    <row r="2514" spans="1:4" x14ac:dyDescent="0.25">
      <c r="A2514">
        <v>2183099</v>
      </c>
      <c r="B2514">
        <v>2183620</v>
      </c>
      <c r="C2514" s="4">
        <f t="shared" si="78"/>
        <v>1</v>
      </c>
      <c r="D2514" s="4">
        <f t="shared" si="79"/>
        <v>856</v>
      </c>
    </row>
    <row r="2515" spans="1:4" x14ac:dyDescent="0.25">
      <c r="A2515">
        <v>2183648</v>
      </c>
      <c r="B2515">
        <v>2184934</v>
      </c>
      <c r="C2515" s="4">
        <f t="shared" si="78"/>
        <v>1</v>
      </c>
      <c r="D2515" s="4">
        <f t="shared" si="79"/>
        <v>856</v>
      </c>
    </row>
    <row r="2516" spans="1:4" x14ac:dyDescent="0.25">
      <c r="A2516">
        <v>2185552</v>
      </c>
      <c r="B2516">
        <v>2184935</v>
      </c>
      <c r="C2516" s="4">
        <f t="shared" si="78"/>
        <v>-1</v>
      </c>
      <c r="D2516" s="4">
        <f t="shared" si="79"/>
        <v>857</v>
      </c>
    </row>
    <row r="2517" spans="1:4" x14ac:dyDescent="0.25">
      <c r="A2517">
        <v>2186594</v>
      </c>
      <c r="B2517">
        <v>2185554</v>
      </c>
      <c r="C2517" s="4">
        <f t="shared" si="78"/>
        <v>-1</v>
      </c>
      <c r="D2517" s="4">
        <f t="shared" si="79"/>
        <v>857</v>
      </c>
    </row>
    <row r="2518" spans="1:4" x14ac:dyDescent="0.25">
      <c r="A2518">
        <v>2186842</v>
      </c>
      <c r="B2518">
        <v>2186621</v>
      </c>
      <c r="C2518" s="4">
        <f t="shared" si="78"/>
        <v>-1</v>
      </c>
      <c r="D2518" s="4">
        <f t="shared" si="79"/>
        <v>857</v>
      </c>
    </row>
    <row r="2519" spans="1:4" x14ac:dyDescent="0.25">
      <c r="A2519">
        <v>2189034</v>
      </c>
      <c r="B2519">
        <v>2186839</v>
      </c>
      <c r="C2519" s="4">
        <f t="shared" si="78"/>
        <v>-1</v>
      </c>
      <c r="D2519" s="4">
        <f t="shared" si="79"/>
        <v>857</v>
      </c>
    </row>
    <row r="2520" spans="1:4" x14ac:dyDescent="0.25">
      <c r="A2520">
        <v>2189347</v>
      </c>
      <c r="B2520">
        <v>2189069</v>
      </c>
      <c r="C2520" s="4">
        <f t="shared" si="78"/>
        <v>-1</v>
      </c>
      <c r="D2520" s="4">
        <f t="shared" si="79"/>
        <v>857</v>
      </c>
    </row>
    <row r="2521" spans="1:4" x14ac:dyDescent="0.25">
      <c r="A2521">
        <v>2189805</v>
      </c>
      <c r="B2521">
        <v>2190107</v>
      </c>
      <c r="C2521" s="4">
        <f t="shared" si="78"/>
        <v>1</v>
      </c>
      <c r="D2521" s="4">
        <f t="shared" si="79"/>
        <v>858</v>
      </c>
    </row>
    <row r="2522" spans="1:4" x14ac:dyDescent="0.25">
      <c r="A2522">
        <v>2190130</v>
      </c>
      <c r="B2522">
        <v>2191563</v>
      </c>
      <c r="C2522" s="4">
        <f t="shared" si="78"/>
        <v>1</v>
      </c>
      <c r="D2522" s="4">
        <f t="shared" si="79"/>
        <v>858</v>
      </c>
    </row>
    <row r="2523" spans="1:4" x14ac:dyDescent="0.25">
      <c r="A2523">
        <v>2191560</v>
      </c>
      <c r="B2523">
        <v>2192384</v>
      </c>
      <c r="C2523" s="4">
        <f t="shared" si="78"/>
        <v>1</v>
      </c>
      <c r="D2523" s="4">
        <f t="shared" si="79"/>
        <v>858</v>
      </c>
    </row>
    <row r="2524" spans="1:4" x14ac:dyDescent="0.25">
      <c r="A2524">
        <v>2192372</v>
      </c>
      <c r="B2524">
        <v>2193187</v>
      </c>
      <c r="C2524" s="4">
        <f t="shared" si="78"/>
        <v>1</v>
      </c>
      <c r="D2524" s="4">
        <f t="shared" si="79"/>
        <v>858</v>
      </c>
    </row>
    <row r="2525" spans="1:4" x14ac:dyDescent="0.25">
      <c r="A2525">
        <v>2193217</v>
      </c>
      <c r="B2525">
        <v>2193603</v>
      </c>
      <c r="C2525" s="4">
        <f t="shared" si="78"/>
        <v>1</v>
      </c>
      <c r="D2525" s="4">
        <f t="shared" si="79"/>
        <v>858</v>
      </c>
    </row>
    <row r="2526" spans="1:4" x14ac:dyDescent="0.25">
      <c r="A2526">
        <v>2194212</v>
      </c>
      <c r="B2526">
        <v>2193568</v>
      </c>
      <c r="C2526" s="4">
        <f t="shared" si="78"/>
        <v>-1</v>
      </c>
      <c r="D2526" s="4">
        <f t="shared" si="79"/>
        <v>859</v>
      </c>
    </row>
    <row r="2527" spans="1:4" x14ac:dyDescent="0.25">
      <c r="A2527">
        <v>2194883</v>
      </c>
      <c r="B2527">
        <v>2194212</v>
      </c>
      <c r="C2527" s="4">
        <f t="shared" si="78"/>
        <v>-1</v>
      </c>
      <c r="D2527" s="4">
        <f t="shared" si="79"/>
        <v>859</v>
      </c>
    </row>
    <row r="2528" spans="1:4" x14ac:dyDescent="0.25">
      <c r="A2528">
        <v>2195539</v>
      </c>
      <c r="B2528">
        <v>2195036</v>
      </c>
      <c r="C2528" s="4">
        <f t="shared" si="78"/>
        <v>-1</v>
      </c>
      <c r="D2528" s="4">
        <f t="shared" si="79"/>
        <v>859</v>
      </c>
    </row>
    <row r="2529" spans="1:4" x14ac:dyDescent="0.25">
      <c r="A2529">
        <v>2195568</v>
      </c>
      <c r="B2529">
        <v>2196485</v>
      </c>
      <c r="C2529" s="4">
        <f t="shared" si="78"/>
        <v>1</v>
      </c>
      <c r="D2529" s="4">
        <f t="shared" si="79"/>
        <v>860</v>
      </c>
    </row>
    <row r="2530" spans="1:4" x14ac:dyDescent="0.25">
      <c r="A2530">
        <v>2196488</v>
      </c>
      <c r="B2530">
        <v>2198245</v>
      </c>
      <c r="C2530" s="4">
        <f t="shared" si="78"/>
        <v>1</v>
      </c>
      <c r="D2530" s="4">
        <f t="shared" si="79"/>
        <v>860</v>
      </c>
    </row>
    <row r="2531" spans="1:4" x14ac:dyDescent="0.25">
      <c r="A2531">
        <v>2199448</v>
      </c>
      <c r="B2531">
        <v>2198237</v>
      </c>
      <c r="C2531" s="4">
        <f t="shared" si="78"/>
        <v>-1</v>
      </c>
      <c r="D2531" s="4">
        <f t="shared" si="79"/>
        <v>861</v>
      </c>
    </row>
    <row r="2532" spans="1:4" x14ac:dyDescent="0.25">
      <c r="A2532">
        <v>2199705</v>
      </c>
      <c r="B2532">
        <v>2199445</v>
      </c>
      <c r="C2532" s="4">
        <f t="shared" si="78"/>
        <v>-1</v>
      </c>
      <c r="D2532" s="4">
        <f t="shared" si="79"/>
        <v>861</v>
      </c>
    </row>
    <row r="2533" spans="1:4" x14ac:dyDescent="0.25">
      <c r="A2533">
        <v>2199946</v>
      </c>
      <c r="B2533">
        <v>2199749</v>
      </c>
      <c r="C2533" s="4">
        <f t="shared" si="78"/>
        <v>-1</v>
      </c>
      <c r="D2533" s="4">
        <f t="shared" si="79"/>
        <v>861</v>
      </c>
    </row>
    <row r="2534" spans="1:4" x14ac:dyDescent="0.25">
      <c r="A2534">
        <v>2200377</v>
      </c>
      <c r="B2534">
        <v>2199943</v>
      </c>
      <c r="C2534" s="4">
        <f t="shared" si="78"/>
        <v>-1</v>
      </c>
      <c r="D2534" s="4">
        <f t="shared" si="79"/>
        <v>861</v>
      </c>
    </row>
    <row r="2535" spans="1:4" x14ac:dyDescent="0.25">
      <c r="A2535">
        <v>2200940</v>
      </c>
      <c r="B2535">
        <v>2200380</v>
      </c>
      <c r="C2535" s="4">
        <f t="shared" si="78"/>
        <v>-1</v>
      </c>
      <c r="D2535" s="4">
        <f t="shared" si="79"/>
        <v>861</v>
      </c>
    </row>
    <row r="2536" spans="1:4" x14ac:dyDescent="0.25">
      <c r="A2536">
        <v>2201305</v>
      </c>
      <c r="B2536">
        <v>2200937</v>
      </c>
      <c r="C2536" s="4">
        <f t="shared" si="78"/>
        <v>-1</v>
      </c>
      <c r="D2536" s="4">
        <f t="shared" si="79"/>
        <v>861</v>
      </c>
    </row>
    <row r="2537" spans="1:4" x14ac:dyDescent="0.25">
      <c r="A2537">
        <v>2202160</v>
      </c>
      <c r="B2537">
        <v>2201339</v>
      </c>
      <c r="C2537" s="4">
        <f t="shared" si="78"/>
        <v>-1</v>
      </c>
      <c r="D2537" s="4">
        <f t="shared" si="79"/>
        <v>861</v>
      </c>
    </row>
    <row r="2538" spans="1:4" x14ac:dyDescent="0.25">
      <c r="A2538">
        <v>2202561</v>
      </c>
      <c r="B2538">
        <v>2202118</v>
      </c>
      <c r="C2538" s="4">
        <f t="shared" si="78"/>
        <v>-1</v>
      </c>
      <c r="D2538" s="4">
        <f t="shared" si="79"/>
        <v>861</v>
      </c>
    </row>
    <row r="2539" spans="1:4" x14ac:dyDescent="0.25">
      <c r="A2539">
        <v>2203429</v>
      </c>
      <c r="B2539">
        <v>2202995</v>
      </c>
      <c r="C2539" s="4">
        <f t="shared" si="78"/>
        <v>-1</v>
      </c>
      <c r="D2539" s="4">
        <f t="shared" si="79"/>
        <v>861</v>
      </c>
    </row>
    <row r="2540" spans="1:4" x14ac:dyDescent="0.25">
      <c r="A2540">
        <v>2203736</v>
      </c>
      <c r="B2540">
        <v>2203422</v>
      </c>
      <c r="C2540" s="4">
        <f t="shared" si="78"/>
        <v>-1</v>
      </c>
      <c r="D2540" s="4">
        <f t="shared" si="79"/>
        <v>861</v>
      </c>
    </row>
    <row r="2541" spans="1:4" x14ac:dyDescent="0.25">
      <c r="A2541">
        <v>2204915</v>
      </c>
      <c r="B2541">
        <v>2203776</v>
      </c>
      <c r="C2541" s="4">
        <f t="shared" si="78"/>
        <v>-1</v>
      </c>
      <c r="D2541" s="4">
        <f t="shared" si="79"/>
        <v>861</v>
      </c>
    </row>
    <row r="2542" spans="1:4" x14ac:dyDescent="0.25">
      <c r="A2542">
        <v>2207566</v>
      </c>
      <c r="B2542">
        <v>2204912</v>
      </c>
      <c r="C2542" s="4">
        <f t="shared" si="78"/>
        <v>-1</v>
      </c>
      <c r="D2542" s="4">
        <f t="shared" si="79"/>
        <v>861</v>
      </c>
    </row>
    <row r="2543" spans="1:4" x14ac:dyDescent="0.25">
      <c r="A2543">
        <v>2210979</v>
      </c>
      <c r="B2543">
        <v>2207596</v>
      </c>
      <c r="C2543" s="4">
        <f t="shared" si="78"/>
        <v>-1</v>
      </c>
      <c r="D2543" s="4">
        <f t="shared" si="79"/>
        <v>861</v>
      </c>
    </row>
    <row r="2544" spans="1:4" x14ac:dyDescent="0.25">
      <c r="A2544">
        <v>2211242</v>
      </c>
      <c r="B2544">
        <v>2211015</v>
      </c>
      <c r="C2544" s="4">
        <f t="shared" si="78"/>
        <v>-1</v>
      </c>
      <c r="D2544" s="4">
        <f t="shared" si="79"/>
        <v>861</v>
      </c>
    </row>
    <row r="2545" spans="1:4" x14ac:dyDescent="0.25">
      <c r="A2545">
        <v>2213053</v>
      </c>
      <c r="B2545">
        <v>2211272</v>
      </c>
      <c r="C2545" s="4">
        <f t="shared" si="78"/>
        <v>-1</v>
      </c>
      <c r="D2545" s="4">
        <f t="shared" si="79"/>
        <v>861</v>
      </c>
    </row>
    <row r="2546" spans="1:4" x14ac:dyDescent="0.25">
      <c r="A2546">
        <v>2213616</v>
      </c>
      <c r="B2546">
        <v>2213050</v>
      </c>
      <c r="C2546" s="4">
        <f t="shared" si="78"/>
        <v>-1</v>
      </c>
      <c r="D2546" s="4">
        <f t="shared" si="79"/>
        <v>861</v>
      </c>
    </row>
    <row r="2547" spans="1:4" x14ac:dyDescent="0.25">
      <c r="A2547">
        <v>2213940</v>
      </c>
      <c r="B2547">
        <v>2213650</v>
      </c>
      <c r="C2547" s="4">
        <f t="shared" si="78"/>
        <v>-1</v>
      </c>
      <c r="D2547" s="4">
        <f t="shared" si="79"/>
        <v>861</v>
      </c>
    </row>
    <row r="2548" spans="1:4" x14ac:dyDescent="0.25">
      <c r="A2548">
        <v>2214635</v>
      </c>
      <c r="B2548">
        <v>2214234</v>
      </c>
      <c r="C2548" s="4">
        <f t="shared" si="78"/>
        <v>-1</v>
      </c>
      <c r="D2548" s="4">
        <f t="shared" si="79"/>
        <v>861</v>
      </c>
    </row>
    <row r="2549" spans="1:4" x14ac:dyDescent="0.25">
      <c r="A2549">
        <v>2215043</v>
      </c>
      <c r="B2549">
        <v>2214729</v>
      </c>
      <c r="C2549" s="4">
        <f t="shared" si="78"/>
        <v>-1</v>
      </c>
      <c r="D2549" s="4">
        <f t="shared" si="79"/>
        <v>861</v>
      </c>
    </row>
    <row r="2550" spans="1:4" x14ac:dyDescent="0.25">
      <c r="A2550">
        <v>2215089</v>
      </c>
      <c r="B2550">
        <v>2215535</v>
      </c>
      <c r="C2550" s="4">
        <f t="shared" si="78"/>
        <v>1</v>
      </c>
      <c r="D2550" s="4">
        <f t="shared" si="79"/>
        <v>862</v>
      </c>
    </row>
    <row r="2551" spans="1:4" x14ac:dyDescent="0.25">
      <c r="A2551">
        <v>2217116</v>
      </c>
      <c r="B2551">
        <v>2215518</v>
      </c>
      <c r="C2551" s="4">
        <f t="shared" si="78"/>
        <v>-1</v>
      </c>
      <c r="D2551" s="4">
        <f t="shared" si="79"/>
        <v>863</v>
      </c>
    </row>
    <row r="2552" spans="1:4" x14ac:dyDescent="0.25">
      <c r="A2552">
        <v>2217163</v>
      </c>
      <c r="B2552">
        <v>2217753</v>
      </c>
      <c r="C2552" s="4">
        <f t="shared" si="78"/>
        <v>1</v>
      </c>
      <c r="D2552" s="4">
        <f t="shared" si="79"/>
        <v>864</v>
      </c>
    </row>
    <row r="2553" spans="1:4" x14ac:dyDescent="0.25">
      <c r="A2553">
        <v>2218298</v>
      </c>
      <c r="B2553">
        <v>2217756</v>
      </c>
      <c r="C2553" s="4">
        <f t="shared" si="78"/>
        <v>-1</v>
      </c>
      <c r="D2553" s="4">
        <f t="shared" si="79"/>
        <v>865</v>
      </c>
    </row>
    <row r="2554" spans="1:4" x14ac:dyDescent="0.25">
      <c r="A2554">
        <v>2219321</v>
      </c>
      <c r="B2554">
        <v>2218320</v>
      </c>
      <c r="C2554" s="4">
        <f t="shared" si="78"/>
        <v>-1</v>
      </c>
      <c r="D2554" s="4">
        <f t="shared" si="79"/>
        <v>865</v>
      </c>
    </row>
    <row r="2555" spans="1:4" x14ac:dyDescent="0.25">
      <c r="A2555">
        <v>2220795</v>
      </c>
      <c r="B2555">
        <v>2220328</v>
      </c>
      <c r="C2555" s="4">
        <f t="shared" si="78"/>
        <v>-1</v>
      </c>
      <c r="D2555" s="4">
        <f t="shared" si="79"/>
        <v>865</v>
      </c>
    </row>
    <row r="2556" spans="1:4" x14ac:dyDescent="0.25">
      <c r="A2556">
        <v>2222436</v>
      </c>
      <c r="B2556">
        <v>2220826</v>
      </c>
      <c r="C2556" s="4">
        <f t="shared" si="78"/>
        <v>-1</v>
      </c>
      <c r="D2556" s="4">
        <f t="shared" si="79"/>
        <v>865</v>
      </c>
    </row>
    <row r="2557" spans="1:4" x14ac:dyDescent="0.25">
      <c r="A2557">
        <v>2223320</v>
      </c>
      <c r="B2557">
        <v>2222433</v>
      </c>
      <c r="C2557" s="4">
        <f t="shared" si="78"/>
        <v>-1</v>
      </c>
      <c r="D2557" s="4">
        <f t="shared" si="79"/>
        <v>865</v>
      </c>
    </row>
    <row r="2558" spans="1:4" x14ac:dyDescent="0.25">
      <c r="A2558">
        <v>2223606</v>
      </c>
      <c r="B2558">
        <v>2223343</v>
      </c>
      <c r="C2558" s="4">
        <f t="shared" si="78"/>
        <v>-1</v>
      </c>
      <c r="D2558" s="4">
        <f t="shared" si="79"/>
        <v>865</v>
      </c>
    </row>
    <row r="2559" spans="1:4" x14ac:dyDescent="0.25">
      <c r="A2559">
        <v>2224207</v>
      </c>
      <c r="B2559">
        <v>2223629</v>
      </c>
      <c r="C2559" s="4">
        <f t="shared" si="78"/>
        <v>-1</v>
      </c>
      <c r="D2559" s="4">
        <f t="shared" si="79"/>
        <v>865</v>
      </c>
    </row>
    <row r="2560" spans="1:4" x14ac:dyDescent="0.25">
      <c r="A2560">
        <v>2224270</v>
      </c>
      <c r="B2560">
        <v>2224941</v>
      </c>
      <c r="C2560" s="4">
        <f t="shared" si="78"/>
        <v>1</v>
      </c>
      <c r="D2560" s="4">
        <f t="shared" si="79"/>
        <v>866</v>
      </c>
    </row>
    <row r="2561" spans="1:4" x14ac:dyDescent="0.25">
      <c r="A2561">
        <v>2224983</v>
      </c>
      <c r="B2561">
        <v>2225123</v>
      </c>
      <c r="C2561" s="4">
        <f t="shared" si="78"/>
        <v>1</v>
      </c>
      <c r="D2561" s="4">
        <f t="shared" si="79"/>
        <v>866</v>
      </c>
    </row>
    <row r="2562" spans="1:4" x14ac:dyDescent="0.25">
      <c r="A2562">
        <v>2225325</v>
      </c>
      <c r="B2562">
        <v>2225131</v>
      </c>
      <c r="C2562" s="4">
        <f t="shared" si="78"/>
        <v>-1</v>
      </c>
      <c r="D2562" s="4">
        <f t="shared" si="79"/>
        <v>867</v>
      </c>
    </row>
    <row r="2563" spans="1:4" x14ac:dyDescent="0.25">
      <c r="A2563">
        <v>2226209</v>
      </c>
      <c r="B2563">
        <v>2225331</v>
      </c>
      <c r="C2563" s="4">
        <f t="shared" ref="C2563:C2626" si="80">(B2563-A2563)/ABS(B2563-A2563)</f>
        <v>-1</v>
      </c>
      <c r="D2563" s="4">
        <f t="shared" si="79"/>
        <v>867</v>
      </c>
    </row>
    <row r="2564" spans="1:4" x14ac:dyDescent="0.25">
      <c r="A2564">
        <v>2226222</v>
      </c>
      <c r="B2564">
        <v>2226812</v>
      </c>
      <c r="C2564" s="4">
        <f t="shared" si="80"/>
        <v>1</v>
      </c>
      <c r="D2564" s="4">
        <f t="shared" ref="D2564:D2627" si="81">IF(C2564=C2563,D2563,D2563+1)</f>
        <v>868</v>
      </c>
    </row>
    <row r="2565" spans="1:4" x14ac:dyDescent="0.25">
      <c r="A2565">
        <v>2227288</v>
      </c>
      <c r="B2565">
        <v>2226791</v>
      </c>
      <c r="C2565" s="4">
        <f t="shared" si="80"/>
        <v>-1</v>
      </c>
      <c r="D2565" s="4">
        <f t="shared" si="81"/>
        <v>869</v>
      </c>
    </row>
    <row r="2566" spans="1:4" x14ac:dyDescent="0.25">
      <c r="A2566">
        <v>2227455</v>
      </c>
      <c r="B2566">
        <v>2227285</v>
      </c>
      <c r="C2566" s="4">
        <f t="shared" si="80"/>
        <v>-1</v>
      </c>
      <c r="D2566" s="4">
        <f t="shared" si="81"/>
        <v>869</v>
      </c>
    </row>
    <row r="2567" spans="1:4" x14ac:dyDescent="0.25">
      <c r="A2567">
        <v>2227496</v>
      </c>
      <c r="B2567">
        <v>2227915</v>
      </c>
      <c r="C2567" s="4">
        <f t="shared" si="80"/>
        <v>1</v>
      </c>
      <c r="D2567" s="4">
        <f t="shared" si="81"/>
        <v>870</v>
      </c>
    </row>
    <row r="2568" spans="1:4" x14ac:dyDescent="0.25">
      <c r="A2568">
        <v>2228246</v>
      </c>
      <c r="B2568">
        <v>2227890</v>
      </c>
      <c r="C2568" s="4">
        <f t="shared" si="80"/>
        <v>-1</v>
      </c>
      <c r="D2568" s="4">
        <f t="shared" si="81"/>
        <v>871</v>
      </c>
    </row>
    <row r="2569" spans="1:4" x14ac:dyDescent="0.25">
      <c r="A2569">
        <v>2228734</v>
      </c>
      <c r="B2569">
        <v>2228240</v>
      </c>
      <c r="C2569" s="4">
        <f t="shared" si="80"/>
        <v>-1</v>
      </c>
      <c r="D2569" s="4">
        <f t="shared" si="81"/>
        <v>871</v>
      </c>
    </row>
    <row r="2570" spans="1:4" x14ac:dyDescent="0.25">
      <c r="A2570">
        <v>2228945</v>
      </c>
      <c r="B2570">
        <v>2229319</v>
      </c>
      <c r="C2570" s="4">
        <f t="shared" si="80"/>
        <v>1</v>
      </c>
      <c r="D2570" s="4">
        <f t="shared" si="81"/>
        <v>872</v>
      </c>
    </row>
    <row r="2571" spans="1:4" x14ac:dyDescent="0.25">
      <c r="A2571">
        <v>2229330</v>
      </c>
      <c r="B2571">
        <v>2230373</v>
      </c>
      <c r="C2571" s="4">
        <f t="shared" si="80"/>
        <v>1</v>
      </c>
      <c r="D2571" s="4">
        <f t="shared" si="81"/>
        <v>872</v>
      </c>
    </row>
    <row r="2572" spans="1:4" x14ac:dyDescent="0.25">
      <c r="A2572">
        <v>2231233</v>
      </c>
      <c r="B2572">
        <v>2230370</v>
      </c>
      <c r="C2572" s="4">
        <f t="shared" si="80"/>
        <v>-1</v>
      </c>
      <c r="D2572" s="4">
        <f t="shared" si="81"/>
        <v>873</v>
      </c>
    </row>
    <row r="2573" spans="1:4" x14ac:dyDescent="0.25">
      <c r="A2573">
        <v>2231298</v>
      </c>
      <c r="B2573">
        <v>2231594</v>
      </c>
      <c r="C2573" s="4">
        <f t="shared" si="80"/>
        <v>1</v>
      </c>
      <c r="D2573" s="4">
        <f t="shared" si="81"/>
        <v>874</v>
      </c>
    </row>
    <row r="2574" spans="1:4" x14ac:dyDescent="0.25">
      <c r="A2574">
        <v>2233013</v>
      </c>
      <c r="B2574">
        <v>2231583</v>
      </c>
      <c r="C2574" s="4">
        <f t="shared" si="80"/>
        <v>-1</v>
      </c>
      <c r="D2574" s="4">
        <f t="shared" si="81"/>
        <v>875</v>
      </c>
    </row>
    <row r="2575" spans="1:4" x14ac:dyDescent="0.25">
      <c r="A2575">
        <v>2233044</v>
      </c>
      <c r="B2575">
        <v>2234132</v>
      </c>
      <c r="C2575" s="4">
        <f t="shared" si="80"/>
        <v>1</v>
      </c>
      <c r="D2575" s="4">
        <f t="shared" si="81"/>
        <v>876</v>
      </c>
    </row>
    <row r="2576" spans="1:4" x14ac:dyDescent="0.25">
      <c r="A2576">
        <v>2235215</v>
      </c>
      <c r="B2576">
        <v>2234097</v>
      </c>
      <c r="C2576" s="4">
        <f t="shared" si="80"/>
        <v>-1</v>
      </c>
      <c r="D2576" s="4">
        <f t="shared" si="81"/>
        <v>877</v>
      </c>
    </row>
    <row r="2577" spans="1:4" x14ac:dyDescent="0.25">
      <c r="A2577">
        <v>2235262</v>
      </c>
      <c r="B2577">
        <v>2235732</v>
      </c>
      <c r="C2577" s="4">
        <f t="shared" si="80"/>
        <v>1</v>
      </c>
      <c r="D2577" s="4">
        <f t="shared" si="81"/>
        <v>878</v>
      </c>
    </row>
    <row r="2578" spans="1:4" x14ac:dyDescent="0.25">
      <c r="A2578">
        <v>2235755</v>
      </c>
      <c r="B2578">
        <v>2236441</v>
      </c>
      <c r="C2578" s="4">
        <f t="shared" si="80"/>
        <v>1</v>
      </c>
      <c r="D2578" s="4">
        <f t="shared" si="81"/>
        <v>878</v>
      </c>
    </row>
    <row r="2579" spans="1:4" x14ac:dyDescent="0.25">
      <c r="A2579">
        <v>2236770</v>
      </c>
      <c r="B2579">
        <v>2236429</v>
      </c>
      <c r="C2579" s="4">
        <f t="shared" si="80"/>
        <v>-1</v>
      </c>
      <c r="D2579" s="4">
        <f t="shared" si="81"/>
        <v>879</v>
      </c>
    </row>
    <row r="2580" spans="1:4" x14ac:dyDescent="0.25">
      <c r="A2580">
        <v>2237495</v>
      </c>
      <c r="B2580">
        <v>2236767</v>
      </c>
      <c r="C2580" s="4">
        <f t="shared" si="80"/>
        <v>-1</v>
      </c>
      <c r="D2580" s="4">
        <f t="shared" si="81"/>
        <v>879</v>
      </c>
    </row>
    <row r="2581" spans="1:4" x14ac:dyDescent="0.25">
      <c r="A2581">
        <v>2239380</v>
      </c>
      <c r="B2581">
        <v>2237533</v>
      </c>
      <c r="C2581" s="4">
        <f t="shared" si="80"/>
        <v>-1</v>
      </c>
      <c r="D2581" s="4">
        <f t="shared" si="81"/>
        <v>879</v>
      </c>
    </row>
    <row r="2582" spans="1:4" x14ac:dyDescent="0.25">
      <c r="A2582">
        <v>2239564</v>
      </c>
      <c r="B2582">
        <v>2239959</v>
      </c>
      <c r="C2582" s="4">
        <f t="shared" si="80"/>
        <v>1</v>
      </c>
      <c r="D2582" s="4">
        <f t="shared" si="81"/>
        <v>880</v>
      </c>
    </row>
    <row r="2583" spans="1:4" x14ac:dyDescent="0.25">
      <c r="A2583">
        <v>2239956</v>
      </c>
      <c r="B2583">
        <v>2240192</v>
      </c>
      <c r="C2583" s="4">
        <f t="shared" si="80"/>
        <v>1</v>
      </c>
      <c r="D2583" s="4">
        <f t="shared" si="81"/>
        <v>880</v>
      </c>
    </row>
    <row r="2584" spans="1:4" x14ac:dyDescent="0.25">
      <c r="A2584">
        <v>2241601</v>
      </c>
      <c r="B2584">
        <v>2241840</v>
      </c>
      <c r="C2584" s="4">
        <f t="shared" si="80"/>
        <v>1</v>
      </c>
      <c r="D2584" s="4">
        <f t="shared" si="81"/>
        <v>880</v>
      </c>
    </row>
    <row r="2585" spans="1:4" x14ac:dyDescent="0.25">
      <c r="A2585">
        <v>2241846</v>
      </c>
      <c r="B2585">
        <v>2241998</v>
      </c>
      <c r="C2585" s="4">
        <f t="shared" si="80"/>
        <v>1</v>
      </c>
      <c r="D2585" s="4">
        <f t="shared" si="81"/>
        <v>880</v>
      </c>
    </row>
    <row r="2586" spans="1:4" x14ac:dyDescent="0.25">
      <c r="A2586">
        <v>2242231</v>
      </c>
      <c r="B2586">
        <v>2242521</v>
      </c>
      <c r="C2586" s="4">
        <f t="shared" si="80"/>
        <v>1</v>
      </c>
      <c r="D2586" s="4">
        <f t="shared" si="81"/>
        <v>880</v>
      </c>
    </row>
    <row r="2587" spans="1:4" x14ac:dyDescent="0.25">
      <c r="A2587">
        <v>2242514</v>
      </c>
      <c r="B2587">
        <v>2243734</v>
      </c>
      <c r="C2587" s="4">
        <f t="shared" si="80"/>
        <v>1</v>
      </c>
      <c r="D2587" s="4">
        <f t="shared" si="81"/>
        <v>880</v>
      </c>
    </row>
    <row r="2588" spans="1:4" x14ac:dyDescent="0.25">
      <c r="A2588">
        <v>2243738</v>
      </c>
      <c r="B2588">
        <v>2244007</v>
      </c>
      <c r="C2588" s="4">
        <f t="shared" si="80"/>
        <v>1</v>
      </c>
      <c r="D2588" s="4">
        <f t="shared" si="81"/>
        <v>880</v>
      </c>
    </row>
    <row r="2589" spans="1:4" x14ac:dyDescent="0.25">
      <c r="A2589">
        <v>2244007</v>
      </c>
      <c r="B2589">
        <v>2245044</v>
      </c>
      <c r="C2589" s="4">
        <f t="shared" si="80"/>
        <v>1</v>
      </c>
      <c r="D2589" s="4">
        <f t="shared" si="81"/>
        <v>880</v>
      </c>
    </row>
    <row r="2590" spans="1:4" x14ac:dyDescent="0.25">
      <c r="A2590">
        <v>2245297</v>
      </c>
      <c r="B2590">
        <v>2245196</v>
      </c>
      <c r="C2590" s="4">
        <f t="shared" si="80"/>
        <v>-1</v>
      </c>
      <c r="D2590" s="4">
        <f t="shared" si="81"/>
        <v>881</v>
      </c>
    </row>
    <row r="2591" spans="1:4" x14ac:dyDescent="0.25">
      <c r="A2591">
        <v>2245345</v>
      </c>
      <c r="B2591">
        <v>2247039</v>
      </c>
      <c r="C2591" s="4">
        <f t="shared" si="80"/>
        <v>1</v>
      </c>
      <c r="D2591" s="4">
        <f t="shared" si="81"/>
        <v>882</v>
      </c>
    </row>
    <row r="2592" spans="1:4" x14ac:dyDescent="0.25">
      <c r="A2592">
        <v>2247524</v>
      </c>
      <c r="B2592">
        <v>2247036</v>
      </c>
      <c r="C2592" s="4">
        <f t="shared" si="80"/>
        <v>-1</v>
      </c>
      <c r="D2592" s="4">
        <f t="shared" si="81"/>
        <v>883</v>
      </c>
    </row>
    <row r="2593" spans="1:4" x14ac:dyDescent="0.25">
      <c r="A2593">
        <v>2249178</v>
      </c>
      <c r="B2593">
        <v>2247529</v>
      </c>
      <c r="C2593" s="4">
        <f t="shared" si="80"/>
        <v>-1</v>
      </c>
      <c r="D2593" s="4">
        <f t="shared" si="81"/>
        <v>883</v>
      </c>
    </row>
    <row r="2594" spans="1:4" x14ac:dyDescent="0.25">
      <c r="A2594">
        <v>2250179</v>
      </c>
      <c r="B2594">
        <v>2249175</v>
      </c>
      <c r="C2594" s="4">
        <f t="shared" si="80"/>
        <v>-1</v>
      </c>
      <c r="D2594" s="4">
        <f t="shared" si="81"/>
        <v>883</v>
      </c>
    </row>
    <row r="2595" spans="1:4" x14ac:dyDescent="0.25">
      <c r="A2595">
        <v>2250363</v>
      </c>
      <c r="B2595">
        <v>2251370</v>
      </c>
      <c r="C2595" s="4">
        <f t="shared" si="80"/>
        <v>1</v>
      </c>
      <c r="D2595" s="4">
        <f t="shared" si="81"/>
        <v>884</v>
      </c>
    </row>
    <row r="2596" spans="1:4" x14ac:dyDescent="0.25">
      <c r="A2596">
        <v>2251673</v>
      </c>
      <c r="B2596">
        <v>2251398</v>
      </c>
      <c r="C2596" s="4">
        <f t="shared" si="80"/>
        <v>-1</v>
      </c>
      <c r="D2596" s="4">
        <f t="shared" si="81"/>
        <v>885</v>
      </c>
    </row>
    <row r="2597" spans="1:4" x14ac:dyDescent="0.25">
      <c r="A2597">
        <v>2251781</v>
      </c>
      <c r="B2597">
        <v>2251999</v>
      </c>
      <c r="C2597" s="4">
        <f t="shared" si="80"/>
        <v>1</v>
      </c>
      <c r="D2597" s="4">
        <f t="shared" si="81"/>
        <v>886</v>
      </c>
    </row>
    <row r="2598" spans="1:4" x14ac:dyDescent="0.25">
      <c r="A2598">
        <v>2253032</v>
      </c>
      <c r="B2598">
        <v>2251989</v>
      </c>
      <c r="C2598" s="4">
        <f t="shared" si="80"/>
        <v>-1</v>
      </c>
      <c r="D2598" s="4">
        <f t="shared" si="81"/>
        <v>887</v>
      </c>
    </row>
    <row r="2599" spans="1:4" x14ac:dyDescent="0.25">
      <c r="A2599">
        <v>2253112</v>
      </c>
      <c r="B2599">
        <v>2254308</v>
      </c>
      <c r="C2599" s="4">
        <f t="shared" si="80"/>
        <v>1</v>
      </c>
      <c r="D2599" s="4">
        <f t="shared" si="81"/>
        <v>888</v>
      </c>
    </row>
    <row r="2600" spans="1:4" x14ac:dyDescent="0.25">
      <c r="A2600">
        <v>2254334</v>
      </c>
      <c r="B2600">
        <v>2254408</v>
      </c>
      <c r="C2600" s="4">
        <f t="shared" si="80"/>
        <v>1</v>
      </c>
      <c r="D2600" s="4">
        <f t="shared" si="81"/>
        <v>888</v>
      </c>
    </row>
    <row r="2601" spans="1:4" x14ac:dyDescent="0.25">
      <c r="A2601">
        <v>2254729</v>
      </c>
      <c r="B2601">
        <v>2254445</v>
      </c>
      <c r="C2601" s="4">
        <f t="shared" si="80"/>
        <v>-1</v>
      </c>
      <c r="D2601" s="4">
        <f t="shared" si="81"/>
        <v>889</v>
      </c>
    </row>
    <row r="2602" spans="1:4" x14ac:dyDescent="0.25">
      <c r="A2602">
        <v>2255022</v>
      </c>
      <c r="B2602">
        <v>2254702</v>
      </c>
      <c r="C2602" s="4">
        <f t="shared" si="80"/>
        <v>-1</v>
      </c>
      <c r="D2602" s="4">
        <f t="shared" si="81"/>
        <v>889</v>
      </c>
    </row>
    <row r="2603" spans="1:4" x14ac:dyDescent="0.25">
      <c r="A2603">
        <v>2255260</v>
      </c>
      <c r="B2603">
        <v>2255099</v>
      </c>
      <c r="C2603" s="4">
        <f t="shared" si="80"/>
        <v>-1</v>
      </c>
      <c r="D2603" s="4">
        <f t="shared" si="81"/>
        <v>889</v>
      </c>
    </row>
    <row r="2604" spans="1:4" x14ac:dyDescent="0.25">
      <c r="A2604">
        <v>2256041</v>
      </c>
      <c r="B2604">
        <v>2255499</v>
      </c>
      <c r="C2604" s="4">
        <f t="shared" si="80"/>
        <v>-1</v>
      </c>
      <c r="D2604" s="4">
        <f t="shared" si="81"/>
        <v>889</v>
      </c>
    </row>
    <row r="2605" spans="1:4" x14ac:dyDescent="0.25">
      <c r="A2605">
        <v>2256319</v>
      </c>
      <c r="B2605">
        <v>2256071</v>
      </c>
      <c r="C2605" s="4">
        <f t="shared" si="80"/>
        <v>-1</v>
      </c>
      <c r="D2605" s="4">
        <f t="shared" si="81"/>
        <v>889</v>
      </c>
    </row>
    <row r="2606" spans="1:4" x14ac:dyDescent="0.25">
      <c r="A2606">
        <v>2257484</v>
      </c>
      <c r="B2606">
        <v>2256375</v>
      </c>
      <c r="C2606" s="4">
        <f t="shared" si="80"/>
        <v>-1</v>
      </c>
      <c r="D2606" s="4">
        <f t="shared" si="81"/>
        <v>889</v>
      </c>
    </row>
    <row r="2607" spans="1:4" x14ac:dyDescent="0.25">
      <c r="A2607">
        <v>2258759</v>
      </c>
      <c r="B2607">
        <v>2257488</v>
      </c>
      <c r="C2607" s="4">
        <f t="shared" si="80"/>
        <v>-1</v>
      </c>
      <c r="D2607" s="4">
        <f t="shared" si="81"/>
        <v>889</v>
      </c>
    </row>
    <row r="2608" spans="1:4" x14ac:dyDescent="0.25">
      <c r="A2608">
        <v>2259634</v>
      </c>
      <c r="B2608">
        <v>2258831</v>
      </c>
      <c r="C2608" s="4">
        <f t="shared" si="80"/>
        <v>-1</v>
      </c>
      <c r="D2608" s="4">
        <f t="shared" si="81"/>
        <v>889</v>
      </c>
    </row>
    <row r="2609" spans="1:4" x14ac:dyDescent="0.25">
      <c r="A2609">
        <v>2259692</v>
      </c>
      <c r="B2609">
        <v>2260444</v>
      </c>
      <c r="C2609" s="4">
        <f t="shared" si="80"/>
        <v>1</v>
      </c>
      <c r="D2609" s="4">
        <f t="shared" si="81"/>
        <v>890</v>
      </c>
    </row>
    <row r="2610" spans="1:4" x14ac:dyDescent="0.25">
      <c r="A2610">
        <v>2260596</v>
      </c>
      <c r="B2610">
        <v>2261228</v>
      </c>
      <c r="C2610" s="4">
        <f t="shared" si="80"/>
        <v>1</v>
      </c>
      <c r="D2610" s="4">
        <f t="shared" si="81"/>
        <v>890</v>
      </c>
    </row>
    <row r="2611" spans="1:4" x14ac:dyDescent="0.25">
      <c r="A2611">
        <v>2261255</v>
      </c>
      <c r="B2611">
        <v>2261449</v>
      </c>
      <c r="C2611" s="4">
        <f t="shared" si="80"/>
        <v>1</v>
      </c>
      <c r="D2611" s="4">
        <f t="shared" si="81"/>
        <v>890</v>
      </c>
    </row>
    <row r="2612" spans="1:4" x14ac:dyDescent="0.25">
      <c r="A2612">
        <v>2261480</v>
      </c>
      <c r="B2612">
        <v>2262124</v>
      </c>
      <c r="C2612" s="4">
        <f t="shared" si="80"/>
        <v>1</v>
      </c>
      <c r="D2612" s="4">
        <f t="shared" si="81"/>
        <v>890</v>
      </c>
    </row>
    <row r="2613" spans="1:4" x14ac:dyDescent="0.25">
      <c r="A2613">
        <v>2262131</v>
      </c>
      <c r="B2613">
        <v>2263147</v>
      </c>
      <c r="C2613" s="4">
        <f t="shared" si="80"/>
        <v>1</v>
      </c>
      <c r="D2613" s="4">
        <f t="shared" si="81"/>
        <v>890</v>
      </c>
    </row>
    <row r="2614" spans="1:4" x14ac:dyDescent="0.25">
      <c r="A2614">
        <v>2263898</v>
      </c>
      <c r="B2614">
        <v>2263278</v>
      </c>
      <c r="C2614" s="4">
        <f t="shared" si="80"/>
        <v>-1</v>
      </c>
      <c r="D2614" s="4">
        <f t="shared" si="81"/>
        <v>891</v>
      </c>
    </row>
    <row r="2615" spans="1:4" x14ac:dyDescent="0.25">
      <c r="A2615">
        <v>2265649</v>
      </c>
      <c r="B2615">
        <v>2264183</v>
      </c>
      <c r="C2615" s="4">
        <f t="shared" si="80"/>
        <v>-1</v>
      </c>
      <c r="D2615" s="4">
        <f t="shared" si="81"/>
        <v>891</v>
      </c>
    </row>
    <row r="2616" spans="1:4" x14ac:dyDescent="0.25">
      <c r="A2616">
        <v>2265865</v>
      </c>
      <c r="B2616">
        <v>2266836</v>
      </c>
      <c r="C2616" s="4">
        <f t="shared" si="80"/>
        <v>1</v>
      </c>
      <c r="D2616" s="4">
        <f t="shared" si="81"/>
        <v>892</v>
      </c>
    </row>
    <row r="2617" spans="1:4" x14ac:dyDescent="0.25">
      <c r="A2617">
        <v>2267726</v>
      </c>
      <c r="B2617">
        <v>2266833</v>
      </c>
      <c r="C2617" s="4">
        <f t="shared" si="80"/>
        <v>-1</v>
      </c>
      <c r="D2617" s="4">
        <f t="shared" si="81"/>
        <v>893</v>
      </c>
    </row>
    <row r="2618" spans="1:4" x14ac:dyDescent="0.25">
      <c r="A2618">
        <v>2268865</v>
      </c>
      <c r="B2618">
        <v>2267729</v>
      </c>
      <c r="C2618" s="4">
        <f t="shared" si="80"/>
        <v>-1</v>
      </c>
      <c r="D2618" s="4">
        <f t="shared" si="81"/>
        <v>893</v>
      </c>
    </row>
    <row r="2619" spans="1:4" x14ac:dyDescent="0.25">
      <c r="A2619">
        <v>2269658</v>
      </c>
      <c r="B2619">
        <v>2269182</v>
      </c>
      <c r="C2619" s="4">
        <f t="shared" si="80"/>
        <v>-1</v>
      </c>
      <c r="D2619" s="4">
        <f t="shared" si="81"/>
        <v>893</v>
      </c>
    </row>
    <row r="2620" spans="1:4" x14ac:dyDescent="0.25">
      <c r="A2620">
        <v>2269696</v>
      </c>
      <c r="B2620">
        <v>2270505</v>
      </c>
      <c r="C2620" s="4">
        <f t="shared" si="80"/>
        <v>1</v>
      </c>
      <c r="D2620" s="4">
        <f t="shared" si="81"/>
        <v>894</v>
      </c>
    </row>
    <row r="2621" spans="1:4" x14ac:dyDescent="0.25">
      <c r="A2621">
        <v>2271154</v>
      </c>
      <c r="B2621">
        <v>2270483</v>
      </c>
      <c r="C2621" s="4">
        <f t="shared" si="80"/>
        <v>-1</v>
      </c>
      <c r="D2621" s="4">
        <f t="shared" si="81"/>
        <v>895</v>
      </c>
    </row>
    <row r="2622" spans="1:4" x14ac:dyDescent="0.25">
      <c r="A2622">
        <v>2271207</v>
      </c>
      <c r="B2622">
        <v>2271956</v>
      </c>
      <c r="C2622" s="4">
        <f t="shared" si="80"/>
        <v>1</v>
      </c>
      <c r="D2622" s="4">
        <f t="shared" si="81"/>
        <v>896</v>
      </c>
    </row>
    <row r="2623" spans="1:4" x14ac:dyDescent="0.25">
      <c r="A2623">
        <v>2271958</v>
      </c>
      <c r="B2623">
        <v>2272875</v>
      </c>
      <c r="C2623" s="4">
        <f t="shared" si="80"/>
        <v>1</v>
      </c>
      <c r="D2623" s="4">
        <f t="shared" si="81"/>
        <v>896</v>
      </c>
    </row>
    <row r="2624" spans="1:4" x14ac:dyDescent="0.25">
      <c r="A2624">
        <v>2272939</v>
      </c>
      <c r="B2624">
        <v>2274447</v>
      </c>
      <c r="C2624" s="4">
        <f t="shared" si="80"/>
        <v>1</v>
      </c>
      <c r="D2624" s="4">
        <f t="shared" si="81"/>
        <v>896</v>
      </c>
    </row>
    <row r="2625" spans="1:4" x14ac:dyDescent="0.25">
      <c r="A2625">
        <v>2274444</v>
      </c>
      <c r="B2625">
        <v>2274905</v>
      </c>
      <c r="C2625" s="4">
        <f t="shared" si="80"/>
        <v>1</v>
      </c>
      <c r="D2625" s="4">
        <f t="shared" si="81"/>
        <v>896</v>
      </c>
    </row>
    <row r="2626" spans="1:4" x14ac:dyDescent="0.25">
      <c r="A2626">
        <v>2276249</v>
      </c>
      <c r="B2626">
        <v>2274897</v>
      </c>
      <c r="C2626" s="4">
        <f t="shared" si="80"/>
        <v>-1</v>
      </c>
      <c r="D2626" s="4">
        <f t="shared" si="81"/>
        <v>897</v>
      </c>
    </row>
    <row r="2627" spans="1:4" x14ac:dyDescent="0.25">
      <c r="A2627">
        <v>2276307</v>
      </c>
      <c r="B2627">
        <v>2276870</v>
      </c>
      <c r="C2627" s="4">
        <f t="shared" ref="C2627:C2690" si="82">(B2627-A2627)/ABS(B2627-A2627)</f>
        <v>1</v>
      </c>
      <c r="D2627" s="4">
        <f t="shared" si="81"/>
        <v>898</v>
      </c>
    </row>
    <row r="2628" spans="1:4" x14ac:dyDescent="0.25">
      <c r="A2628">
        <v>2277011</v>
      </c>
      <c r="B2628">
        <v>2278240</v>
      </c>
      <c r="C2628" s="4">
        <f t="shared" si="82"/>
        <v>1</v>
      </c>
      <c r="D2628" s="4">
        <f t="shared" ref="D2628:D2691" si="83">IF(C2628=C2627,D2627,D2627+1)</f>
        <v>898</v>
      </c>
    </row>
    <row r="2629" spans="1:4" x14ac:dyDescent="0.25">
      <c r="A2629">
        <v>2279561</v>
      </c>
      <c r="B2629">
        <v>2278257</v>
      </c>
      <c r="C2629" s="4">
        <f t="shared" si="82"/>
        <v>-1</v>
      </c>
      <c r="D2629" s="4">
        <f t="shared" si="83"/>
        <v>899</v>
      </c>
    </row>
    <row r="2630" spans="1:4" x14ac:dyDescent="0.25">
      <c r="A2630">
        <v>2279603</v>
      </c>
      <c r="B2630">
        <v>2280010</v>
      </c>
      <c r="C2630" s="4">
        <f t="shared" si="82"/>
        <v>1</v>
      </c>
      <c r="D2630" s="4">
        <f t="shared" si="83"/>
        <v>900</v>
      </c>
    </row>
    <row r="2631" spans="1:4" x14ac:dyDescent="0.25">
      <c r="A2631">
        <v>2280874</v>
      </c>
      <c r="B2631">
        <v>2281095</v>
      </c>
      <c r="C2631" s="4">
        <f t="shared" si="82"/>
        <v>1</v>
      </c>
      <c r="D2631" s="4">
        <f t="shared" si="83"/>
        <v>900</v>
      </c>
    </row>
    <row r="2632" spans="1:4" x14ac:dyDescent="0.25">
      <c r="A2632">
        <v>2281457</v>
      </c>
      <c r="B2632">
        <v>2281068</v>
      </c>
      <c r="C2632" s="4">
        <f t="shared" si="82"/>
        <v>-1</v>
      </c>
      <c r="D2632" s="4">
        <f t="shared" si="83"/>
        <v>901</v>
      </c>
    </row>
    <row r="2633" spans="1:4" x14ac:dyDescent="0.25">
      <c r="A2633">
        <v>2281502</v>
      </c>
      <c r="B2633">
        <v>2284180</v>
      </c>
      <c r="C2633" s="4">
        <f t="shared" si="82"/>
        <v>1</v>
      </c>
      <c r="D2633" s="4">
        <f t="shared" si="83"/>
        <v>902</v>
      </c>
    </row>
    <row r="2634" spans="1:4" x14ac:dyDescent="0.25">
      <c r="A2634">
        <v>2284177</v>
      </c>
      <c r="B2634">
        <v>2284563</v>
      </c>
      <c r="C2634" s="4">
        <f t="shared" si="82"/>
        <v>1</v>
      </c>
      <c r="D2634" s="4">
        <f t="shared" si="83"/>
        <v>902</v>
      </c>
    </row>
    <row r="2635" spans="1:4" x14ac:dyDescent="0.25">
      <c r="A2635">
        <v>2284584</v>
      </c>
      <c r="B2635">
        <v>2285132</v>
      </c>
      <c r="C2635" s="4">
        <f t="shared" si="82"/>
        <v>1</v>
      </c>
      <c r="D2635" s="4">
        <f t="shared" si="83"/>
        <v>902</v>
      </c>
    </row>
    <row r="2636" spans="1:4" x14ac:dyDescent="0.25">
      <c r="A2636">
        <v>2285101</v>
      </c>
      <c r="B2636">
        <v>2285841</v>
      </c>
      <c r="C2636" s="4">
        <f t="shared" si="82"/>
        <v>1</v>
      </c>
      <c r="D2636" s="4">
        <f t="shared" si="83"/>
        <v>902</v>
      </c>
    </row>
    <row r="2637" spans="1:4" x14ac:dyDescent="0.25">
      <c r="A2637">
        <v>2286434</v>
      </c>
      <c r="B2637">
        <v>2285838</v>
      </c>
      <c r="C2637" s="4">
        <f t="shared" si="82"/>
        <v>-1</v>
      </c>
      <c r="D2637" s="4">
        <f t="shared" si="83"/>
        <v>903</v>
      </c>
    </row>
    <row r="2638" spans="1:4" x14ac:dyDescent="0.25">
      <c r="A2638">
        <v>2286509</v>
      </c>
      <c r="B2638">
        <v>2287330</v>
      </c>
      <c r="C2638" s="4">
        <f t="shared" si="82"/>
        <v>1</v>
      </c>
      <c r="D2638" s="4">
        <f t="shared" si="83"/>
        <v>904</v>
      </c>
    </row>
    <row r="2639" spans="1:4" x14ac:dyDescent="0.25">
      <c r="A2639">
        <v>2287669</v>
      </c>
      <c r="B2639">
        <v>2288124</v>
      </c>
      <c r="C2639" s="4">
        <f t="shared" si="82"/>
        <v>1</v>
      </c>
      <c r="D2639" s="4">
        <f t="shared" si="83"/>
        <v>904</v>
      </c>
    </row>
    <row r="2640" spans="1:4" x14ac:dyDescent="0.25">
      <c r="A2640">
        <v>2288472</v>
      </c>
      <c r="B2640">
        <v>2289011</v>
      </c>
      <c r="C2640" s="4">
        <f t="shared" si="82"/>
        <v>1</v>
      </c>
      <c r="D2640" s="4">
        <f t="shared" si="83"/>
        <v>904</v>
      </c>
    </row>
    <row r="2641" spans="1:4" x14ac:dyDescent="0.25">
      <c r="A2641">
        <v>2289271</v>
      </c>
      <c r="B2641">
        <v>2289777</v>
      </c>
      <c r="C2641" s="4">
        <f t="shared" si="82"/>
        <v>1</v>
      </c>
      <c r="D2641" s="4">
        <f t="shared" si="83"/>
        <v>904</v>
      </c>
    </row>
    <row r="2642" spans="1:4" x14ac:dyDescent="0.25">
      <c r="A2642">
        <v>2289774</v>
      </c>
      <c r="B2642">
        <v>2291018</v>
      </c>
      <c r="C2642" s="4">
        <f t="shared" si="82"/>
        <v>1</v>
      </c>
      <c r="D2642" s="4">
        <f t="shared" si="83"/>
        <v>904</v>
      </c>
    </row>
    <row r="2643" spans="1:4" x14ac:dyDescent="0.25">
      <c r="A2643">
        <v>2291939</v>
      </c>
      <c r="B2643">
        <v>2291181</v>
      </c>
      <c r="C2643" s="4">
        <f t="shared" si="82"/>
        <v>-1</v>
      </c>
      <c r="D2643" s="4">
        <f t="shared" si="83"/>
        <v>905</v>
      </c>
    </row>
    <row r="2644" spans="1:4" x14ac:dyDescent="0.25">
      <c r="A2644">
        <v>2292436</v>
      </c>
      <c r="B2644">
        <v>2291924</v>
      </c>
      <c r="C2644" s="4">
        <f t="shared" si="82"/>
        <v>-1</v>
      </c>
      <c r="D2644" s="4">
        <f t="shared" si="83"/>
        <v>905</v>
      </c>
    </row>
    <row r="2645" spans="1:4" x14ac:dyDescent="0.25">
      <c r="A2645">
        <v>2292467</v>
      </c>
      <c r="B2645">
        <v>2292865</v>
      </c>
      <c r="C2645" s="4">
        <f t="shared" si="82"/>
        <v>1</v>
      </c>
      <c r="D2645" s="4">
        <f t="shared" si="83"/>
        <v>906</v>
      </c>
    </row>
    <row r="2646" spans="1:4" x14ac:dyDescent="0.25">
      <c r="A2646">
        <v>2292933</v>
      </c>
      <c r="B2646">
        <v>2293481</v>
      </c>
      <c r="C2646" s="4">
        <f t="shared" si="82"/>
        <v>1</v>
      </c>
      <c r="D2646" s="4">
        <f t="shared" si="83"/>
        <v>906</v>
      </c>
    </row>
    <row r="2647" spans="1:4" x14ac:dyDescent="0.25">
      <c r="A2647">
        <v>2293492</v>
      </c>
      <c r="B2647">
        <v>2293770</v>
      </c>
      <c r="C2647" s="4">
        <f t="shared" si="82"/>
        <v>1</v>
      </c>
      <c r="D2647" s="4">
        <f t="shared" si="83"/>
        <v>906</v>
      </c>
    </row>
    <row r="2648" spans="1:4" x14ac:dyDescent="0.25">
      <c r="A2648">
        <v>2293772</v>
      </c>
      <c r="B2648">
        <v>2293924</v>
      </c>
      <c r="C2648" s="4">
        <f t="shared" si="82"/>
        <v>1</v>
      </c>
      <c r="D2648" s="4">
        <f t="shared" si="83"/>
        <v>906</v>
      </c>
    </row>
    <row r="2649" spans="1:4" x14ac:dyDescent="0.25">
      <c r="A2649">
        <v>2294022</v>
      </c>
      <c r="B2649">
        <v>2294438</v>
      </c>
      <c r="C2649" s="4">
        <f t="shared" si="82"/>
        <v>1</v>
      </c>
      <c r="D2649" s="4">
        <f t="shared" si="83"/>
        <v>906</v>
      </c>
    </row>
    <row r="2650" spans="1:4" x14ac:dyDescent="0.25">
      <c r="A2650">
        <v>2294429</v>
      </c>
      <c r="B2650">
        <v>2294791</v>
      </c>
      <c r="C2650" s="4">
        <f t="shared" si="82"/>
        <v>1</v>
      </c>
      <c r="D2650" s="4">
        <f t="shared" si="83"/>
        <v>906</v>
      </c>
    </row>
    <row r="2651" spans="1:4" x14ac:dyDescent="0.25">
      <c r="A2651">
        <v>2294988</v>
      </c>
      <c r="B2651">
        <v>2295758</v>
      </c>
      <c r="C2651" s="4">
        <f t="shared" si="82"/>
        <v>1</v>
      </c>
      <c r="D2651" s="4">
        <f t="shared" si="83"/>
        <v>906</v>
      </c>
    </row>
    <row r="2652" spans="1:4" x14ac:dyDescent="0.25">
      <c r="A2652">
        <v>2295755</v>
      </c>
      <c r="B2652">
        <v>2296654</v>
      </c>
      <c r="C2652" s="4">
        <f t="shared" si="82"/>
        <v>1</v>
      </c>
      <c r="D2652" s="4">
        <f t="shared" si="83"/>
        <v>906</v>
      </c>
    </row>
    <row r="2653" spans="1:4" x14ac:dyDescent="0.25">
      <c r="A2653">
        <v>2297327</v>
      </c>
      <c r="B2653">
        <v>2296716</v>
      </c>
      <c r="C2653" s="4">
        <f t="shared" si="82"/>
        <v>-1</v>
      </c>
      <c r="D2653" s="4">
        <f t="shared" si="83"/>
        <v>907</v>
      </c>
    </row>
    <row r="2654" spans="1:4" x14ac:dyDescent="0.25">
      <c r="A2654">
        <v>2297380</v>
      </c>
      <c r="B2654">
        <v>2298426</v>
      </c>
      <c r="C2654" s="4">
        <f t="shared" si="82"/>
        <v>1</v>
      </c>
      <c r="D2654" s="4">
        <f t="shared" si="83"/>
        <v>908</v>
      </c>
    </row>
    <row r="2655" spans="1:4" x14ac:dyDescent="0.25">
      <c r="A2655">
        <v>2299905</v>
      </c>
      <c r="B2655">
        <v>2300942</v>
      </c>
      <c r="C2655" s="4">
        <f t="shared" si="82"/>
        <v>1</v>
      </c>
      <c r="D2655" s="4">
        <f t="shared" si="83"/>
        <v>908</v>
      </c>
    </row>
    <row r="2656" spans="1:4" x14ac:dyDescent="0.25">
      <c r="A2656">
        <v>2302368</v>
      </c>
      <c r="B2656">
        <v>2300974</v>
      </c>
      <c r="C2656" s="4">
        <f t="shared" si="82"/>
        <v>-1</v>
      </c>
      <c r="D2656" s="4">
        <f t="shared" si="83"/>
        <v>909</v>
      </c>
    </row>
    <row r="2657" spans="1:4" x14ac:dyDescent="0.25">
      <c r="A2657">
        <v>2303475</v>
      </c>
      <c r="B2657">
        <v>2302405</v>
      </c>
      <c r="C2657" s="4">
        <f t="shared" si="82"/>
        <v>-1</v>
      </c>
      <c r="D2657" s="4">
        <f t="shared" si="83"/>
        <v>909</v>
      </c>
    </row>
    <row r="2658" spans="1:4" x14ac:dyDescent="0.25">
      <c r="A2658">
        <v>2304227</v>
      </c>
      <c r="B2658">
        <v>2303469</v>
      </c>
      <c r="C2658" s="4">
        <f t="shared" si="82"/>
        <v>-1</v>
      </c>
      <c r="D2658" s="4">
        <f t="shared" si="83"/>
        <v>909</v>
      </c>
    </row>
    <row r="2659" spans="1:4" x14ac:dyDescent="0.25">
      <c r="A2659">
        <v>2305839</v>
      </c>
      <c r="B2659">
        <v>2304343</v>
      </c>
      <c r="C2659" s="4">
        <f t="shared" si="82"/>
        <v>-1</v>
      </c>
      <c r="D2659" s="4">
        <f t="shared" si="83"/>
        <v>909</v>
      </c>
    </row>
    <row r="2660" spans="1:4" x14ac:dyDescent="0.25">
      <c r="A2660">
        <v>2307147</v>
      </c>
      <c r="B2660">
        <v>2305927</v>
      </c>
      <c r="C2660" s="4">
        <f t="shared" si="82"/>
        <v>-1</v>
      </c>
      <c r="D2660" s="4">
        <f t="shared" si="83"/>
        <v>909</v>
      </c>
    </row>
    <row r="2661" spans="1:4" x14ac:dyDescent="0.25">
      <c r="A2661">
        <v>2308471</v>
      </c>
      <c r="B2661">
        <v>2307140</v>
      </c>
      <c r="C2661" s="4">
        <f t="shared" si="82"/>
        <v>-1</v>
      </c>
      <c r="D2661" s="4">
        <f t="shared" si="83"/>
        <v>909</v>
      </c>
    </row>
    <row r="2662" spans="1:4" x14ac:dyDescent="0.25">
      <c r="A2662">
        <v>2309175</v>
      </c>
      <c r="B2662">
        <v>2308468</v>
      </c>
      <c r="C2662" s="4">
        <f t="shared" si="82"/>
        <v>-1</v>
      </c>
      <c r="D2662" s="4">
        <f t="shared" si="83"/>
        <v>909</v>
      </c>
    </row>
    <row r="2663" spans="1:4" x14ac:dyDescent="0.25">
      <c r="A2663">
        <v>2309912</v>
      </c>
      <c r="B2663">
        <v>2309172</v>
      </c>
      <c r="C2663" s="4">
        <f t="shared" si="82"/>
        <v>-1</v>
      </c>
      <c r="D2663" s="4">
        <f t="shared" si="83"/>
        <v>909</v>
      </c>
    </row>
    <row r="2664" spans="1:4" x14ac:dyDescent="0.25">
      <c r="A2664">
        <v>2310657</v>
      </c>
      <c r="B2664">
        <v>2309917</v>
      </c>
      <c r="C2664" s="4">
        <f t="shared" si="82"/>
        <v>-1</v>
      </c>
      <c r="D2664" s="4">
        <f t="shared" si="83"/>
        <v>909</v>
      </c>
    </row>
    <row r="2665" spans="1:4" x14ac:dyDescent="0.25">
      <c r="A2665">
        <v>2311065</v>
      </c>
      <c r="B2665">
        <v>2310661</v>
      </c>
      <c r="C2665" s="4">
        <f t="shared" si="82"/>
        <v>-1</v>
      </c>
      <c r="D2665" s="4">
        <f t="shared" si="83"/>
        <v>909</v>
      </c>
    </row>
    <row r="2666" spans="1:4" x14ac:dyDescent="0.25">
      <c r="A2666">
        <v>2311853</v>
      </c>
      <c r="B2666">
        <v>2311062</v>
      </c>
      <c r="C2666" s="4">
        <f t="shared" si="82"/>
        <v>-1</v>
      </c>
      <c r="D2666" s="4">
        <f t="shared" si="83"/>
        <v>909</v>
      </c>
    </row>
    <row r="2667" spans="1:4" x14ac:dyDescent="0.25">
      <c r="A2667">
        <v>2312937</v>
      </c>
      <c r="B2667">
        <v>2311891</v>
      </c>
      <c r="C2667" s="4">
        <f t="shared" si="82"/>
        <v>-1</v>
      </c>
      <c r="D2667" s="4">
        <f t="shared" si="83"/>
        <v>909</v>
      </c>
    </row>
    <row r="2668" spans="1:4" x14ac:dyDescent="0.25">
      <c r="A2668">
        <v>2313396</v>
      </c>
      <c r="B2668">
        <v>2312941</v>
      </c>
      <c r="C2668" s="4">
        <f t="shared" si="82"/>
        <v>-1</v>
      </c>
      <c r="D2668" s="4">
        <f t="shared" si="83"/>
        <v>909</v>
      </c>
    </row>
    <row r="2669" spans="1:4" x14ac:dyDescent="0.25">
      <c r="A2669">
        <v>2314556</v>
      </c>
      <c r="B2669">
        <v>2313393</v>
      </c>
      <c r="C2669" s="4">
        <f t="shared" si="82"/>
        <v>-1</v>
      </c>
      <c r="D2669" s="4">
        <f t="shared" si="83"/>
        <v>909</v>
      </c>
    </row>
    <row r="2670" spans="1:4" x14ac:dyDescent="0.25">
      <c r="A2670">
        <v>2315771</v>
      </c>
      <c r="B2670">
        <v>2314557</v>
      </c>
      <c r="C2670" s="4">
        <f t="shared" si="82"/>
        <v>-1</v>
      </c>
      <c r="D2670" s="4">
        <f t="shared" si="83"/>
        <v>909</v>
      </c>
    </row>
    <row r="2671" spans="1:4" x14ac:dyDescent="0.25">
      <c r="A2671">
        <v>2317015</v>
      </c>
      <c r="B2671">
        <v>2315810</v>
      </c>
      <c r="C2671" s="4">
        <f t="shared" si="82"/>
        <v>-1</v>
      </c>
      <c r="D2671" s="4">
        <f t="shared" si="83"/>
        <v>909</v>
      </c>
    </row>
    <row r="2672" spans="1:4" x14ac:dyDescent="0.25">
      <c r="A2672">
        <v>2317956</v>
      </c>
      <c r="B2672">
        <v>2317012</v>
      </c>
      <c r="C2672" s="4">
        <f t="shared" si="82"/>
        <v>-1</v>
      </c>
      <c r="D2672" s="4">
        <f t="shared" si="83"/>
        <v>909</v>
      </c>
    </row>
    <row r="2673" spans="1:4" x14ac:dyDescent="0.25">
      <c r="A2673">
        <v>2319130</v>
      </c>
      <c r="B2673">
        <v>2317946</v>
      </c>
      <c r="C2673" s="4">
        <f t="shared" si="82"/>
        <v>-1</v>
      </c>
      <c r="D2673" s="4">
        <f t="shared" si="83"/>
        <v>909</v>
      </c>
    </row>
    <row r="2674" spans="1:4" x14ac:dyDescent="0.25">
      <c r="A2674">
        <v>2319921</v>
      </c>
      <c r="B2674">
        <v>2319127</v>
      </c>
      <c r="C2674" s="4">
        <f t="shared" si="82"/>
        <v>-1</v>
      </c>
      <c r="D2674" s="4">
        <f t="shared" si="83"/>
        <v>909</v>
      </c>
    </row>
    <row r="2675" spans="1:4" x14ac:dyDescent="0.25">
      <c r="A2675">
        <v>2321057</v>
      </c>
      <c r="B2675">
        <v>2319999</v>
      </c>
      <c r="C2675" s="4">
        <f t="shared" si="82"/>
        <v>-1</v>
      </c>
      <c r="D2675" s="4">
        <f t="shared" si="83"/>
        <v>909</v>
      </c>
    </row>
    <row r="2676" spans="1:4" x14ac:dyDescent="0.25">
      <c r="A2676">
        <v>2321585</v>
      </c>
      <c r="B2676">
        <v>2321112</v>
      </c>
      <c r="C2676" s="4">
        <f t="shared" si="82"/>
        <v>-1</v>
      </c>
      <c r="D2676" s="4">
        <f t="shared" si="83"/>
        <v>909</v>
      </c>
    </row>
    <row r="2677" spans="1:4" x14ac:dyDescent="0.25">
      <c r="A2677">
        <v>2321971</v>
      </c>
      <c r="B2677">
        <v>2321729</v>
      </c>
      <c r="C2677" s="4">
        <f t="shared" si="82"/>
        <v>-1</v>
      </c>
      <c r="D2677" s="4">
        <f t="shared" si="83"/>
        <v>909</v>
      </c>
    </row>
    <row r="2678" spans="1:4" x14ac:dyDescent="0.25">
      <c r="A2678">
        <v>2322254</v>
      </c>
      <c r="B2678">
        <v>2322475</v>
      </c>
      <c r="C2678" s="4">
        <f t="shared" si="82"/>
        <v>1</v>
      </c>
      <c r="D2678" s="4">
        <f t="shared" si="83"/>
        <v>910</v>
      </c>
    </row>
    <row r="2679" spans="1:4" x14ac:dyDescent="0.25">
      <c r="A2679">
        <v>2322456</v>
      </c>
      <c r="B2679">
        <v>2322857</v>
      </c>
      <c r="C2679" s="4">
        <f t="shared" si="82"/>
        <v>1</v>
      </c>
      <c r="D2679" s="4">
        <f t="shared" si="83"/>
        <v>910</v>
      </c>
    </row>
    <row r="2680" spans="1:4" x14ac:dyDescent="0.25">
      <c r="A2680">
        <v>2323507</v>
      </c>
      <c r="B2680">
        <v>2323355</v>
      </c>
      <c r="C2680" s="4">
        <f t="shared" si="82"/>
        <v>-1</v>
      </c>
      <c r="D2680" s="4">
        <f t="shared" si="83"/>
        <v>911</v>
      </c>
    </row>
    <row r="2681" spans="1:4" x14ac:dyDescent="0.25">
      <c r="A2681">
        <v>2324830</v>
      </c>
      <c r="B2681">
        <v>2323547</v>
      </c>
      <c r="C2681" s="4">
        <f t="shared" si="82"/>
        <v>-1</v>
      </c>
      <c r="D2681" s="4">
        <f t="shared" si="83"/>
        <v>911</v>
      </c>
    </row>
    <row r="2682" spans="1:4" x14ac:dyDescent="0.25">
      <c r="A2682">
        <v>2325668</v>
      </c>
      <c r="B2682">
        <v>2324823</v>
      </c>
      <c r="C2682" s="4">
        <f t="shared" si="82"/>
        <v>-1</v>
      </c>
      <c r="D2682" s="4">
        <f t="shared" si="83"/>
        <v>911</v>
      </c>
    </row>
    <row r="2683" spans="1:4" x14ac:dyDescent="0.25">
      <c r="A2683">
        <v>2326759</v>
      </c>
      <c r="B2683">
        <v>2327190</v>
      </c>
      <c r="C2683" s="4">
        <f t="shared" si="82"/>
        <v>1</v>
      </c>
      <c r="D2683" s="4">
        <f t="shared" si="83"/>
        <v>912</v>
      </c>
    </row>
    <row r="2684" spans="1:4" x14ac:dyDescent="0.25">
      <c r="A2684">
        <v>2327300</v>
      </c>
      <c r="B2684">
        <v>2327992</v>
      </c>
      <c r="C2684" s="4">
        <f t="shared" si="82"/>
        <v>1</v>
      </c>
      <c r="D2684" s="4">
        <f t="shared" si="83"/>
        <v>912</v>
      </c>
    </row>
    <row r="2685" spans="1:4" x14ac:dyDescent="0.25">
      <c r="A2685">
        <v>2329710</v>
      </c>
      <c r="B2685">
        <v>2328070</v>
      </c>
      <c r="C2685" s="4">
        <f t="shared" si="82"/>
        <v>-1</v>
      </c>
      <c r="D2685" s="4">
        <f t="shared" si="83"/>
        <v>913</v>
      </c>
    </row>
    <row r="2686" spans="1:4" x14ac:dyDescent="0.25">
      <c r="A2686">
        <v>2329839</v>
      </c>
      <c r="B2686">
        <v>2330453</v>
      </c>
      <c r="C2686" s="4">
        <f t="shared" si="82"/>
        <v>1</v>
      </c>
      <c r="D2686" s="4">
        <f t="shared" si="83"/>
        <v>914</v>
      </c>
    </row>
    <row r="2687" spans="1:4" x14ac:dyDescent="0.25">
      <c r="A2687">
        <v>2330476</v>
      </c>
      <c r="B2687">
        <v>2331477</v>
      </c>
      <c r="C2687" s="4">
        <f t="shared" si="82"/>
        <v>1</v>
      </c>
      <c r="D2687" s="4">
        <f t="shared" si="83"/>
        <v>914</v>
      </c>
    </row>
    <row r="2688" spans="1:4" x14ac:dyDescent="0.25">
      <c r="A2688">
        <v>2331474</v>
      </c>
      <c r="B2688">
        <v>2331812</v>
      </c>
      <c r="C2688" s="4">
        <f t="shared" si="82"/>
        <v>1</v>
      </c>
      <c r="D2688" s="4">
        <f t="shared" si="83"/>
        <v>914</v>
      </c>
    </row>
    <row r="2689" spans="1:4" x14ac:dyDescent="0.25">
      <c r="A2689">
        <v>2331841</v>
      </c>
      <c r="B2689">
        <v>2332434</v>
      </c>
      <c r="C2689" s="4">
        <f t="shared" si="82"/>
        <v>1</v>
      </c>
      <c r="D2689" s="4">
        <f t="shared" si="83"/>
        <v>914</v>
      </c>
    </row>
    <row r="2690" spans="1:4" x14ac:dyDescent="0.25">
      <c r="A2690">
        <v>2333690</v>
      </c>
      <c r="B2690">
        <v>2332431</v>
      </c>
      <c r="C2690" s="4">
        <f t="shared" si="82"/>
        <v>-1</v>
      </c>
      <c r="D2690" s="4">
        <f t="shared" si="83"/>
        <v>915</v>
      </c>
    </row>
    <row r="2691" spans="1:4" x14ac:dyDescent="0.25">
      <c r="A2691">
        <v>2334311</v>
      </c>
      <c r="B2691">
        <v>2335015</v>
      </c>
      <c r="C2691" s="4">
        <f t="shared" ref="C2691:C2754" si="84">(B2691-A2691)/ABS(B2691-A2691)</f>
        <v>1</v>
      </c>
      <c r="D2691" s="4">
        <f t="shared" si="83"/>
        <v>916</v>
      </c>
    </row>
    <row r="2692" spans="1:4" x14ac:dyDescent="0.25">
      <c r="A2692">
        <v>2335310</v>
      </c>
      <c r="B2692">
        <v>2336134</v>
      </c>
      <c r="C2692" s="4">
        <f t="shared" si="84"/>
        <v>1</v>
      </c>
      <c r="D2692" s="4">
        <f t="shared" ref="D2692:D2755" si="85">IF(C2692=C2691,D2691,D2691+1)</f>
        <v>916</v>
      </c>
    </row>
    <row r="2693" spans="1:4" x14ac:dyDescent="0.25">
      <c r="A2693">
        <v>2336119</v>
      </c>
      <c r="B2693">
        <v>2337054</v>
      </c>
      <c r="C2693" s="4">
        <f t="shared" si="84"/>
        <v>1</v>
      </c>
      <c r="D2693" s="4">
        <f t="shared" si="85"/>
        <v>916</v>
      </c>
    </row>
    <row r="2694" spans="1:4" x14ac:dyDescent="0.25">
      <c r="A2694">
        <v>2337051</v>
      </c>
      <c r="B2694">
        <v>2337980</v>
      </c>
      <c r="C2694" s="4">
        <f t="shared" si="84"/>
        <v>1</v>
      </c>
      <c r="D2694" s="4">
        <f t="shared" si="85"/>
        <v>916</v>
      </c>
    </row>
    <row r="2695" spans="1:4" x14ac:dyDescent="0.25">
      <c r="A2695">
        <v>2339113</v>
      </c>
      <c r="B2695">
        <v>2337977</v>
      </c>
      <c r="C2695" s="4">
        <f t="shared" si="84"/>
        <v>-1</v>
      </c>
      <c r="D2695" s="4">
        <f t="shared" si="85"/>
        <v>917</v>
      </c>
    </row>
    <row r="2696" spans="1:4" x14ac:dyDescent="0.25">
      <c r="A2696">
        <v>2340548</v>
      </c>
      <c r="B2696">
        <v>2339115</v>
      </c>
      <c r="C2696" s="4">
        <f t="shared" si="84"/>
        <v>-1</v>
      </c>
      <c r="D2696" s="4">
        <f t="shared" si="85"/>
        <v>917</v>
      </c>
    </row>
    <row r="2697" spans="1:4" x14ac:dyDescent="0.25">
      <c r="A2697">
        <v>2340986</v>
      </c>
      <c r="B2697">
        <v>2341147</v>
      </c>
      <c r="C2697" s="4">
        <f t="shared" si="84"/>
        <v>1</v>
      </c>
      <c r="D2697" s="4">
        <f t="shared" si="85"/>
        <v>918</v>
      </c>
    </row>
    <row r="2698" spans="1:4" x14ac:dyDescent="0.25">
      <c r="A2698">
        <v>2342138</v>
      </c>
      <c r="B2698">
        <v>2341548</v>
      </c>
      <c r="C2698" s="4">
        <f t="shared" si="84"/>
        <v>-1</v>
      </c>
      <c r="D2698" s="4">
        <f t="shared" si="85"/>
        <v>919</v>
      </c>
    </row>
    <row r="2699" spans="1:4" x14ac:dyDescent="0.25">
      <c r="A2699">
        <v>2342763</v>
      </c>
      <c r="B2699">
        <v>2342125</v>
      </c>
      <c r="C2699" s="4">
        <f t="shared" si="84"/>
        <v>-1</v>
      </c>
      <c r="D2699" s="4">
        <f t="shared" si="85"/>
        <v>919</v>
      </c>
    </row>
    <row r="2700" spans="1:4" x14ac:dyDescent="0.25">
      <c r="A2700">
        <v>2343525</v>
      </c>
      <c r="B2700">
        <v>2345729</v>
      </c>
      <c r="C2700" s="4">
        <f t="shared" si="84"/>
        <v>1</v>
      </c>
      <c r="D2700" s="4">
        <f t="shared" si="85"/>
        <v>920</v>
      </c>
    </row>
    <row r="2701" spans="1:4" x14ac:dyDescent="0.25">
      <c r="A2701">
        <v>2345739</v>
      </c>
      <c r="B2701">
        <v>2346269</v>
      </c>
      <c r="C2701" s="4">
        <f t="shared" si="84"/>
        <v>1</v>
      </c>
      <c r="D2701" s="4">
        <f t="shared" si="85"/>
        <v>920</v>
      </c>
    </row>
    <row r="2702" spans="1:4" x14ac:dyDescent="0.25">
      <c r="A2702">
        <v>2346492</v>
      </c>
      <c r="B2702">
        <v>2346746</v>
      </c>
      <c r="C2702" s="4">
        <f t="shared" si="84"/>
        <v>1</v>
      </c>
      <c r="D2702" s="4">
        <f t="shared" si="85"/>
        <v>920</v>
      </c>
    </row>
    <row r="2703" spans="1:4" x14ac:dyDescent="0.25">
      <c r="A2703">
        <v>2346743</v>
      </c>
      <c r="B2703">
        <v>2347378</v>
      </c>
      <c r="C2703" s="4">
        <f t="shared" si="84"/>
        <v>1</v>
      </c>
      <c r="D2703" s="4">
        <f t="shared" si="85"/>
        <v>920</v>
      </c>
    </row>
    <row r="2704" spans="1:4" x14ac:dyDescent="0.25">
      <c r="A2704">
        <v>2347436</v>
      </c>
      <c r="B2704">
        <v>2349502</v>
      </c>
      <c r="C2704" s="4">
        <f t="shared" si="84"/>
        <v>1</v>
      </c>
      <c r="D2704" s="4">
        <f t="shared" si="85"/>
        <v>920</v>
      </c>
    </row>
    <row r="2705" spans="1:4" x14ac:dyDescent="0.25">
      <c r="A2705">
        <v>2349459</v>
      </c>
      <c r="B2705">
        <v>2350010</v>
      </c>
      <c r="C2705" s="4">
        <f t="shared" si="84"/>
        <v>1</v>
      </c>
      <c r="D2705" s="4">
        <f t="shared" si="85"/>
        <v>920</v>
      </c>
    </row>
    <row r="2706" spans="1:4" x14ac:dyDescent="0.25">
      <c r="A2706">
        <v>2350987</v>
      </c>
      <c r="B2706">
        <v>2350430</v>
      </c>
      <c r="C2706" s="4">
        <f t="shared" si="84"/>
        <v>-1</v>
      </c>
      <c r="D2706" s="4">
        <f t="shared" si="85"/>
        <v>921</v>
      </c>
    </row>
    <row r="2707" spans="1:4" x14ac:dyDescent="0.25">
      <c r="A2707">
        <v>2351029</v>
      </c>
      <c r="B2707">
        <v>2351361</v>
      </c>
      <c r="C2707" s="4">
        <f t="shared" si="84"/>
        <v>1</v>
      </c>
      <c r="D2707" s="4">
        <f t="shared" si="85"/>
        <v>922</v>
      </c>
    </row>
    <row r="2708" spans="1:4" x14ac:dyDescent="0.25">
      <c r="A2708">
        <v>2351459</v>
      </c>
      <c r="B2708">
        <v>2353552</v>
      </c>
      <c r="C2708" s="4">
        <f t="shared" si="84"/>
        <v>1</v>
      </c>
      <c r="D2708" s="4">
        <f t="shared" si="85"/>
        <v>922</v>
      </c>
    </row>
    <row r="2709" spans="1:4" x14ac:dyDescent="0.25">
      <c r="A2709">
        <v>2353554</v>
      </c>
      <c r="B2709">
        <v>2354819</v>
      </c>
      <c r="C2709" s="4">
        <f t="shared" si="84"/>
        <v>1</v>
      </c>
      <c r="D2709" s="4">
        <f t="shared" si="85"/>
        <v>922</v>
      </c>
    </row>
    <row r="2710" spans="1:4" x14ac:dyDescent="0.25">
      <c r="A2710">
        <v>2354992</v>
      </c>
      <c r="B2710">
        <v>2355621</v>
      </c>
      <c r="C2710" s="4">
        <f t="shared" si="84"/>
        <v>1</v>
      </c>
      <c r="D2710" s="4">
        <f t="shared" si="85"/>
        <v>922</v>
      </c>
    </row>
    <row r="2711" spans="1:4" x14ac:dyDescent="0.25">
      <c r="A2711">
        <v>2356553</v>
      </c>
      <c r="B2711">
        <v>2355465</v>
      </c>
      <c r="C2711" s="4">
        <f t="shared" si="84"/>
        <v>-1</v>
      </c>
      <c r="D2711" s="4">
        <f t="shared" si="85"/>
        <v>923</v>
      </c>
    </row>
    <row r="2712" spans="1:4" x14ac:dyDescent="0.25">
      <c r="A2712">
        <v>2357117</v>
      </c>
      <c r="B2712">
        <v>2356629</v>
      </c>
      <c r="C2712" s="4">
        <f t="shared" si="84"/>
        <v>-1</v>
      </c>
      <c r="D2712" s="4">
        <f t="shared" si="85"/>
        <v>923</v>
      </c>
    </row>
    <row r="2713" spans="1:4" x14ac:dyDescent="0.25">
      <c r="A2713">
        <v>2357828</v>
      </c>
      <c r="B2713">
        <v>2357427</v>
      </c>
      <c r="C2713" s="4">
        <f t="shared" si="84"/>
        <v>-1</v>
      </c>
      <c r="D2713" s="4">
        <f t="shared" si="85"/>
        <v>923</v>
      </c>
    </row>
    <row r="2714" spans="1:4" x14ac:dyDescent="0.25">
      <c r="A2714">
        <v>2357873</v>
      </c>
      <c r="B2714">
        <v>2358826</v>
      </c>
      <c r="C2714" s="4">
        <f t="shared" si="84"/>
        <v>1</v>
      </c>
      <c r="D2714" s="4">
        <f t="shared" si="85"/>
        <v>924</v>
      </c>
    </row>
    <row r="2715" spans="1:4" x14ac:dyDescent="0.25">
      <c r="A2715">
        <v>2358823</v>
      </c>
      <c r="B2715">
        <v>2359593</v>
      </c>
      <c r="C2715" s="4">
        <f t="shared" si="84"/>
        <v>1</v>
      </c>
      <c r="D2715" s="4">
        <f t="shared" si="85"/>
        <v>924</v>
      </c>
    </row>
    <row r="2716" spans="1:4" x14ac:dyDescent="0.25">
      <c r="A2716">
        <v>2360668</v>
      </c>
      <c r="B2716">
        <v>2359994</v>
      </c>
      <c r="C2716" s="4">
        <f t="shared" si="84"/>
        <v>-1</v>
      </c>
      <c r="D2716" s="4">
        <f t="shared" si="85"/>
        <v>925</v>
      </c>
    </row>
    <row r="2717" spans="1:4" x14ac:dyDescent="0.25">
      <c r="A2717">
        <v>2360951</v>
      </c>
      <c r="B2717">
        <v>2360730</v>
      </c>
      <c r="C2717" s="4">
        <f t="shared" si="84"/>
        <v>-1</v>
      </c>
      <c r="D2717" s="4">
        <f t="shared" si="85"/>
        <v>925</v>
      </c>
    </row>
    <row r="2718" spans="1:4" x14ac:dyDescent="0.25">
      <c r="A2718">
        <v>2361040</v>
      </c>
      <c r="B2718">
        <v>2361360</v>
      </c>
      <c r="C2718" s="4">
        <f t="shared" si="84"/>
        <v>1</v>
      </c>
      <c r="D2718" s="4">
        <f t="shared" si="85"/>
        <v>926</v>
      </c>
    </row>
    <row r="2719" spans="1:4" x14ac:dyDescent="0.25">
      <c r="A2719">
        <v>2361399</v>
      </c>
      <c r="B2719">
        <v>2362034</v>
      </c>
      <c r="C2719" s="4">
        <f t="shared" si="84"/>
        <v>1</v>
      </c>
      <c r="D2719" s="4">
        <f t="shared" si="85"/>
        <v>926</v>
      </c>
    </row>
    <row r="2720" spans="1:4" x14ac:dyDescent="0.25">
      <c r="A2720">
        <v>2362968</v>
      </c>
      <c r="B2720">
        <v>2363318</v>
      </c>
      <c r="C2720" s="4">
        <f t="shared" si="84"/>
        <v>1</v>
      </c>
      <c r="D2720" s="4">
        <f t="shared" si="85"/>
        <v>926</v>
      </c>
    </row>
    <row r="2721" spans="1:4" x14ac:dyDescent="0.25">
      <c r="A2721">
        <v>2363737</v>
      </c>
      <c r="B2721">
        <v>2363315</v>
      </c>
      <c r="C2721" s="4">
        <f t="shared" si="84"/>
        <v>-1</v>
      </c>
      <c r="D2721" s="4">
        <f t="shared" si="85"/>
        <v>927</v>
      </c>
    </row>
    <row r="2722" spans="1:4" x14ac:dyDescent="0.25">
      <c r="A2722">
        <v>2365133</v>
      </c>
      <c r="B2722">
        <v>2364183</v>
      </c>
      <c r="C2722" s="4">
        <f t="shared" si="84"/>
        <v>-1</v>
      </c>
      <c r="D2722" s="4">
        <f t="shared" si="85"/>
        <v>927</v>
      </c>
    </row>
    <row r="2723" spans="1:4" x14ac:dyDescent="0.25">
      <c r="A2723">
        <v>2365649</v>
      </c>
      <c r="B2723">
        <v>2365224</v>
      </c>
      <c r="C2723" s="4">
        <f t="shared" si="84"/>
        <v>-1</v>
      </c>
      <c r="D2723" s="4">
        <f t="shared" si="85"/>
        <v>927</v>
      </c>
    </row>
    <row r="2724" spans="1:4" x14ac:dyDescent="0.25">
      <c r="A2724">
        <v>2366070</v>
      </c>
      <c r="B2724">
        <v>2365699</v>
      </c>
      <c r="C2724" s="4">
        <f t="shared" si="84"/>
        <v>-1</v>
      </c>
      <c r="D2724" s="4">
        <f t="shared" si="85"/>
        <v>927</v>
      </c>
    </row>
    <row r="2725" spans="1:4" x14ac:dyDescent="0.25">
      <c r="A2725">
        <v>2366432</v>
      </c>
      <c r="B2725">
        <v>2366040</v>
      </c>
      <c r="C2725" s="4">
        <f t="shared" si="84"/>
        <v>-1</v>
      </c>
      <c r="D2725" s="4">
        <f t="shared" si="85"/>
        <v>927</v>
      </c>
    </row>
    <row r="2726" spans="1:4" x14ac:dyDescent="0.25">
      <c r="A2726">
        <v>2367365</v>
      </c>
      <c r="B2726">
        <v>2366454</v>
      </c>
      <c r="C2726" s="4">
        <f t="shared" si="84"/>
        <v>-1</v>
      </c>
      <c r="D2726" s="4">
        <f t="shared" si="85"/>
        <v>927</v>
      </c>
    </row>
    <row r="2727" spans="1:4" x14ac:dyDescent="0.25">
      <c r="A2727">
        <v>2368034</v>
      </c>
      <c r="B2727">
        <v>2369089</v>
      </c>
      <c r="C2727" s="4">
        <f t="shared" si="84"/>
        <v>1</v>
      </c>
      <c r="D2727" s="4">
        <f t="shared" si="85"/>
        <v>928</v>
      </c>
    </row>
    <row r="2728" spans="1:4" x14ac:dyDescent="0.25">
      <c r="A2728">
        <v>2369458</v>
      </c>
      <c r="B2728">
        <v>2369144</v>
      </c>
      <c r="C2728" s="4">
        <f t="shared" si="84"/>
        <v>-1</v>
      </c>
      <c r="D2728" s="4">
        <f t="shared" si="85"/>
        <v>929</v>
      </c>
    </row>
    <row r="2729" spans="1:4" x14ac:dyDescent="0.25">
      <c r="A2729">
        <v>2370136</v>
      </c>
      <c r="B2729">
        <v>2369462</v>
      </c>
      <c r="C2729" s="4">
        <f t="shared" si="84"/>
        <v>-1</v>
      </c>
      <c r="D2729" s="4">
        <f t="shared" si="85"/>
        <v>929</v>
      </c>
    </row>
    <row r="2730" spans="1:4" x14ac:dyDescent="0.25">
      <c r="A2730">
        <v>2370240</v>
      </c>
      <c r="B2730">
        <v>2370824</v>
      </c>
      <c r="C2730" s="4">
        <f t="shared" si="84"/>
        <v>1</v>
      </c>
      <c r="D2730" s="4">
        <f t="shared" si="85"/>
        <v>930</v>
      </c>
    </row>
    <row r="2731" spans="1:4" x14ac:dyDescent="0.25">
      <c r="A2731">
        <v>2372778</v>
      </c>
      <c r="B2731">
        <v>2370808</v>
      </c>
      <c r="C2731" s="4">
        <f t="shared" si="84"/>
        <v>-1</v>
      </c>
      <c r="D2731" s="4">
        <f t="shared" si="85"/>
        <v>931</v>
      </c>
    </row>
    <row r="2732" spans="1:4" x14ac:dyDescent="0.25">
      <c r="A2732">
        <v>2372960</v>
      </c>
      <c r="B2732">
        <v>2373172</v>
      </c>
      <c r="C2732" s="4">
        <f t="shared" si="84"/>
        <v>1</v>
      </c>
      <c r="D2732" s="4">
        <f t="shared" si="85"/>
        <v>932</v>
      </c>
    </row>
    <row r="2733" spans="1:4" x14ac:dyDescent="0.25">
      <c r="A2733">
        <v>2373175</v>
      </c>
      <c r="B2733">
        <v>2374065</v>
      </c>
      <c r="C2733" s="4">
        <f t="shared" si="84"/>
        <v>1</v>
      </c>
      <c r="D2733" s="4">
        <f t="shared" si="85"/>
        <v>932</v>
      </c>
    </row>
    <row r="2734" spans="1:4" x14ac:dyDescent="0.25">
      <c r="A2734">
        <v>2374052</v>
      </c>
      <c r="B2734">
        <v>2374777</v>
      </c>
      <c r="C2734" s="4">
        <f t="shared" si="84"/>
        <v>1</v>
      </c>
      <c r="D2734" s="4">
        <f t="shared" si="85"/>
        <v>932</v>
      </c>
    </row>
    <row r="2735" spans="1:4" x14ac:dyDescent="0.25">
      <c r="A2735">
        <v>2375103</v>
      </c>
      <c r="B2735">
        <v>2374774</v>
      </c>
      <c r="C2735" s="4">
        <f t="shared" si="84"/>
        <v>-1</v>
      </c>
      <c r="D2735" s="4">
        <f t="shared" si="85"/>
        <v>933</v>
      </c>
    </row>
    <row r="2736" spans="1:4" x14ac:dyDescent="0.25">
      <c r="A2736">
        <v>2375146</v>
      </c>
      <c r="B2736">
        <v>2376744</v>
      </c>
      <c r="C2736" s="4">
        <f t="shared" si="84"/>
        <v>1</v>
      </c>
      <c r="D2736" s="4">
        <f t="shared" si="85"/>
        <v>934</v>
      </c>
    </row>
    <row r="2737" spans="1:4" x14ac:dyDescent="0.25">
      <c r="A2737">
        <v>2376765</v>
      </c>
      <c r="B2737">
        <v>2377907</v>
      </c>
      <c r="C2737" s="4">
        <f t="shared" si="84"/>
        <v>1</v>
      </c>
      <c r="D2737" s="4">
        <f t="shared" si="85"/>
        <v>934</v>
      </c>
    </row>
    <row r="2738" spans="1:4" x14ac:dyDescent="0.25">
      <c r="A2738">
        <v>2377908</v>
      </c>
      <c r="B2738">
        <v>2379059</v>
      </c>
      <c r="C2738" s="4">
        <f t="shared" si="84"/>
        <v>1</v>
      </c>
      <c r="D2738" s="4">
        <f t="shared" si="85"/>
        <v>934</v>
      </c>
    </row>
    <row r="2739" spans="1:4" x14ac:dyDescent="0.25">
      <c r="A2739">
        <v>2379312</v>
      </c>
      <c r="B2739">
        <v>2379896</v>
      </c>
      <c r="C2739" s="4">
        <f t="shared" si="84"/>
        <v>1</v>
      </c>
      <c r="D2739" s="4">
        <f t="shared" si="85"/>
        <v>934</v>
      </c>
    </row>
    <row r="2740" spans="1:4" x14ac:dyDescent="0.25">
      <c r="A2740">
        <v>2379897</v>
      </c>
      <c r="B2740">
        <v>2380814</v>
      </c>
      <c r="C2740" s="4">
        <f t="shared" si="84"/>
        <v>1</v>
      </c>
      <c r="D2740" s="4">
        <f t="shared" si="85"/>
        <v>934</v>
      </c>
    </row>
    <row r="2741" spans="1:4" x14ac:dyDescent="0.25">
      <c r="A2741">
        <v>2382262</v>
      </c>
      <c r="B2741">
        <v>2380811</v>
      </c>
      <c r="C2741" s="4">
        <f t="shared" si="84"/>
        <v>-1</v>
      </c>
      <c r="D2741" s="4">
        <f t="shared" si="85"/>
        <v>935</v>
      </c>
    </row>
    <row r="2742" spans="1:4" x14ac:dyDescent="0.25">
      <c r="A2742">
        <v>2383239</v>
      </c>
      <c r="B2742">
        <v>2382223</v>
      </c>
      <c r="C2742" s="4">
        <f t="shared" si="84"/>
        <v>-1</v>
      </c>
      <c r="D2742" s="4">
        <f t="shared" si="85"/>
        <v>935</v>
      </c>
    </row>
    <row r="2743" spans="1:4" x14ac:dyDescent="0.25">
      <c r="A2743">
        <v>2385776</v>
      </c>
      <c r="B2743">
        <v>2383554</v>
      </c>
      <c r="C2743" s="4">
        <f t="shared" si="84"/>
        <v>-1</v>
      </c>
      <c r="D2743" s="4">
        <f t="shared" si="85"/>
        <v>935</v>
      </c>
    </row>
    <row r="2744" spans="1:4" x14ac:dyDescent="0.25">
      <c r="A2744">
        <v>2387639</v>
      </c>
      <c r="B2744">
        <v>2386335</v>
      </c>
      <c r="C2744" s="4">
        <f t="shared" si="84"/>
        <v>-1</v>
      </c>
      <c r="D2744" s="4">
        <f t="shared" si="85"/>
        <v>935</v>
      </c>
    </row>
    <row r="2745" spans="1:4" x14ac:dyDescent="0.25">
      <c r="A2745">
        <v>2388309</v>
      </c>
      <c r="B2745">
        <v>2387662</v>
      </c>
      <c r="C2745" s="4">
        <f t="shared" si="84"/>
        <v>-1</v>
      </c>
      <c r="D2745" s="4">
        <f t="shared" si="85"/>
        <v>935</v>
      </c>
    </row>
    <row r="2746" spans="1:4" x14ac:dyDescent="0.25">
      <c r="A2746">
        <v>2389210</v>
      </c>
      <c r="B2746">
        <v>2388287</v>
      </c>
      <c r="C2746" s="4">
        <f t="shared" si="84"/>
        <v>-1</v>
      </c>
      <c r="D2746" s="4">
        <f t="shared" si="85"/>
        <v>935</v>
      </c>
    </row>
    <row r="2747" spans="1:4" x14ac:dyDescent="0.25">
      <c r="A2747">
        <v>2390535</v>
      </c>
      <c r="B2747">
        <v>2389207</v>
      </c>
      <c r="C2747" s="4">
        <f t="shared" si="84"/>
        <v>-1</v>
      </c>
      <c r="D2747" s="4">
        <f t="shared" si="85"/>
        <v>935</v>
      </c>
    </row>
    <row r="2748" spans="1:4" x14ac:dyDescent="0.25">
      <c r="A2748">
        <v>2390921</v>
      </c>
      <c r="B2748">
        <v>2392579</v>
      </c>
      <c r="C2748" s="4">
        <f t="shared" si="84"/>
        <v>1</v>
      </c>
      <c r="D2748" s="4">
        <f t="shared" si="85"/>
        <v>936</v>
      </c>
    </row>
    <row r="2749" spans="1:4" x14ac:dyDescent="0.25">
      <c r="A2749">
        <v>2393118</v>
      </c>
      <c r="B2749">
        <v>2392576</v>
      </c>
      <c r="C2749" s="4">
        <f t="shared" si="84"/>
        <v>-1</v>
      </c>
      <c r="D2749" s="4">
        <f t="shared" si="85"/>
        <v>937</v>
      </c>
    </row>
    <row r="2750" spans="1:4" x14ac:dyDescent="0.25">
      <c r="A2750">
        <v>2394139</v>
      </c>
      <c r="B2750">
        <v>2393108</v>
      </c>
      <c r="C2750" s="4">
        <f t="shared" si="84"/>
        <v>-1</v>
      </c>
      <c r="D2750" s="4">
        <f t="shared" si="85"/>
        <v>937</v>
      </c>
    </row>
    <row r="2751" spans="1:4" x14ac:dyDescent="0.25">
      <c r="A2751">
        <v>2394638</v>
      </c>
      <c r="B2751">
        <v>2394111</v>
      </c>
      <c r="C2751" s="4">
        <f t="shared" si="84"/>
        <v>-1</v>
      </c>
      <c r="D2751" s="4">
        <f t="shared" si="85"/>
        <v>937</v>
      </c>
    </row>
    <row r="2752" spans="1:4" x14ac:dyDescent="0.25">
      <c r="A2752">
        <v>2394717</v>
      </c>
      <c r="B2752">
        <v>2395031</v>
      </c>
      <c r="C2752" s="4">
        <f t="shared" si="84"/>
        <v>1</v>
      </c>
      <c r="D2752" s="4">
        <f t="shared" si="85"/>
        <v>938</v>
      </c>
    </row>
    <row r="2753" spans="1:4" x14ac:dyDescent="0.25">
      <c r="A2753">
        <v>2395050</v>
      </c>
      <c r="B2753">
        <v>2395952</v>
      </c>
      <c r="C2753" s="4">
        <f t="shared" si="84"/>
        <v>1</v>
      </c>
      <c r="D2753" s="4">
        <f t="shared" si="85"/>
        <v>938</v>
      </c>
    </row>
    <row r="2754" spans="1:4" x14ac:dyDescent="0.25">
      <c r="A2754">
        <v>2395945</v>
      </c>
      <c r="B2754">
        <v>2396535</v>
      </c>
      <c r="C2754" s="4">
        <f t="shared" si="84"/>
        <v>1</v>
      </c>
      <c r="D2754" s="4">
        <f t="shared" si="85"/>
        <v>938</v>
      </c>
    </row>
    <row r="2755" spans="1:4" x14ac:dyDescent="0.25">
      <c r="A2755">
        <v>2397167</v>
      </c>
      <c r="B2755">
        <v>2396532</v>
      </c>
      <c r="C2755" s="4">
        <f t="shared" ref="C2755:C2794" si="86">(B2755-A2755)/ABS(B2755-A2755)</f>
        <v>-1</v>
      </c>
      <c r="D2755" s="4">
        <f t="shared" si="85"/>
        <v>939</v>
      </c>
    </row>
    <row r="2756" spans="1:4" x14ac:dyDescent="0.25">
      <c r="A2756">
        <v>2399639</v>
      </c>
      <c r="B2756">
        <v>2397168</v>
      </c>
      <c r="C2756" s="4">
        <f t="shared" si="86"/>
        <v>-1</v>
      </c>
      <c r="D2756" s="4">
        <f t="shared" ref="D2756:D2794" si="87">IF(C2756=C2755,D2755,D2755+1)</f>
        <v>939</v>
      </c>
    </row>
    <row r="2757" spans="1:4" x14ac:dyDescent="0.25">
      <c r="A2757">
        <v>2399720</v>
      </c>
      <c r="B2757">
        <v>2400421</v>
      </c>
      <c r="C2757" s="4">
        <f t="shared" si="86"/>
        <v>1</v>
      </c>
      <c r="D2757" s="4">
        <f t="shared" si="87"/>
        <v>940</v>
      </c>
    </row>
    <row r="2758" spans="1:4" x14ac:dyDescent="0.25">
      <c r="A2758">
        <v>2400903</v>
      </c>
      <c r="B2758">
        <v>2400433</v>
      </c>
      <c r="C2758" s="4">
        <f t="shared" si="86"/>
        <v>-1</v>
      </c>
      <c r="D2758" s="4">
        <f t="shared" si="87"/>
        <v>941</v>
      </c>
    </row>
    <row r="2759" spans="1:4" x14ac:dyDescent="0.25">
      <c r="A2759">
        <v>2401106</v>
      </c>
      <c r="B2759">
        <v>2402407</v>
      </c>
      <c r="C2759" s="4">
        <f t="shared" si="86"/>
        <v>1</v>
      </c>
      <c r="D2759" s="4">
        <f t="shared" si="87"/>
        <v>942</v>
      </c>
    </row>
    <row r="2760" spans="1:4" x14ac:dyDescent="0.25">
      <c r="A2760">
        <v>2403029</v>
      </c>
      <c r="B2760">
        <v>2402355</v>
      </c>
      <c r="C2760" s="4">
        <f t="shared" si="86"/>
        <v>-1</v>
      </c>
      <c r="D2760" s="4">
        <f t="shared" si="87"/>
        <v>943</v>
      </c>
    </row>
    <row r="2761" spans="1:4" x14ac:dyDescent="0.25">
      <c r="A2761">
        <v>2403589</v>
      </c>
      <c r="B2761">
        <v>2403026</v>
      </c>
      <c r="C2761" s="4">
        <f t="shared" si="86"/>
        <v>-1</v>
      </c>
      <c r="D2761" s="4">
        <f t="shared" si="87"/>
        <v>943</v>
      </c>
    </row>
    <row r="2762" spans="1:4" x14ac:dyDescent="0.25">
      <c r="A2762">
        <v>2404801</v>
      </c>
      <c r="B2762">
        <v>2403908</v>
      </c>
      <c r="C2762" s="4">
        <f t="shared" si="86"/>
        <v>-1</v>
      </c>
      <c r="D2762" s="4">
        <f t="shared" si="87"/>
        <v>943</v>
      </c>
    </row>
    <row r="2763" spans="1:4" x14ac:dyDescent="0.25">
      <c r="A2763">
        <v>2404846</v>
      </c>
      <c r="B2763">
        <v>2406051</v>
      </c>
      <c r="C2763" s="4">
        <f t="shared" si="86"/>
        <v>1</v>
      </c>
      <c r="D2763" s="4">
        <f t="shared" si="87"/>
        <v>944</v>
      </c>
    </row>
    <row r="2764" spans="1:4" x14ac:dyDescent="0.25">
      <c r="A2764">
        <v>2407173</v>
      </c>
      <c r="B2764">
        <v>2406067</v>
      </c>
      <c r="C2764" s="4">
        <f t="shared" si="86"/>
        <v>-1</v>
      </c>
      <c r="D2764" s="4">
        <f t="shared" si="87"/>
        <v>945</v>
      </c>
    </row>
    <row r="2765" spans="1:4" x14ac:dyDescent="0.25">
      <c r="A2765">
        <v>2407958</v>
      </c>
      <c r="B2765">
        <v>2407170</v>
      </c>
      <c r="C2765" s="4">
        <f t="shared" si="86"/>
        <v>-1</v>
      </c>
      <c r="D2765" s="4">
        <f t="shared" si="87"/>
        <v>945</v>
      </c>
    </row>
    <row r="2766" spans="1:4" x14ac:dyDescent="0.25">
      <c r="A2766">
        <v>2408439</v>
      </c>
      <c r="B2766">
        <v>2409182</v>
      </c>
      <c r="C2766" s="4">
        <f t="shared" si="86"/>
        <v>1</v>
      </c>
      <c r="D2766" s="4">
        <f t="shared" si="87"/>
        <v>946</v>
      </c>
    </row>
    <row r="2767" spans="1:4" x14ac:dyDescent="0.25">
      <c r="A2767">
        <v>2409575</v>
      </c>
      <c r="B2767">
        <v>2409165</v>
      </c>
      <c r="C2767" s="4">
        <f t="shared" si="86"/>
        <v>-1</v>
      </c>
      <c r="D2767" s="4">
        <f t="shared" si="87"/>
        <v>947</v>
      </c>
    </row>
    <row r="2768" spans="1:4" x14ac:dyDescent="0.25">
      <c r="A2768">
        <v>2409624</v>
      </c>
      <c r="B2768">
        <v>2410739</v>
      </c>
      <c r="C2768" s="4">
        <f t="shared" si="86"/>
        <v>1</v>
      </c>
      <c r="D2768" s="4">
        <f t="shared" si="87"/>
        <v>948</v>
      </c>
    </row>
    <row r="2769" spans="1:4" x14ac:dyDescent="0.25">
      <c r="A2769">
        <v>2410770</v>
      </c>
      <c r="B2769">
        <v>2411765</v>
      </c>
      <c r="C2769" s="4">
        <f t="shared" si="86"/>
        <v>1</v>
      </c>
      <c r="D2769" s="4">
        <f t="shared" si="87"/>
        <v>948</v>
      </c>
    </row>
    <row r="2770" spans="1:4" x14ac:dyDescent="0.25">
      <c r="A2770">
        <v>2412767</v>
      </c>
      <c r="B2770">
        <v>2411823</v>
      </c>
      <c r="C2770" s="4">
        <f t="shared" si="86"/>
        <v>-1</v>
      </c>
      <c r="D2770" s="4">
        <f t="shared" si="87"/>
        <v>949</v>
      </c>
    </row>
    <row r="2771" spans="1:4" x14ac:dyDescent="0.25">
      <c r="A2771">
        <v>2413981</v>
      </c>
      <c r="B2771">
        <v>2412785</v>
      </c>
      <c r="C2771" s="4">
        <f t="shared" si="86"/>
        <v>-1</v>
      </c>
      <c r="D2771" s="4">
        <f t="shared" si="87"/>
        <v>949</v>
      </c>
    </row>
    <row r="2772" spans="1:4" x14ac:dyDescent="0.25">
      <c r="A2772">
        <v>2414987</v>
      </c>
      <c r="B2772">
        <v>2413968</v>
      </c>
      <c r="C2772" s="4">
        <f t="shared" si="86"/>
        <v>-1</v>
      </c>
      <c r="D2772" s="4">
        <f t="shared" si="87"/>
        <v>949</v>
      </c>
    </row>
    <row r="2773" spans="1:4" x14ac:dyDescent="0.25">
      <c r="A2773">
        <v>2415928</v>
      </c>
      <c r="B2773">
        <v>2414984</v>
      </c>
      <c r="C2773" s="4">
        <f t="shared" si="86"/>
        <v>-1</v>
      </c>
      <c r="D2773" s="4">
        <f t="shared" si="87"/>
        <v>949</v>
      </c>
    </row>
    <row r="2774" spans="1:4" x14ac:dyDescent="0.25">
      <c r="A2774">
        <v>2416728</v>
      </c>
      <c r="B2774">
        <v>2415922</v>
      </c>
      <c r="C2774" s="4">
        <f t="shared" si="86"/>
        <v>-1</v>
      </c>
      <c r="D2774" s="4">
        <f t="shared" si="87"/>
        <v>949</v>
      </c>
    </row>
    <row r="2775" spans="1:4" x14ac:dyDescent="0.25">
      <c r="A2775">
        <v>2416826</v>
      </c>
      <c r="B2775">
        <v>2417770</v>
      </c>
      <c r="C2775" s="4">
        <f t="shared" si="86"/>
        <v>1</v>
      </c>
      <c r="D2775" s="4">
        <f t="shared" si="87"/>
        <v>950</v>
      </c>
    </row>
    <row r="2776" spans="1:4" x14ac:dyDescent="0.25">
      <c r="A2776">
        <v>2417795</v>
      </c>
      <c r="B2776">
        <v>2418781</v>
      </c>
      <c r="C2776" s="4">
        <f t="shared" si="86"/>
        <v>1</v>
      </c>
      <c r="D2776" s="4">
        <f t="shared" si="87"/>
        <v>950</v>
      </c>
    </row>
    <row r="2777" spans="1:4" x14ac:dyDescent="0.25">
      <c r="A2777">
        <v>2420341</v>
      </c>
      <c r="B2777">
        <v>2419925</v>
      </c>
      <c r="C2777" s="4">
        <f t="shared" si="86"/>
        <v>-1</v>
      </c>
      <c r="D2777" s="4">
        <f t="shared" si="87"/>
        <v>951</v>
      </c>
    </row>
    <row r="2778" spans="1:4" x14ac:dyDescent="0.25">
      <c r="A2778">
        <v>2421064</v>
      </c>
      <c r="B2778">
        <v>2420372</v>
      </c>
      <c r="C2778" s="4">
        <f t="shared" si="86"/>
        <v>-1</v>
      </c>
      <c r="D2778" s="4">
        <f t="shared" si="87"/>
        <v>951</v>
      </c>
    </row>
    <row r="2779" spans="1:4" x14ac:dyDescent="0.25">
      <c r="A2779">
        <v>2422299</v>
      </c>
      <c r="B2779">
        <v>2421082</v>
      </c>
      <c r="C2779" s="4">
        <f t="shared" si="86"/>
        <v>-1</v>
      </c>
      <c r="D2779" s="4">
        <f t="shared" si="87"/>
        <v>951</v>
      </c>
    </row>
    <row r="2780" spans="1:4" x14ac:dyDescent="0.25">
      <c r="A2780">
        <v>2422327</v>
      </c>
      <c r="B2780">
        <v>2422911</v>
      </c>
      <c r="C2780" s="4">
        <f t="shared" si="86"/>
        <v>1</v>
      </c>
      <c r="D2780" s="4">
        <f t="shared" si="87"/>
        <v>952</v>
      </c>
    </row>
    <row r="2781" spans="1:4" x14ac:dyDescent="0.25">
      <c r="A2781">
        <v>2422935</v>
      </c>
      <c r="B2781">
        <v>2423159</v>
      </c>
      <c r="C2781" s="4">
        <f t="shared" si="86"/>
        <v>1</v>
      </c>
      <c r="D2781" s="4">
        <f t="shared" si="87"/>
        <v>952</v>
      </c>
    </row>
    <row r="2782" spans="1:4" x14ac:dyDescent="0.25">
      <c r="A2782">
        <v>2423711</v>
      </c>
      <c r="B2782">
        <v>2423872</v>
      </c>
      <c r="C2782" s="4">
        <f t="shared" si="86"/>
        <v>1</v>
      </c>
      <c r="D2782" s="4">
        <f t="shared" si="87"/>
        <v>952</v>
      </c>
    </row>
    <row r="2783" spans="1:4" x14ac:dyDescent="0.25">
      <c r="A2783">
        <v>2424227</v>
      </c>
      <c r="B2783">
        <v>2424036</v>
      </c>
      <c r="C2783" s="4">
        <f t="shared" si="86"/>
        <v>-1</v>
      </c>
      <c r="D2783" s="4">
        <f t="shared" si="87"/>
        <v>953</v>
      </c>
    </row>
    <row r="2784" spans="1:4" x14ac:dyDescent="0.25">
      <c r="A2784">
        <v>2424477</v>
      </c>
      <c r="B2784">
        <v>2424830</v>
      </c>
      <c r="C2784" s="4">
        <f t="shared" si="86"/>
        <v>1</v>
      </c>
      <c r="D2784" s="4">
        <f t="shared" si="87"/>
        <v>954</v>
      </c>
    </row>
    <row r="2785" spans="1:4" x14ac:dyDescent="0.25">
      <c r="A2785">
        <v>2424944</v>
      </c>
      <c r="B2785">
        <v>2425675</v>
      </c>
      <c r="C2785" s="4">
        <f t="shared" si="86"/>
        <v>1</v>
      </c>
      <c r="D2785" s="4">
        <f t="shared" si="87"/>
        <v>954</v>
      </c>
    </row>
    <row r="2786" spans="1:4" x14ac:dyDescent="0.25">
      <c r="A2786">
        <v>2425663</v>
      </c>
      <c r="B2786">
        <v>2426067</v>
      </c>
      <c r="C2786" s="4">
        <f t="shared" si="86"/>
        <v>1</v>
      </c>
      <c r="D2786" s="4">
        <f t="shared" si="87"/>
        <v>954</v>
      </c>
    </row>
    <row r="2787" spans="1:4" x14ac:dyDescent="0.25">
      <c r="A2787">
        <v>2426894</v>
      </c>
      <c r="B2787">
        <v>2426541</v>
      </c>
      <c r="C2787" s="4">
        <f t="shared" si="86"/>
        <v>-1</v>
      </c>
      <c r="D2787" s="4">
        <f t="shared" si="87"/>
        <v>955</v>
      </c>
    </row>
    <row r="2788" spans="1:4" x14ac:dyDescent="0.25">
      <c r="A2788">
        <v>2427494</v>
      </c>
      <c r="B2788">
        <v>2427886</v>
      </c>
      <c r="C2788" s="4">
        <f t="shared" si="86"/>
        <v>1</v>
      </c>
      <c r="D2788" s="4">
        <f t="shared" si="87"/>
        <v>956</v>
      </c>
    </row>
    <row r="2789" spans="1:4" x14ac:dyDescent="0.25">
      <c r="A2789">
        <v>2427880</v>
      </c>
      <c r="B2789">
        <v>2428521</v>
      </c>
      <c r="C2789" s="4">
        <f t="shared" si="86"/>
        <v>1</v>
      </c>
      <c r="D2789" s="4">
        <f t="shared" si="87"/>
        <v>956</v>
      </c>
    </row>
    <row r="2790" spans="1:4" x14ac:dyDescent="0.25">
      <c r="A2790">
        <v>2433965</v>
      </c>
      <c r="B2790">
        <v>2432868</v>
      </c>
      <c r="C2790" s="4">
        <f t="shared" si="86"/>
        <v>-1</v>
      </c>
      <c r="D2790" s="4">
        <f t="shared" si="87"/>
        <v>957</v>
      </c>
    </row>
    <row r="2791" spans="1:4" x14ac:dyDescent="0.25">
      <c r="A2791">
        <v>2434465</v>
      </c>
      <c r="B2791">
        <v>2433965</v>
      </c>
      <c r="C2791" s="4">
        <f t="shared" si="86"/>
        <v>-1</v>
      </c>
      <c r="D2791" s="4">
        <f t="shared" si="87"/>
        <v>957</v>
      </c>
    </row>
    <row r="2792" spans="1:4" x14ac:dyDescent="0.25">
      <c r="A2792">
        <v>2434827</v>
      </c>
      <c r="B2792">
        <v>2434462</v>
      </c>
      <c r="C2792" s="4">
        <f t="shared" si="86"/>
        <v>-1</v>
      </c>
      <c r="D2792" s="4">
        <f t="shared" si="87"/>
        <v>957</v>
      </c>
    </row>
    <row r="2793" spans="1:4" x14ac:dyDescent="0.25">
      <c r="A2793">
        <v>2435252</v>
      </c>
      <c r="B2793">
        <v>2434824</v>
      </c>
      <c r="C2793" s="4">
        <f t="shared" si="86"/>
        <v>-1</v>
      </c>
      <c r="D2793" s="4">
        <f t="shared" si="87"/>
        <v>957</v>
      </c>
    </row>
    <row r="2794" spans="1:4" x14ac:dyDescent="0.25">
      <c r="A2794">
        <v>2436012</v>
      </c>
      <c r="B2794">
        <v>2435209</v>
      </c>
      <c r="C2794" s="4">
        <f t="shared" si="86"/>
        <v>-1</v>
      </c>
      <c r="D2794" s="4">
        <f t="shared" si="87"/>
        <v>957</v>
      </c>
    </row>
  </sheetData>
  <sortState ref="A2:B2794">
    <sortCondition ref="A1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144"/>
  <sheetViews>
    <sheetView zoomScale="80" zoomScaleNormal="80" workbookViewId="0"/>
  </sheetViews>
  <sheetFormatPr defaultRowHeight="15" x14ac:dyDescent="0.25"/>
  <cols>
    <col min="1" max="1" width="92" style="4" bestFit="1" customWidth="1"/>
    <col min="2" max="2" width="32.140625" style="4" bestFit="1" customWidth="1"/>
    <col min="3" max="16384" width="9.140625" style="4"/>
  </cols>
  <sheetData>
    <row r="1" spans="1:2" x14ac:dyDescent="0.25">
      <c r="A1" s="4" t="s">
        <v>15871</v>
      </c>
      <c r="B1" s="4" t="s">
        <v>15872</v>
      </c>
    </row>
    <row r="2" spans="1:2" x14ac:dyDescent="0.25">
      <c r="A2" s="4" t="s">
        <v>15870</v>
      </c>
      <c r="B2" s="4" t="str">
        <f>LEFT(A2,1)&amp;". "&amp;LEFT(RIGHT(A2,LEN(A2)-FIND(" ",A2)),FIND(" ",RIGHT(CONCATENATE(A2," "),LEN(CONCATENATE(A2," "))-FIND(" ",CONCATENATE(A2," "))))-1)</f>
        <v>A. marina</v>
      </c>
    </row>
    <row r="3" spans="1:2" x14ac:dyDescent="0.25">
      <c r="A3" s="4" t="s">
        <v>15869</v>
      </c>
      <c r="B3" s="4" t="str">
        <f t="shared" ref="B3:B66" si="0">LEFT(A3,1)&amp;". "&amp;LEFT(RIGHT(A3,LEN(A3)-FIND(" ",A3)),FIND(" ",RIGHT(CONCATENATE(A3," "),LEN(CONCATENATE(A3," "))-FIND(" ",CONCATENATE(A3," "))))-1)</f>
        <v>A. ghanensis</v>
      </c>
    </row>
    <row r="4" spans="1:2" x14ac:dyDescent="0.25">
      <c r="A4" s="4" t="s">
        <v>15868</v>
      </c>
      <c r="B4" s="4" t="str">
        <f t="shared" si="0"/>
        <v>A. pasteurianus</v>
      </c>
    </row>
    <row r="5" spans="1:2" x14ac:dyDescent="0.25">
      <c r="A5" s="4" t="s">
        <v>15867</v>
      </c>
      <c r="B5" s="4" t="str">
        <f t="shared" si="0"/>
        <v>A. pasteurianus</v>
      </c>
    </row>
    <row r="6" spans="1:2" x14ac:dyDescent="0.25">
      <c r="A6" s="4" t="s">
        <v>15866</v>
      </c>
      <c r="B6" s="4" t="str">
        <f t="shared" si="0"/>
        <v>A. pasteurianus</v>
      </c>
    </row>
    <row r="7" spans="1:2" x14ac:dyDescent="0.25">
      <c r="A7" s="4" t="s">
        <v>15865</v>
      </c>
      <c r="B7" s="4" t="str">
        <f t="shared" si="0"/>
        <v>A. pasteurianus</v>
      </c>
    </row>
    <row r="8" spans="1:2" x14ac:dyDescent="0.25">
      <c r="A8" s="4" t="s">
        <v>15864</v>
      </c>
      <c r="B8" s="4" t="str">
        <f t="shared" si="0"/>
        <v>A. pasteurianus</v>
      </c>
    </row>
    <row r="9" spans="1:2" x14ac:dyDescent="0.25">
      <c r="A9" s="4" t="s">
        <v>15863</v>
      </c>
      <c r="B9" s="4" t="str">
        <f t="shared" si="0"/>
        <v>A. pasteurianus</v>
      </c>
    </row>
    <row r="10" spans="1:2" x14ac:dyDescent="0.25">
      <c r="A10" s="4" t="s">
        <v>15862</v>
      </c>
      <c r="B10" s="4" t="str">
        <f t="shared" si="0"/>
        <v>A. pasteurianus</v>
      </c>
    </row>
    <row r="11" spans="1:2" x14ac:dyDescent="0.25">
      <c r="A11" s="4" t="s">
        <v>15861</v>
      </c>
      <c r="B11" s="4" t="str">
        <f t="shared" si="0"/>
        <v>A. pasteurianus</v>
      </c>
    </row>
    <row r="12" spans="1:2" x14ac:dyDescent="0.25">
      <c r="A12" s="4" t="s">
        <v>15860</v>
      </c>
      <c r="B12" s="4" t="str">
        <f t="shared" si="0"/>
        <v>A. pasteurianus</v>
      </c>
    </row>
    <row r="13" spans="1:2" x14ac:dyDescent="0.25">
      <c r="A13" s="4" t="s">
        <v>15859</v>
      </c>
      <c r="B13" s="4" t="str">
        <f t="shared" si="0"/>
        <v>A. pasteurianus</v>
      </c>
    </row>
    <row r="14" spans="1:2" x14ac:dyDescent="0.25">
      <c r="A14" s="4" t="s">
        <v>15858</v>
      </c>
      <c r="B14" s="4" t="str">
        <f t="shared" si="0"/>
        <v>A. senegalensis</v>
      </c>
    </row>
    <row r="15" spans="1:2" x14ac:dyDescent="0.25">
      <c r="A15" s="4" t="s">
        <v>15857</v>
      </c>
      <c r="B15" s="4" t="str">
        <f t="shared" si="0"/>
        <v>A. sp.</v>
      </c>
    </row>
    <row r="16" spans="1:2" x14ac:dyDescent="0.25">
      <c r="A16" s="4" t="s">
        <v>15856</v>
      </c>
      <c r="B16" s="4" t="str">
        <f t="shared" si="0"/>
        <v>A. woodii</v>
      </c>
    </row>
    <row r="17" spans="1:2" x14ac:dyDescent="0.25">
      <c r="A17" s="4" t="s">
        <v>15855</v>
      </c>
      <c r="B17" s="4" t="str">
        <f t="shared" si="0"/>
        <v>A. arabaticum</v>
      </c>
    </row>
    <row r="18" spans="1:2" x14ac:dyDescent="0.25">
      <c r="A18" s="4" t="s">
        <v>15854</v>
      </c>
      <c r="B18" s="4" t="str">
        <f t="shared" si="0"/>
        <v>A. brassicae</v>
      </c>
    </row>
    <row r="19" spans="1:2" x14ac:dyDescent="0.25">
      <c r="A19" s="4" t="s">
        <v>15853</v>
      </c>
      <c r="B19" s="4" t="str">
        <f t="shared" si="0"/>
        <v>A. laidlawii</v>
      </c>
    </row>
    <row r="20" spans="1:2" x14ac:dyDescent="0.25">
      <c r="A20" s="4" t="s">
        <v>15852</v>
      </c>
      <c r="B20" s="4" t="str">
        <f t="shared" si="0"/>
        <v>A. oculi</v>
      </c>
    </row>
    <row r="21" spans="1:2" x14ac:dyDescent="0.25">
      <c r="A21" s="4" t="s">
        <v>15851</v>
      </c>
      <c r="B21" s="4" t="str">
        <f t="shared" si="0"/>
        <v>A. palmae</v>
      </c>
    </row>
    <row r="22" spans="1:2" x14ac:dyDescent="0.25">
      <c r="A22" s="4" t="s">
        <v>15850</v>
      </c>
      <c r="B22" s="4" t="str">
        <f t="shared" si="0"/>
        <v>A. denitrificans</v>
      </c>
    </row>
    <row r="23" spans="1:2" x14ac:dyDescent="0.25">
      <c r="A23" s="4" t="s">
        <v>15849</v>
      </c>
      <c r="B23" s="4" t="str">
        <f t="shared" si="0"/>
        <v>A. xylosoxidans</v>
      </c>
    </row>
    <row r="24" spans="1:2" x14ac:dyDescent="0.25">
      <c r="A24" s="4" t="s">
        <v>15848</v>
      </c>
      <c r="B24" s="4" t="str">
        <f t="shared" si="0"/>
        <v>A. xylosoxidans</v>
      </c>
    </row>
    <row r="25" spans="1:2" x14ac:dyDescent="0.25">
      <c r="A25" s="4" t="s">
        <v>15847</v>
      </c>
      <c r="B25" s="4" t="str">
        <f t="shared" si="0"/>
        <v>A. xylosoxidans</v>
      </c>
    </row>
    <row r="26" spans="1:2" x14ac:dyDescent="0.25">
      <c r="A26" s="4" t="s">
        <v>15846</v>
      </c>
      <c r="B26" s="4" t="str">
        <f t="shared" si="0"/>
        <v>A. xylosoxidans</v>
      </c>
    </row>
    <row r="27" spans="1:2" x14ac:dyDescent="0.25">
      <c r="A27" s="4" t="s">
        <v>15845</v>
      </c>
      <c r="B27" s="4" t="str">
        <f t="shared" si="0"/>
        <v>A. xylosoxidans</v>
      </c>
    </row>
    <row r="28" spans="1:2" x14ac:dyDescent="0.25">
      <c r="A28" s="4" t="s">
        <v>15844</v>
      </c>
      <c r="B28" s="4" t="str">
        <f t="shared" si="0"/>
        <v>A. xylosoxidans</v>
      </c>
    </row>
    <row r="29" spans="1:2" x14ac:dyDescent="0.25">
      <c r="A29" s="4" t="s">
        <v>15843</v>
      </c>
      <c r="B29" s="4" t="str">
        <f t="shared" si="0"/>
        <v>A. xylosoxidans</v>
      </c>
    </row>
    <row r="30" spans="1:2" x14ac:dyDescent="0.25">
      <c r="A30" s="4" t="s">
        <v>15842</v>
      </c>
      <c r="B30" s="4" t="str">
        <f t="shared" si="0"/>
        <v>A. xylosoxidans</v>
      </c>
    </row>
    <row r="31" spans="1:2" x14ac:dyDescent="0.25">
      <c r="A31" s="4" t="s">
        <v>15841</v>
      </c>
      <c r="B31" s="4" t="str">
        <f t="shared" si="0"/>
        <v>A. xylosoxidans</v>
      </c>
    </row>
    <row r="32" spans="1:2" x14ac:dyDescent="0.25">
      <c r="A32" s="4" t="s">
        <v>15840</v>
      </c>
      <c r="B32" s="4" t="str">
        <f t="shared" si="0"/>
        <v>A. fermentans</v>
      </c>
    </row>
    <row r="33" spans="1:2" x14ac:dyDescent="0.25">
      <c r="A33" s="4" t="s">
        <v>15839</v>
      </c>
      <c r="B33" s="4" t="str">
        <f t="shared" si="0"/>
        <v>A. intestini</v>
      </c>
    </row>
    <row r="34" spans="1:2" x14ac:dyDescent="0.25">
      <c r="A34" s="4" t="s">
        <v>15838</v>
      </c>
      <c r="B34" s="4" t="str">
        <f t="shared" si="0"/>
        <v>A. hospitalis</v>
      </c>
    </row>
    <row r="35" spans="1:2" x14ac:dyDescent="0.25">
      <c r="A35" s="4" t="s">
        <v>15837</v>
      </c>
      <c r="B35" s="4" t="str">
        <f t="shared" si="0"/>
        <v>A. saccharovorans</v>
      </c>
    </row>
    <row r="36" spans="1:2" x14ac:dyDescent="0.25">
      <c r="A36" s="4" t="s">
        <v>15836</v>
      </c>
      <c r="B36" s="4" t="str">
        <f t="shared" si="0"/>
        <v>A. ferrooxidans</v>
      </c>
    </row>
    <row r="37" spans="1:2" x14ac:dyDescent="0.25">
      <c r="A37" s="4" t="s">
        <v>15835</v>
      </c>
      <c r="B37" s="4" t="str">
        <f t="shared" si="0"/>
        <v>A. cryptum</v>
      </c>
    </row>
    <row r="38" spans="1:2" x14ac:dyDescent="0.25">
      <c r="A38" s="4" t="s">
        <v>15834</v>
      </c>
      <c r="B38" s="4" t="str">
        <f t="shared" si="0"/>
        <v>A. multivorum</v>
      </c>
    </row>
    <row r="39" spans="1:2" x14ac:dyDescent="0.25">
      <c r="A39" s="4" t="s">
        <v>15833</v>
      </c>
      <c r="B39" s="4" t="str">
        <f t="shared" si="0"/>
        <v>A. caldus</v>
      </c>
    </row>
    <row r="40" spans="1:2" x14ac:dyDescent="0.25">
      <c r="A40" s="4" t="s">
        <v>15832</v>
      </c>
      <c r="B40" s="4" t="str">
        <f t="shared" si="0"/>
        <v>A. ferrooxidans</v>
      </c>
    </row>
    <row r="41" spans="1:2" x14ac:dyDescent="0.25">
      <c r="A41" s="4" t="s">
        <v>15831</v>
      </c>
      <c r="B41" s="4" t="str">
        <f t="shared" si="0"/>
        <v>A. ferrooxidans</v>
      </c>
    </row>
    <row r="42" spans="1:2" x14ac:dyDescent="0.25">
      <c r="A42" s="4" t="s">
        <v>15830</v>
      </c>
      <c r="B42" s="4" t="str">
        <f t="shared" si="0"/>
        <v>A. bacterium</v>
      </c>
    </row>
    <row r="43" spans="1:2" x14ac:dyDescent="0.25">
      <c r="A43" s="4" t="s">
        <v>15829</v>
      </c>
      <c r="B43" s="4" t="str">
        <f t="shared" si="0"/>
        <v>A. bacterium</v>
      </c>
    </row>
    <row r="44" spans="1:2" x14ac:dyDescent="0.25">
      <c r="A44" s="4" t="s">
        <v>15828</v>
      </c>
      <c r="B44" s="4" t="str">
        <f t="shared" si="0"/>
        <v>A. capsulatum</v>
      </c>
    </row>
    <row r="45" spans="1:2" x14ac:dyDescent="0.25">
      <c r="A45" s="4" t="s">
        <v>15827</v>
      </c>
      <c r="B45" s="4" t="str">
        <f t="shared" si="0"/>
        <v>A. cellulolyticus</v>
      </c>
    </row>
    <row r="46" spans="1:2" x14ac:dyDescent="0.25">
      <c r="A46" s="4" t="s">
        <v>15826</v>
      </c>
      <c r="B46" s="4" t="str">
        <f t="shared" si="0"/>
        <v>A. avenae</v>
      </c>
    </row>
    <row r="47" spans="1:2" x14ac:dyDescent="0.25">
      <c r="A47" s="4" t="s">
        <v>15825</v>
      </c>
      <c r="B47" s="4" t="str">
        <f t="shared" si="0"/>
        <v>A. citrulli</v>
      </c>
    </row>
    <row r="48" spans="1:2" x14ac:dyDescent="0.25">
      <c r="A48" s="4" t="s">
        <v>15824</v>
      </c>
      <c r="B48" s="4" t="str">
        <f t="shared" si="0"/>
        <v>A. ebreus</v>
      </c>
    </row>
    <row r="49" spans="1:2" x14ac:dyDescent="0.25">
      <c r="A49" s="4" t="s">
        <v>15823</v>
      </c>
      <c r="B49" s="4" t="str">
        <f t="shared" si="0"/>
        <v>A. sp.</v>
      </c>
    </row>
    <row r="50" spans="1:2" x14ac:dyDescent="0.25">
      <c r="A50" s="4" t="s">
        <v>15822</v>
      </c>
      <c r="B50" s="4" t="str">
        <f t="shared" si="0"/>
        <v>A. sp.</v>
      </c>
    </row>
    <row r="51" spans="1:2" x14ac:dyDescent="0.25">
      <c r="A51" s="4" t="s">
        <v>15821</v>
      </c>
      <c r="B51" s="4" t="str">
        <f t="shared" si="0"/>
        <v>A. boonei</v>
      </c>
    </row>
    <row r="52" spans="1:2" x14ac:dyDescent="0.25">
      <c r="A52" s="4" t="s">
        <v>15820</v>
      </c>
      <c r="B52" s="4" t="str">
        <f t="shared" si="0"/>
        <v>A. sp.</v>
      </c>
    </row>
    <row r="53" spans="1:2" x14ac:dyDescent="0.25">
      <c r="A53" s="4" t="s">
        <v>15819</v>
      </c>
      <c r="B53" s="4" t="str">
        <f t="shared" si="0"/>
        <v>A. baumannii</v>
      </c>
    </row>
    <row r="54" spans="1:2" x14ac:dyDescent="0.25">
      <c r="A54" s="4" t="s">
        <v>15819</v>
      </c>
      <c r="B54" s="4" t="str">
        <f t="shared" si="0"/>
        <v>A. baumannii</v>
      </c>
    </row>
    <row r="55" spans="1:2" x14ac:dyDescent="0.25">
      <c r="A55" s="4" t="s">
        <v>15819</v>
      </c>
      <c r="B55" s="4" t="str">
        <f t="shared" si="0"/>
        <v>A. baumannii</v>
      </c>
    </row>
    <row r="56" spans="1:2" x14ac:dyDescent="0.25">
      <c r="A56" s="4" t="s">
        <v>15818</v>
      </c>
      <c r="B56" s="4" t="str">
        <f t="shared" si="0"/>
        <v>A. baumannii</v>
      </c>
    </row>
    <row r="57" spans="1:2" x14ac:dyDescent="0.25">
      <c r="A57" s="4" t="s">
        <v>15817</v>
      </c>
      <c r="B57" s="4" t="str">
        <f t="shared" si="0"/>
        <v>A. baumannii</v>
      </c>
    </row>
    <row r="58" spans="1:2" x14ac:dyDescent="0.25">
      <c r="A58" s="4" t="s">
        <v>15816</v>
      </c>
      <c r="B58" s="4" t="str">
        <f t="shared" si="0"/>
        <v>A. baumannii</v>
      </c>
    </row>
    <row r="59" spans="1:2" x14ac:dyDescent="0.25">
      <c r="A59" s="4" t="s">
        <v>15815</v>
      </c>
      <c r="B59" s="4" t="str">
        <f t="shared" si="0"/>
        <v>A. baumannii</v>
      </c>
    </row>
    <row r="60" spans="1:2" x14ac:dyDescent="0.25">
      <c r="A60" s="4" t="s">
        <v>15814</v>
      </c>
      <c r="B60" s="4" t="str">
        <f t="shared" si="0"/>
        <v>A. baumannii</v>
      </c>
    </row>
    <row r="61" spans="1:2" x14ac:dyDescent="0.25">
      <c r="A61" s="4" t="s">
        <v>15813</v>
      </c>
      <c r="B61" s="4" t="str">
        <f t="shared" si="0"/>
        <v>A. baumannii</v>
      </c>
    </row>
    <row r="62" spans="1:2" x14ac:dyDescent="0.25">
      <c r="A62" s="4" t="s">
        <v>15812</v>
      </c>
      <c r="B62" s="4" t="str">
        <f t="shared" si="0"/>
        <v>A. baumannii</v>
      </c>
    </row>
    <row r="63" spans="1:2" x14ac:dyDescent="0.25">
      <c r="A63" s="4" t="s">
        <v>15811</v>
      </c>
      <c r="B63" s="4" t="str">
        <f t="shared" si="0"/>
        <v>A. baumannii</v>
      </c>
    </row>
    <row r="64" spans="1:2" x14ac:dyDescent="0.25">
      <c r="A64" s="4" t="s">
        <v>15810</v>
      </c>
      <c r="B64" s="4" t="str">
        <f t="shared" si="0"/>
        <v>A. baumannii</v>
      </c>
    </row>
    <row r="65" spans="1:2" x14ac:dyDescent="0.25">
      <c r="A65" s="4" t="s">
        <v>15809</v>
      </c>
      <c r="B65" s="4" t="str">
        <f t="shared" si="0"/>
        <v>A. baumannii</v>
      </c>
    </row>
    <row r="66" spans="1:2" x14ac:dyDescent="0.25">
      <c r="A66" s="4" t="s">
        <v>15808</v>
      </c>
      <c r="B66" s="4" t="str">
        <f t="shared" si="0"/>
        <v>A. baumannii</v>
      </c>
    </row>
    <row r="67" spans="1:2" x14ac:dyDescent="0.25">
      <c r="A67" s="4" t="s">
        <v>15807</v>
      </c>
      <c r="B67" s="4" t="str">
        <f t="shared" ref="B67:B130" si="1">LEFT(A67,1)&amp;". "&amp;LEFT(RIGHT(A67,LEN(A67)-FIND(" ",A67)),FIND(" ",RIGHT(CONCATENATE(A67," "),LEN(CONCATENATE(A67," "))-FIND(" ",CONCATENATE(A67," "))))-1)</f>
        <v>A. baumannii</v>
      </c>
    </row>
    <row r="68" spans="1:2" x14ac:dyDescent="0.25">
      <c r="A68" s="4" t="s">
        <v>15806</v>
      </c>
      <c r="B68" s="4" t="str">
        <f t="shared" si="1"/>
        <v>A. baumannii</v>
      </c>
    </row>
    <row r="69" spans="1:2" x14ac:dyDescent="0.25">
      <c r="A69" s="4" t="s">
        <v>15805</v>
      </c>
      <c r="B69" s="4" t="str">
        <f t="shared" si="1"/>
        <v>A. baumannii</v>
      </c>
    </row>
    <row r="70" spans="1:2" x14ac:dyDescent="0.25">
      <c r="A70" s="4" t="s">
        <v>15804</v>
      </c>
      <c r="B70" s="4" t="str">
        <f t="shared" si="1"/>
        <v>A. baumannii</v>
      </c>
    </row>
    <row r="71" spans="1:2" x14ac:dyDescent="0.25">
      <c r="A71" s="4" t="s">
        <v>15803</v>
      </c>
      <c r="B71" s="4" t="str">
        <f t="shared" si="1"/>
        <v>A. baumannii</v>
      </c>
    </row>
    <row r="72" spans="1:2" x14ac:dyDescent="0.25">
      <c r="A72" s="4" t="s">
        <v>15802</v>
      </c>
      <c r="B72" s="4" t="str">
        <f t="shared" si="1"/>
        <v>A. baumannii</v>
      </c>
    </row>
    <row r="73" spans="1:2" x14ac:dyDescent="0.25">
      <c r="A73" s="4" t="s">
        <v>15801</v>
      </c>
      <c r="B73" s="4" t="str">
        <f t="shared" si="1"/>
        <v>A. baumannii</v>
      </c>
    </row>
    <row r="74" spans="1:2" x14ac:dyDescent="0.25">
      <c r="A74" s="4" t="s">
        <v>15800</v>
      </c>
      <c r="B74" s="4" t="str">
        <f t="shared" si="1"/>
        <v>A. baumannii</v>
      </c>
    </row>
    <row r="75" spans="1:2" x14ac:dyDescent="0.25">
      <c r="A75" s="4" t="s">
        <v>15799</v>
      </c>
      <c r="B75" s="4" t="str">
        <f t="shared" si="1"/>
        <v>A. baumannii</v>
      </c>
    </row>
    <row r="76" spans="1:2" x14ac:dyDescent="0.25">
      <c r="A76" s="4" t="s">
        <v>15798</v>
      </c>
      <c r="B76" s="4" t="str">
        <f t="shared" si="1"/>
        <v>A. baumannii</v>
      </c>
    </row>
    <row r="77" spans="1:2" x14ac:dyDescent="0.25">
      <c r="A77" s="4" t="s">
        <v>15797</v>
      </c>
      <c r="B77" s="4" t="str">
        <f t="shared" si="1"/>
        <v>A. baumannii</v>
      </c>
    </row>
    <row r="78" spans="1:2" x14ac:dyDescent="0.25">
      <c r="A78" s="4" t="s">
        <v>15796</v>
      </c>
      <c r="B78" s="4" t="str">
        <f t="shared" si="1"/>
        <v>A. baumannii</v>
      </c>
    </row>
    <row r="79" spans="1:2" x14ac:dyDescent="0.25">
      <c r="A79" s="4" t="s">
        <v>15795</v>
      </c>
      <c r="B79" s="4" t="str">
        <f t="shared" si="1"/>
        <v>A. baumannii</v>
      </c>
    </row>
    <row r="80" spans="1:2" x14ac:dyDescent="0.25">
      <c r="A80" s="4" t="s">
        <v>15794</v>
      </c>
      <c r="B80" s="4" t="str">
        <f t="shared" si="1"/>
        <v>A. baumannii</v>
      </c>
    </row>
    <row r="81" spans="1:2" x14ac:dyDescent="0.25">
      <c r="A81" s="4" t="s">
        <v>15793</v>
      </c>
      <c r="B81" s="4" t="str">
        <f t="shared" si="1"/>
        <v>A. baumannii</v>
      </c>
    </row>
    <row r="82" spans="1:2" x14ac:dyDescent="0.25">
      <c r="A82" s="4" t="s">
        <v>15792</v>
      </c>
      <c r="B82" s="4" t="str">
        <f t="shared" si="1"/>
        <v>A. baumannii</v>
      </c>
    </row>
    <row r="83" spans="1:2" x14ac:dyDescent="0.25">
      <c r="A83" s="4" t="s">
        <v>15791</v>
      </c>
      <c r="B83" s="4" t="str">
        <f t="shared" si="1"/>
        <v>A. baumannii</v>
      </c>
    </row>
    <row r="84" spans="1:2" x14ac:dyDescent="0.25">
      <c r="A84" s="4" t="s">
        <v>15790</v>
      </c>
      <c r="B84" s="4" t="str">
        <f t="shared" si="1"/>
        <v>A. baumannii</v>
      </c>
    </row>
    <row r="85" spans="1:2" x14ac:dyDescent="0.25">
      <c r="A85" s="4" t="s">
        <v>15789</v>
      </c>
      <c r="B85" s="4" t="str">
        <f t="shared" si="1"/>
        <v>A. baumannii</v>
      </c>
    </row>
    <row r="86" spans="1:2" x14ac:dyDescent="0.25">
      <c r="A86" s="4" t="s">
        <v>15788</v>
      </c>
      <c r="B86" s="4" t="str">
        <f t="shared" si="1"/>
        <v>A. baumannii</v>
      </c>
    </row>
    <row r="87" spans="1:2" x14ac:dyDescent="0.25">
      <c r="A87" s="4" t="s">
        <v>15787</v>
      </c>
      <c r="B87" s="4" t="str">
        <f t="shared" si="1"/>
        <v>A. baumannii</v>
      </c>
    </row>
    <row r="88" spans="1:2" x14ac:dyDescent="0.25">
      <c r="A88" s="4" t="s">
        <v>15786</v>
      </c>
      <c r="B88" s="4" t="str">
        <f t="shared" si="1"/>
        <v>A. baumannii</v>
      </c>
    </row>
    <row r="89" spans="1:2" x14ac:dyDescent="0.25">
      <c r="A89" s="4" t="s">
        <v>15785</v>
      </c>
      <c r="B89" s="4" t="str">
        <f t="shared" si="1"/>
        <v>A. baumannii</v>
      </c>
    </row>
    <row r="90" spans="1:2" x14ac:dyDescent="0.25">
      <c r="A90" s="4" t="s">
        <v>15784</v>
      </c>
      <c r="B90" s="4" t="str">
        <f t="shared" si="1"/>
        <v>A. baumannii</v>
      </c>
    </row>
    <row r="91" spans="1:2" x14ac:dyDescent="0.25">
      <c r="A91" s="4" t="s">
        <v>15783</v>
      </c>
      <c r="B91" s="4" t="str">
        <f t="shared" si="1"/>
        <v>A. baumannii</v>
      </c>
    </row>
    <row r="92" spans="1:2" x14ac:dyDescent="0.25">
      <c r="A92" s="4" t="s">
        <v>15782</v>
      </c>
      <c r="B92" s="4" t="str">
        <f t="shared" si="1"/>
        <v>A. baumannii</v>
      </c>
    </row>
    <row r="93" spans="1:2" x14ac:dyDescent="0.25">
      <c r="A93" s="4" t="s">
        <v>15781</v>
      </c>
      <c r="B93" s="4" t="str">
        <f t="shared" si="1"/>
        <v>A. baumannii</v>
      </c>
    </row>
    <row r="94" spans="1:2" x14ac:dyDescent="0.25">
      <c r="A94" s="4" t="s">
        <v>15780</v>
      </c>
      <c r="B94" s="4" t="str">
        <f t="shared" si="1"/>
        <v>A. baumannii</v>
      </c>
    </row>
    <row r="95" spans="1:2" x14ac:dyDescent="0.25">
      <c r="A95" s="4" t="s">
        <v>15779</v>
      </c>
      <c r="B95" s="4" t="str">
        <f t="shared" si="1"/>
        <v>A. baumannii</v>
      </c>
    </row>
    <row r="96" spans="1:2" x14ac:dyDescent="0.25">
      <c r="A96" s="4" t="s">
        <v>15778</v>
      </c>
      <c r="B96" s="4" t="str">
        <f t="shared" si="1"/>
        <v>A. baumannii</v>
      </c>
    </row>
    <row r="97" spans="1:2" x14ac:dyDescent="0.25">
      <c r="A97" s="4" t="s">
        <v>15777</v>
      </c>
      <c r="B97" s="4" t="str">
        <f t="shared" si="1"/>
        <v>A. baumannii</v>
      </c>
    </row>
    <row r="98" spans="1:2" x14ac:dyDescent="0.25">
      <c r="A98" s="4" t="s">
        <v>15776</v>
      </c>
      <c r="B98" s="4" t="str">
        <f t="shared" si="1"/>
        <v>A. baumannii</v>
      </c>
    </row>
    <row r="99" spans="1:2" x14ac:dyDescent="0.25">
      <c r="A99" s="4" t="s">
        <v>15775</v>
      </c>
      <c r="B99" s="4" t="str">
        <f t="shared" si="1"/>
        <v>A. baumannii</v>
      </c>
    </row>
    <row r="100" spans="1:2" x14ac:dyDescent="0.25">
      <c r="A100" s="4" t="s">
        <v>15774</v>
      </c>
      <c r="B100" s="4" t="str">
        <f t="shared" si="1"/>
        <v>A. calcoaceticus</v>
      </c>
    </row>
    <row r="101" spans="1:2" x14ac:dyDescent="0.25">
      <c r="A101" s="4" t="s">
        <v>15773</v>
      </c>
      <c r="B101" s="4" t="str">
        <f t="shared" si="1"/>
        <v>A. johnsonii</v>
      </c>
    </row>
    <row r="102" spans="1:2" x14ac:dyDescent="0.25">
      <c r="A102" s="4" t="s">
        <v>15772</v>
      </c>
      <c r="B102" s="4" t="str">
        <f t="shared" si="1"/>
        <v>A. nosocomialis</v>
      </c>
    </row>
    <row r="103" spans="1:2" x14ac:dyDescent="0.25">
      <c r="A103" s="4" t="s">
        <v>15771</v>
      </c>
      <c r="B103" s="4" t="str">
        <f t="shared" si="1"/>
        <v>A. oleivorans</v>
      </c>
    </row>
    <row r="104" spans="1:2" x14ac:dyDescent="0.25">
      <c r="A104" s="4" t="s">
        <v>15770</v>
      </c>
      <c r="B104" s="4" t="str">
        <f t="shared" si="1"/>
        <v>A. pittii</v>
      </c>
    </row>
    <row r="105" spans="1:2" x14ac:dyDescent="0.25">
      <c r="A105" s="4" t="s">
        <v>15769</v>
      </c>
      <c r="B105" s="4" t="str">
        <f t="shared" si="1"/>
        <v>A. pittii</v>
      </c>
    </row>
    <row r="106" spans="1:2" x14ac:dyDescent="0.25">
      <c r="A106" s="4" t="s">
        <v>15768</v>
      </c>
      <c r="B106" s="4" t="str">
        <f t="shared" si="1"/>
        <v>A. sp.</v>
      </c>
    </row>
    <row r="107" spans="1:2" x14ac:dyDescent="0.25">
      <c r="A107" s="4" t="s">
        <v>15767</v>
      </c>
      <c r="B107" s="4" t="str">
        <f t="shared" si="1"/>
        <v>A. sp.</v>
      </c>
    </row>
    <row r="108" spans="1:2" x14ac:dyDescent="0.25">
      <c r="A108" s="4" t="s">
        <v>15766</v>
      </c>
      <c r="B108" s="4" t="str">
        <f t="shared" si="1"/>
        <v>A. sp.</v>
      </c>
    </row>
    <row r="109" spans="1:2" x14ac:dyDescent="0.25">
      <c r="A109" s="4" t="s">
        <v>15765</v>
      </c>
      <c r="B109" s="4" t="str">
        <f t="shared" si="1"/>
        <v>A. sp.</v>
      </c>
    </row>
    <row r="110" spans="1:2" x14ac:dyDescent="0.25">
      <c r="A110" s="4" t="s">
        <v>15764</v>
      </c>
      <c r="B110" s="4" t="str">
        <f t="shared" si="1"/>
        <v>A. sp.</v>
      </c>
    </row>
    <row r="111" spans="1:2" x14ac:dyDescent="0.25">
      <c r="A111" s="4" t="s">
        <v>15763</v>
      </c>
      <c r="B111" s="4" t="str">
        <f t="shared" si="1"/>
        <v>A. sp.</v>
      </c>
    </row>
    <row r="112" spans="1:2" x14ac:dyDescent="0.25">
      <c r="A112" s="4" t="s">
        <v>15762</v>
      </c>
      <c r="B112" s="4" t="str">
        <f t="shared" si="1"/>
        <v>A. venetianus</v>
      </c>
    </row>
    <row r="113" spans="1:2" x14ac:dyDescent="0.25">
      <c r="A113" s="4" t="s">
        <v>15761</v>
      </c>
      <c r="B113" s="4" t="str">
        <f t="shared" si="1"/>
        <v>A. equuli</v>
      </c>
    </row>
    <row r="114" spans="1:2" x14ac:dyDescent="0.25">
      <c r="A114" s="4" t="s">
        <v>15760</v>
      </c>
      <c r="B114" s="4" t="str">
        <f t="shared" si="1"/>
        <v>A. pleuropneumoniae</v>
      </c>
    </row>
    <row r="115" spans="1:2" x14ac:dyDescent="0.25">
      <c r="A115" s="4" t="s">
        <v>15759</v>
      </c>
      <c r="B115" s="4" t="str">
        <f t="shared" si="1"/>
        <v>A. pleuropneumoniae</v>
      </c>
    </row>
    <row r="116" spans="1:2" x14ac:dyDescent="0.25">
      <c r="A116" s="4" t="s">
        <v>15758</v>
      </c>
      <c r="B116" s="4" t="str">
        <f t="shared" si="1"/>
        <v>A. pleuropneumoniae</v>
      </c>
    </row>
    <row r="117" spans="1:2" x14ac:dyDescent="0.25">
      <c r="A117" s="4" t="s">
        <v>15757</v>
      </c>
      <c r="B117" s="4" t="str">
        <f t="shared" si="1"/>
        <v>A. pleuropneumoniae</v>
      </c>
    </row>
    <row r="118" spans="1:2" x14ac:dyDescent="0.25">
      <c r="A118" s="4" t="s">
        <v>15756</v>
      </c>
      <c r="B118" s="4" t="str">
        <f t="shared" si="1"/>
        <v>A. succinogenes</v>
      </c>
    </row>
    <row r="119" spans="1:2" x14ac:dyDescent="0.25">
      <c r="A119" s="4" t="s">
        <v>15755</v>
      </c>
      <c r="B119" s="4" t="str">
        <f t="shared" si="1"/>
        <v>A. suis</v>
      </c>
    </row>
    <row r="120" spans="1:2" x14ac:dyDescent="0.25">
      <c r="A120" s="4" t="s">
        <v>15754</v>
      </c>
      <c r="B120" s="4" t="str">
        <f t="shared" si="1"/>
        <v>A. suis</v>
      </c>
    </row>
    <row r="121" spans="1:2" x14ac:dyDescent="0.25">
      <c r="A121" s="4" t="s">
        <v>15753</v>
      </c>
      <c r="B121" s="4" t="str">
        <f t="shared" si="1"/>
        <v>A. bacterium</v>
      </c>
    </row>
    <row r="122" spans="1:2" x14ac:dyDescent="0.25">
      <c r="A122" s="4" t="s">
        <v>15752</v>
      </c>
      <c r="B122" s="4" t="str">
        <f t="shared" si="1"/>
        <v>A. schaalii</v>
      </c>
    </row>
    <row r="123" spans="1:2" x14ac:dyDescent="0.25">
      <c r="A123" s="4" t="s">
        <v>15751</v>
      </c>
      <c r="B123" s="4" t="str">
        <f t="shared" si="1"/>
        <v>A. meyeri</v>
      </c>
    </row>
    <row r="124" spans="1:2" x14ac:dyDescent="0.25">
      <c r="A124" s="4" t="s">
        <v>15750</v>
      </c>
      <c r="B124" s="4" t="str">
        <f t="shared" si="1"/>
        <v>A. oris</v>
      </c>
    </row>
    <row r="125" spans="1:2" x14ac:dyDescent="0.25">
      <c r="A125" s="4" t="s">
        <v>15749</v>
      </c>
      <c r="B125" s="4" t="str">
        <f t="shared" si="1"/>
        <v>A. radicidentis</v>
      </c>
    </row>
    <row r="126" spans="1:2" x14ac:dyDescent="0.25">
      <c r="A126" s="4" t="s">
        <v>15748</v>
      </c>
      <c r="B126" s="4" t="str">
        <f t="shared" si="1"/>
        <v>A. sp.</v>
      </c>
    </row>
    <row r="127" spans="1:2" x14ac:dyDescent="0.25">
      <c r="A127" s="4" t="s">
        <v>15747</v>
      </c>
      <c r="B127" s="4" t="str">
        <f t="shared" si="1"/>
        <v>A. friuliensis</v>
      </c>
    </row>
    <row r="128" spans="1:2" x14ac:dyDescent="0.25">
      <c r="A128" s="4" t="s">
        <v>15746</v>
      </c>
      <c r="B128" s="4" t="str">
        <f t="shared" si="1"/>
        <v>A. missouriensis</v>
      </c>
    </row>
    <row r="129" spans="1:2" x14ac:dyDescent="0.25">
      <c r="A129" s="4" t="s">
        <v>15745</v>
      </c>
      <c r="B129" s="4" t="str">
        <f t="shared" si="1"/>
        <v>A. sp.</v>
      </c>
    </row>
    <row r="130" spans="1:2" x14ac:dyDescent="0.25">
      <c r="A130" s="4" t="s">
        <v>15744</v>
      </c>
      <c r="B130" s="4" t="str">
        <f t="shared" si="1"/>
        <v>A. sp.</v>
      </c>
    </row>
    <row r="131" spans="1:2" x14ac:dyDescent="0.25">
      <c r="A131" s="4" t="s">
        <v>15743</v>
      </c>
      <c r="B131" s="4" t="str">
        <f t="shared" ref="B131:B194" si="2">LEFT(A131,1)&amp;". "&amp;LEFT(RIGHT(A131,LEN(A131)-FIND(" ",A131)),FIND(" ",RIGHT(CONCATENATE(A131," "),LEN(CONCATENATE(A131," "))-FIND(" ",CONCATENATE(A131," "))))-1)</f>
        <v>A. mirum</v>
      </c>
    </row>
    <row r="132" spans="1:2" x14ac:dyDescent="0.25">
      <c r="A132" s="4" t="s">
        <v>15742</v>
      </c>
      <c r="B132" s="4" t="str">
        <f t="shared" si="2"/>
        <v>A. equolifaciens</v>
      </c>
    </row>
    <row r="133" spans="1:2" x14ac:dyDescent="0.25">
      <c r="A133" s="4" t="s">
        <v>15741</v>
      </c>
      <c r="B133" s="4" t="str">
        <f t="shared" si="2"/>
        <v>A. mimigardefordensis</v>
      </c>
    </row>
    <row r="134" spans="1:2" x14ac:dyDescent="0.25">
      <c r="A134" s="4" t="s">
        <v>15740</v>
      </c>
      <c r="B134" s="4" t="str">
        <f t="shared" si="2"/>
        <v>A. sublithincola</v>
      </c>
    </row>
    <row r="135" spans="1:2" x14ac:dyDescent="0.25">
      <c r="A135" s="4" t="s">
        <v>15739</v>
      </c>
      <c r="B135" s="4" t="str">
        <f t="shared" si="2"/>
        <v>A. christensenii</v>
      </c>
    </row>
    <row r="136" spans="1:2" x14ac:dyDescent="0.25">
      <c r="A136" s="4" t="s">
        <v>15738</v>
      </c>
      <c r="B136" s="4" t="str">
        <f t="shared" si="2"/>
        <v>A. sanguinicola</v>
      </c>
    </row>
    <row r="137" spans="1:2" x14ac:dyDescent="0.25">
      <c r="A137" s="4" t="s">
        <v>15737</v>
      </c>
      <c r="B137" s="4" t="str">
        <f t="shared" si="2"/>
        <v>A. urinae</v>
      </c>
    </row>
    <row r="138" spans="1:2" x14ac:dyDescent="0.25">
      <c r="A138" s="4" t="s">
        <v>15736</v>
      </c>
      <c r="B138" s="4" t="str">
        <f t="shared" si="2"/>
        <v>A. urinae</v>
      </c>
    </row>
    <row r="139" spans="1:2" x14ac:dyDescent="0.25">
      <c r="A139" s="4" t="s">
        <v>15735</v>
      </c>
      <c r="B139" s="4" t="str">
        <f t="shared" si="2"/>
        <v>A. urinaeequi</v>
      </c>
    </row>
    <row r="140" spans="1:2" x14ac:dyDescent="0.25">
      <c r="A140" s="4" t="s">
        <v>15734</v>
      </c>
      <c r="B140" s="4" t="str">
        <f t="shared" si="2"/>
        <v>A. urinaeequi</v>
      </c>
    </row>
    <row r="141" spans="1:2" x14ac:dyDescent="0.25">
      <c r="A141" s="4" t="s">
        <v>15733</v>
      </c>
      <c r="B141" s="4" t="str">
        <f t="shared" si="2"/>
        <v>A. urinaehominis</v>
      </c>
    </row>
    <row r="142" spans="1:2" x14ac:dyDescent="0.25">
      <c r="A142" s="4" t="s">
        <v>15732</v>
      </c>
      <c r="B142" s="4" t="str">
        <f t="shared" si="2"/>
        <v>A. viridans</v>
      </c>
    </row>
    <row r="143" spans="1:2" x14ac:dyDescent="0.25">
      <c r="A143" s="4" t="s">
        <v>15731</v>
      </c>
      <c r="B143" s="4" t="str">
        <f t="shared" si="2"/>
        <v>A. erythreum</v>
      </c>
    </row>
    <row r="144" spans="1:2" x14ac:dyDescent="0.25">
      <c r="A144" s="4" t="s">
        <v>15730</v>
      </c>
      <c r="B144" s="4" t="str">
        <f t="shared" si="2"/>
        <v>A. sp.</v>
      </c>
    </row>
    <row r="145" spans="1:2" x14ac:dyDescent="0.25">
      <c r="A145" s="4" t="s">
        <v>15729</v>
      </c>
      <c r="B145" s="4" t="str">
        <f t="shared" si="2"/>
        <v>A. sp.</v>
      </c>
    </row>
    <row r="146" spans="1:2" x14ac:dyDescent="0.25">
      <c r="A146" s="4" t="s">
        <v>15728</v>
      </c>
      <c r="B146" s="4" t="str">
        <f t="shared" si="2"/>
        <v>A. caviae</v>
      </c>
    </row>
    <row r="147" spans="1:2" x14ac:dyDescent="0.25">
      <c r="A147" s="4" t="s">
        <v>15727</v>
      </c>
      <c r="B147" s="4" t="str">
        <f t="shared" si="2"/>
        <v>A. caviae</v>
      </c>
    </row>
    <row r="148" spans="1:2" x14ac:dyDescent="0.25">
      <c r="A148" s="4" t="s">
        <v>15726</v>
      </c>
      <c r="B148" s="4" t="str">
        <f t="shared" si="2"/>
        <v>A. hydrophila</v>
      </c>
    </row>
    <row r="149" spans="1:2" x14ac:dyDescent="0.25">
      <c r="A149" s="4" t="s">
        <v>15725</v>
      </c>
      <c r="B149" s="4" t="str">
        <f t="shared" si="2"/>
        <v>A. hydrophila</v>
      </c>
    </row>
    <row r="150" spans="1:2" x14ac:dyDescent="0.25">
      <c r="A150" s="4" t="s">
        <v>15724</v>
      </c>
      <c r="B150" s="4" t="str">
        <f t="shared" si="2"/>
        <v>A. hydrophila</v>
      </c>
    </row>
    <row r="151" spans="1:2" x14ac:dyDescent="0.25">
      <c r="A151" s="4" t="s">
        <v>15723</v>
      </c>
      <c r="B151" s="4" t="str">
        <f t="shared" si="2"/>
        <v>A. hydrophila</v>
      </c>
    </row>
    <row r="152" spans="1:2" x14ac:dyDescent="0.25">
      <c r="A152" s="4" t="s">
        <v>15722</v>
      </c>
      <c r="B152" s="4" t="str">
        <f t="shared" si="2"/>
        <v>A. hydrophila</v>
      </c>
    </row>
    <row r="153" spans="1:2" x14ac:dyDescent="0.25">
      <c r="A153" s="4" t="s">
        <v>15721</v>
      </c>
      <c r="B153" s="4" t="str">
        <f t="shared" si="2"/>
        <v>A. hydrophila</v>
      </c>
    </row>
    <row r="154" spans="1:2" x14ac:dyDescent="0.25">
      <c r="A154" s="4" t="s">
        <v>15720</v>
      </c>
      <c r="B154" s="4" t="str">
        <f t="shared" si="2"/>
        <v>A. hydrophila</v>
      </c>
    </row>
    <row r="155" spans="1:2" x14ac:dyDescent="0.25">
      <c r="A155" s="4" t="s">
        <v>15719</v>
      </c>
      <c r="B155" s="4" t="str">
        <f t="shared" si="2"/>
        <v>A. hydrophila</v>
      </c>
    </row>
    <row r="156" spans="1:2" x14ac:dyDescent="0.25">
      <c r="A156" s="4" t="s">
        <v>15718</v>
      </c>
      <c r="B156" s="4" t="str">
        <f t="shared" si="2"/>
        <v>A. hydrophila</v>
      </c>
    </row>
    <row r="157" spans="1:2" x14ac:dyDescent="0.25">
      <c r="A157" s="4" t="s">
        <v>15717</v>
      </c>
      <c r="B157" s="4" t="str">
        <f t="shared" si="2"/>
        <v>A. hydrophila</v>
      </c>
    </row>
    <row r="158" spans="1:2" x14ac:dyDescent="0.25">
      <c r="A158" s="4" t="s">
        <v>15716</v>
      </c>
      <c r="B158" s="4" t="str">
        <f t="shared" si="2"/>
        <v>A. hydrophila</v>
      </c>
    </row>
    <row r="159" spans="1:2" x14ac:dyDescent="0.25">
      <c r="A159" s="4" t="s">
        <v>15715</v>
      </c>
      <c r="B159" s="4" t="str">
        <f t="shared" si="2"/>
        <v>A. hydrophila</v>
      </c>
    </row>
    <row r="160" spans="1:2" x14ac:dyDescent="0.25">
      <c r="A160" s="4" t="s">
        <v>15714</v>
      </c>
      <c r="B160" s="4" t="str">
        <f t="shared" si="2"/>
        <v>A. salmonicida</v>
      </c>
    </row>
    <row r="161" spans="1:2" x14ac:dyDescent="0.25">
      <c r="A161" s="4" t="s">
        <v>15713</v>
      </c>
      <c r="B161" s="4" t="str">
        <f t="shared" si="2"/>
        <v>A. schubertii</v>
      </c>
    </row>
    <row r="162" spans="1:2" x14ac:dyDescent="0.25">
      <c r="A162" s="4" t="s">
        <v>15712</v>
      </c>
      <c r="B162" s="4" t="str">
        <f t="shared" si="2"/>
        <v>A. veronii</v>
      </c>
    </row>
    <row r="163" spans="1:2" x14ac:dyDescent="0.25">
      <c r="A163" s="4" t="s">
        <v>15711</v>
      </c>
      <c r="B163" s="4" t="str">
        <f t="shared" si="2"/>
        <v>A. veronii</v>
      </c>
    </row>
    <row r="164" spans="1:2" x14ac:dyDescent="0.25">
      <c r="A164" s="4" t="s">
        <v>15710</v>
      </c>
      <c r="B164" s="4" t="str">
        <f t="shared" si="2"/>
        <v>A. veronii</v>
      </c>
    </row>
    <row r="165" spans="1:2" x14ac:dyDescent="0.25">
      <c r="A165" s="4" t="s">
        <v>15709</v>
      </c>
      <c r="B165" s="4" t="str">
        <f t="shared" si="2"/>
        <v>A. veronii</v>
      </c>
    </row>
    <row r="166" spans="1:2" x14ac:dyDescent="0.25">
      <c r="A166" s="4" t="s">
        <v>15708</v>
      </c>
      <c r="B166" s="4" t="str">
        <f t="shared" si="2"/>
        <v>A. camini</v>
      </c>
    </row>
    <row r="167" spans="1:2" x14ac:dyDescent="0.25">
      <c r="A167" s="4" t="s">
        <v>15707</v>
      </c>
      <c r="B167" s="4" t="str">
        <f t="shared" si="2"/>
        <v>A. pernix</v>
      </c>
    </row>
    <row r="168" spans="1:2" x14ac:dyDescent="0.25">
      <c r="A168" s="4" t="s">
        <v>15706</v>
      </c>
      <c r="B168" s="4" t="str">
        <f t="shared" si="2"/>
        <v>A. gilvus</v>
      </c>
    </row>
    <row r="169" spans="1:2" x14ac:dyDescent="0.25">
      <c r="A169" s="4" t="s">
        <v>15705</v>
      </c>
      <c r="B169" s="4" t="str">
        <f t="shared" si="2"/>
        <v>A. actinomycetemcomitans</v>
      </c>
    </row>
    <row r="170" spans="1:2" x14ac:dyDescent="0.25">
      <c r="A170" s="4" t="s">
        <v>15704</v>
      </c>
      <c r="B170" s="4" t="str">
        <f t="shared" si="2"/>
        <v>A. actinomycetemcomitans</v>
      </c>
    </row>
    <row r="171" spans="1:2" x14ac:dyDescent="0.25">
      <c r="A171" s="4" t="s">
        <v>15703</v>
      </c>
      <c r="B171" s="4" t="str">
        <f t="shared" si="2"/>
        <v>A. actinomycetemcomitans</v>
      </c>
    </row>
    <row r="172" spans="1:2" x14ac:dyDescent="0.25">
      <c r="A172" s="4" t="s">
        <v>15703</v>
      </c>
      <c r="B172" s="4" t="str">
        <f t="shared" si="2"/>
        <v>A. actinomycetemcomitans</v>
      </c>
    </row>
    <row r="173" spans="1:2" x14ac:dyDescent="0.25">
      <c r="A173" s="4" t="s">
        <v>15702</v>
      </c>
      <c r="B173" s="4" t="str">
        <f t="shared" si="2"/>
        <v>A. actinomycetemcomitans</v>
      </c>
    </row>
    <row r="174" spans="1:2" x14ac:dyDescent="0.25">
      <c r="A174" s="4" t="s">
        <v>15701</v>
      </c>
      <c r="B174" s="4" t="str">
        <f t="shared" si="2"/>
        <v>A. actinomycetemcomitans</v>
      </c>
    </row>
    <row r="175" spans="1:2" x14ac:dyDescent="0.25">
      <c r="A175" s="4" t="s">
        <v>15700</v>
      </c>
      <c r="B175" s="4" t="str">
        <f t="shared" si="2"/>
        <v>A. actinomycetemcomitans</v>
      </c>
    </row>
    <row r="176" spans="1:2" x14ac:dyDescent="0.25">
      <c r="A176" s="4" t="s">
        <v>15699</v>
      </c>
      <c r="B176" s="4" t="str">
        <f t="shared" si="2"/>
        <v>A. aphrophilus</v>
      </c>
    </row>
    <row r="177" spans="1:2" x14ac:dyDescent="0.25">
      <c r="A177" s="4" t="s">
        <v>15699</v>
      </c>
      <c r="B177" s="4" t="str">
        <f t="shared" si="2"/>
        <v>A. aphrophilus</v>
      </c>
    </row>
    <row r="178" spans="1:2" x14ac:dyDescent="0.25">
      <c r="A178" s="4" t="s">
        <v>15698</v>
      </c>
      <c r="B178" s="4" t="str">
        <f t="shared" si="2"/>
        <v>A. aphrophilus</v>
      </c>
    </row>
    <row r="179" spans="1:2" x14ac:dyDescent="0.25">
      <c r="A179" s="4" t="s">
        <v>15697</v>
      </c>
      <c r="B179" s="4" t="str">
        <f t="shared" si="2"/>
        <v>A. fabrum</v>
      </c>
    </row>
    <row r="180" spans="1:2" x14ac:dyDescent="0.25">
      <c r="A180" s="4" t="s">
        <v>15696</v>
      </c>
      <c r="B180" s="4" t="str">
        <f t="shared" si="2"/>
        <v>A. radiobacter</v>
      </c>
    </row>
    <row r="181" spans="1:2" x14ac:dyDescent="0.25">
      <c r="A181" s="4" t="s">
        <v>15695</v>
      </c>
      <c r="B181" s="4" t="str">
        <f t="shared" si="2"/>
        <v>A. sp.</v>
      </c>
    </row>
    <row r="182" spans="1:2" x14ac:dyDescent="0.25">
      <c r="A182" s="4" t="s">
        <v>15694</v>
      </c>
      <c r="B182" s="4" t="str">
        <f t="shared" si="2"/>
        <v>A. tumefaciens</v>
      </c>
    </row>
    <row r="183" spans="1:2" x14ac:dyDescent="0.25">
      <c r="A183" s="4" t="s">
        <v>15693</v>
      </c>
      <c r="B183" s="4" t="str">
        <f t="shared" si="2"/>
        <v>A. tumefaciens</v>
      </c>
    </row>
    <row r="184" spans="1:2" x14ac:dyDescent="0.25">
      <c r="A184" s="4" t="s">
        <v>15692</v>
      </c>
      <c r="B184" s="4" t="str">
        <f t="shared" si="2"/>
        <v>A. tumefaciens</v>
      </c>
    </row>
    <row r="185" spans="1:2" x14ac:dyDescent="0.25">
      <c r="A185" s="4" t="s">
        <v>15691</v>
      </c>
      <c r="B185" s="4" t="str">
        <f t="shared" si="2"/>
        <v>A. tumefaciens</v>
      </c>
    </row>
    <row r="186" spans="1:2" x14ac:dyDescent="0.25">
      <c r="A186" s="4" t="s">
        <v>15690</v>
      </c>
      <c r="B186" s="4" t="str">
        <f t="shared" si="2"/>
        <v>A. vitis</v>
      </c>
    </row>
    <row r="187" spans="1:2" x14ac:dyDescent="0.25">
      <c r="A187" s="4" t="s">
        <v>15689</v>
      </c>
      <c r="B187" s="4" t="str">
        <f t="shared" si="2"/>
        <v>A. sp.</v>
      </c>
    </row>
    <row r="188" spans="1:2" x14ac:dyDescent="0.25">
      <c r="A188" s="4" t="s">
        <v>15688</v>
      </c>
      <c r="B188" s="4" t="str">
        <f t="shared" si="2"/>
        <v>A. muciniphila</v>
      </c>
    </row>
    <row r="189" spans="1:2" x14ac:dyDescent="0.25">
      <c r="A189" s="4" t="s">
        <v>15687</v>
      </c>
      <c r="B189" s="4" t="str">
        <f t="shared" si="2"/>
        <v>A. borkumensis</v>
      </c>
    </row>
    <row r="190" spans="1:2" x14ac:dyDescent="0.25">
      <c r="A190" s="4" t="s">
        <v>15686</v>
      </c>
      <c r="B190" s="4" t="str">
        <f t="shared" si="2"/>
        <v>A. dieselolei</v>
      </c>
    </row>
    <row r="191" spans="1:2" x14ac:dyDescent="0.25">
      <c r="A191" s="4" t="s">
        <v>15685</v>
      </c>
      <c r="B191" s="4" t="str">
        <f t="shared" si="2"/>
        <v>A. sp.</v>
      </c>
    </row>
    <row r="192" spans="1:2" x14ac:dyDescent="0.25">
      <c r="A192" s="4" t="s">
        <v>15684</v>
      </c>
      <c r="B192" s="4" t="str">
        <f t="shared" si="2"/>
        <v>A. sp.</v>
      </c>
    </row>
    <row r="193" spans="1:2" x14ac:dyDescent="0.25">
      <c r="A193" s="4" t="s">
        <v>15683</v>
      </c>
      <c r="B193" s="4" t="str">
        <f t="shared" si="2"/>
        <v>A. sp.</v>
      </c>
    </row>
    <row r="194" spans="1:2" x14ac:dyDescent="0.25">
      <c r="A194" s="4" t="s">
        <v>15682</v>
      </c>
      <c r="B194" s="4" t="str">
        <f t="shared" si="2"/>
        <v>A. denitrificans</v>
      </c>
    </row>
    <row r="195" spans="1:2" x14ac:dyDescent="0.25">
      <c r="A195" s="4" t="s">
        <v>15681</v>
      </c>
      <c r="B195" s="4" t="str">
        <f t="shared" ref="B195:B258" si="3">LEFT(A195,1)&amp;". "&amp;LEFT(RIGHT(A195,LEN(A195)-FIND(" ",A195)),FIND(" ",RIGHT(CONCATENATE(A195," "),LEN(CONCATENATE(A195," "))-FIND(" ",CONCATENATE(A195," "))))-1)</f>
        <v>A. denitrificans</v>
      </c>
    </row>
    <row r="196" spans="1:2" x14ac:dyDescent="0.25">
      <c r="A196" s="4" t="s">
        <v>15680</v>
      </c>
      <c r="B196" s="4" t="str">
        <f t="shared" si="3"/>
        <v>A. acidocaldarius</v>
      </c>
    </row>
    <row r="197" spans="1:2" x14ac:dyDescent="0.25">
      <c r="A197" s="4" t="s">
        <v>15679</v>
      </c>
      <c r="B197" s="4" t="str">
        <f t="shared" si="3"/>
        <v>A. acidocaldarius</v>
      </c>
    </row>
    <row r="198" spans="1:2" x14ac:dyDescent="0.25">
      <c r="A198" s="4" t="s">
        <v>15678</v>
      </c>
      <c r="B198" s="4" t="str">
        <f t="shared" si="3"/>
        <v>A. salmonicida</v>
      </c>
    </row>
    <row r="199" spans="1:2" x14ac:dyDescent="0.25">
      <c r="A199" s="4" t="s">
        <v>15677</v>
      </c>
      <c r="B199" s="4" t="str">
        <f t="shared" si="3"/>
        <v>A. wodanis</v>
      </c>
    </row>
    <row r="200" spans="1:2" x14ac:dyDescent="0.25">
      <c r="A200" s="4" t="s">
        <v>15676</v>
      </c>
      <c r="B200" s="4" t="str">
        <f t="shared" si="3"/>
        <v>A. finegoldii</v>
      </c>
    </row>
    <row r="201" spans="1:2" x14ac:dyDescent="0.25">
      <c r="A201" s="4" t="s">
        <v>15675</v>
      </c>
      <c r="B201" s="4" t="str">
        <f t="shared" si="3"/>
        <v>A. shahii</v>
      </c>
    </row>
    <row r="202" spans="1:2" x14ac:dyDescent="0.25">
      <c r="A202" s="4" t="s">
        <v>15674</v>
      </c>
      <c r="B202" s="4" t="str">
        <f t="shared" si="3"/>
        <v>A. ehrlichii</v>
      </c>
    </row>
    <row r="203" spans="1:2" x14ac:dyDescent="0.25">
      <c r="A203" s="4" t="s">
        <v>15673</v>
      </c>
      <c r="B203" s="4" t="str">
        <f t="shared" si="3"/>
        <v>A. metalliredigens</v>
      </c>
    </row>
    <row r="204" spans="1:2" x14ac:dyDescent="0.25">
      <c r="A204" s="4" t="s">
        <v>15672</v>
      </c>
      <c r="B204" s="4" t="str">
        <f t="shared" si="3"/>
        <v>A. oremlandii</v>
      </c>
    </row>
    <row r="205" spans="1:2" x14ac:dyDescent="0.25">
      <c r="A205" s="4" t="s">
        <v>15671</v>
      </c>
      <c r="B205" s="4" t="str">
        <f t="shared" si="3"/>
        <v>A. sp.</v>
      </c>
    </row>
    <row r="206" spans="1:2" x14ac:dyDescent="0.25">
      <c r="A206" s="4" t="s">
        <v>15670</v>
      </c>
      <c r="B206" s="4" t="str">
        <f t="shared" si="3"/>
        <v>A. vinosum</v>
      </c>
    </row>
    <row r="207" spans="1:2" x14ac:dyDescent="0.25">
      <c r="A207" s="4" t="s">
        <v>15669</v>
      </c>
      <c r="B207" s="4" t="str">
        <f t="shared" si="3"/>
        <v>a. proteobacterium</v>
      </c>
    </row>
    <row r="208" spans="1:2" x14ac:dyDescent="0.25">
      <c r="A208" s="4" t="s">
        <v>15668</v>
      </c>
      <c r="B208" s="4" t="str">
        <f t="shared" si="3"/>
        <v>a. proteobacterium</v>
      </c>
    </row>
    <row r="209" spans="1:2" x14ac:dyDescent="0.25">
      <c r="A209" s="4" t="s">
        <v>15667</v>
      </c>
      <c r="B209" s="4" t="str">
        <f t="shared" si="3"/>
        <v>A. atlanticus</v>
      </c>
    </row>
    <row r="210" spans="1:2" x14ac:dyDescent="0.25">
      <c r="A210" s="4" t="s">
        <v>15666</v>
      </c>
      <c r="B210" s="4" t="str">
        <f t="shared" si="3"/>
        <v>A. epoxidivorans</v>
      </c>
    </row>
    <row r="211" spans="1:2" x14ac:dyDescent="0.25">
      <c r="A211" s="4" t="s">
        <v>15665</v>
      </c>
      <c r="B211" s="4" t="str">
        <f t="shared" si="3"/>
        <v>A. ishigakiensis</v>
      </c>
    </row>
    <row r="212" spans="1:2" x14ac:dyDescent="0.25">
      <c r="A212" s="4" t="s">
        <v>15664</v>
      </c>
      <c r="B212" s="4" t="str">
        <f t="shared" si="3"/>
        <v>A. marensis</v>
      </c>
    </row>
    <row r="213" spans="1:2" x14ac:dyDescent="0.25">
      <c r="A213" s="4" t="s">
        <v>15663</v>
      </c>
      <c r="B213" s="4" t="str">
        <f t="shared" si="3"/>
        <v>A. addita</v>
      </c>
    </row>
    <row r="214" spans="1:2" x14ac:dyDescent="0.25">
      <c r="A214" s="4" t="s">
        <v>15662</v>
      </c>
      <c r="B214" s="4" t="str">
        <f t="shared" si="3"/>
        <v>A. australica</v>
      </c>
    </row>
    <row r="215" spans="1:2" x14ac:dyDescent="0.25">
      <c r="A215" s="4" t="s">
        <v>15661</v>
      </c>
      <c r="B215" s="4" t="str">
        <f t="shared" si="3"/>
        <v>A. australica</v>
      </c>
    </row>
    <row r="216" spans="1:2" x14ac:dyDescent="0.25">
      <c r="A216" s="4" t="s">
        <v>15660</v>
      </c>
      <c r="B216" s="4" t="str">
        <f t="shared" si="3"/>
        <v>A. macleodii</v>
      </c>
    </row>
    <row r="217" spans="1:2" x14ac:dyDescent="0.25">
      <c r="A217" s="4" t="s">
        <v>15659</v>
      </c>
      <c r="B217" s="4" t="str">
        <f t="shared" si="3"/>
        <v>A. macleodii</v>
      </c>
    </row>
    <row r="218" spans="1:2" x14ac:dyDescent="0.25">
      <c r="A218" s="4" t="s">
        <v>15658</v>
      </c>
      <c r="B218" s="4" t="str">
        <f t="shared" si="3"/>
        <v>A. macleodii</v>
      </c>
    </row>
    <row r="219" spans="1:2" x14ac:dyDescent="0.25">
      <c r="A219" s="4" t="s">
        <v>15657</v>
      </c>
      <c r="B219" s="4" t="str">
        <f t="shared" si="3"/>
        <v>A. macleodii</v>
      </c>
    </row>
    <row r="220" spans="1:2" x14ac:dyDescent="0.25">
      <c r="A220" s="4" t="s">
        <v>15656</v>
      </c>
      <c r="B220" s="4" t="str">
        <f t="shared" si="3"/>
        <v>A. macleodii</v>
      </c>
    </row>
    <row r="221" spans="1:2" x14ac:dyDescent="0.25">
      <c r="A221" s="4" t="s">
        <v>15655</v>
      </c>
      <c r="B221" s="4" t="str">
        <f t="shared" si="3"/>
        <v>A. macleodii</v>
      </c>
    </row>
    <row r="222" spans="1:2" x14ac:dyDescent="0.25">
      <c r="A222" s="4" t="s">
        <v>15654</v>
      </c>
      <c r="B222" s="4" t="str">
        <f t="shared" si="3"/>
        <v>A. macleodii</v>
      </c>
    </row>
    <row r="223" spans="1:2" x14ac:dyDescent="0.25">
      <c r="A223" s="4" t="s">
        <v>15653</v>
      </c>
      <c r="B223" s="4" t="str">
        <f t="shared" si="3"/>
        <v>A. macleodii</v>
      </c>
    </row>
    <row r="224" spans="1:2" x14ac:dyDescent="0.25">
      <c r="A224" s="4" t="s">
        <v>15652</v>
      </c>
      <c r="B224" s="4" t="str">
        <f t="shared" si="3"/>
        <v>A. macleodii</v>
      </c>
    </row>
    <row r="225" spans="1:2" x14ac:dyDescent="0.25">
      <c r="A225" s="4" t="s">
        <v>15651</v>
      </c>
      <c r="B225" s="4" t="str">
        <f t="shared" si="3"/>
        <v>A. macleodii</v>
      </c>
    </row>
    <row r="226" spans="1:2" x14ac:dyDescent="0.25">
      <c r="A226" s="4" t="s">
        <v>15650</v>
      </c>
      <c r="B226" s="4" t="str">
        <f t="shared" si="3"/>
        <v>A. macleodii</v>
      </c>
    </row>
    <row r="227" spans="1:2" x14ac:dyDescent="0.25">
      <c r="A227" s="4" t="s">
        <v>15649</v>
      </c>
      <c r="B227" s="4" t="str">
        <f t="shared" si="3"/>
        <v>A. macleodii</v>
      </c>
    </row>
    <row r="228" spans="1:2" x14ac:dyDescent="0.25">
      <c r="A228" s="4" t="s">
        <v>15648</v>
      </c>
      <c r="B228" s="4" t="str">
        <f t="shared" si="3"/>
        <v>A. macleodii</v>
      </c>
    </row>
    <row r="229" spans="1:2" x14ac:dyDescent="0.25">
      <c r="A229" s="4" t="s">
        <v>15647</v>
      </c>
      <c r="B229" s="4" t="str">
        <f t="shared" si="3"/>
        <v>A. macleodii</v>
      </c>
    </row>
    <row r="230" spans="1:2" x14ac:dyDescent="0.25">
      <c r="A230" s="4" t="s">
        <v>15646</v>
      </c>
      <c r="B230" s="4" t="str">
        <f t="shared" si="3"/>
        <v>A. macleodii</v>
      </c>
    </row>
    <row r="231" spans="1:2" x14ac:dyDescent="0.25">
      <c r="A231" s="4" t="s">
        <v>15645</v>
      </c>
      <c r="B231" s="4" t="str">
        <f t="shared" si="3"/>
        <v>A. mediterranea</v>
      </c>
    </row>
    <row r="232" spans="1:2" x14ac:dyDescent="0.25">
      <c r="A232" s="4" t="s">
        <v>15644</v>
      </c>
      <c r="B232" s="4" t="str">
        <f t="shared" si="3"/>
        <v>A. mediterranea</v>
      </c>
    </row>
    <row r="233" spans="1:2" x14ac:dyDescent="0.25">
      <c r="A233" s="4" t="s">
        <v>15643</v>
      </c>
      <c r="B233" s="4" t="str">
        <f t="shared" si="3"/>
        <v>A. sp.</v>
      </c>
    </row>
    <row r="234" spans="1:2" x14ac:dyDescent="0.25">
      <c r="A234" s="4" t="s">
        <v>15642</v>
      </c>
      <c r="B234" s="4" t="str">
        <f t="shared" si="3"/>
        <v>A. sp.</v>
      </c>
    </row>
    <row r="235" spans="1:2" x14ac:dyDescent="0.25">
      <c r="A235" s="4" t="s">
        <v>15641</v>
      </c>
      <c r="B235" s="4" t="str">
        <f t="shared" si="3"/>
        <v>A. sp.</v>
      </c>
    </row>
    <row r="236" spans="1:2" x14ac:dyDescent="0.25">
      <c r="A236" s="4" t="s">
        <v>15640</v>
      </c>
      <c r="B236" s="4" t="str">
        <f t="shared" si="3"/>
        <v>A. stellipolaris</v>
      </c>
    </row>
    <row r="237" spans="1:2" x14ac:dyDescent="0.25">
      <c r="A237" s="4" t="s">
        <v>15639</v>
      </c>
      <c r="B237" s="4" t="str">
        <f t="shared" si="3"/>
        <v>A. stellipolaris</v>
      </c>
    </row>
    <row r="238" spans="1:2" x14ac:dyDescent="0.25">
      <c r="A238" s="4" t="s">
        <v>15638</v>
      </c>
      <c r="B238" s="4" t="str">
        <f t="shared" si="3"/>
        <v>A. stellipolaris</v>
      </c>
    </row>
    <row r="239" spans="1:2" x14ac:dyDescent="0.25">
      <c r="A239" s="4" t="s">
        <v>15637</v>
      </c>
      <c r="B239" s="4" t="str">
        <f t="shared" si="3"/>
        <v>A. stellipolaris</v>
      </c>
    </row>
    <row r="240" spans="1:2" x14ac:dyDescent="0.25">
      <c r="A240" s="4" t="s">
        <v>15636</v>
      </c>
      <c r="B240" s="4" t="str">
        <f t="shared" si="3"/>
        <v>A. aminovorans</v>
      </c>
    </row>
    <row r="241" spans="1:2" x14ac:dyDescent="0.25">
      <c r="A241" s="4" t="s">
        <v>15635</v>
      </c>
      <c r="B241" s="4" t="str">
        <f t="shared" si="3"/>
        <v>A. colombiense</v>
      </c>
    </row>
    <row r="242" spans="1:2" x14ac:dyDescent="0.25">
      <c r="A242" s="4" t="s">
        <v>15634</v>
      </c>
      <c r="B242" s="4" t="str">
        <f t="shared" si="3"/>
        <v>A. degensii</v>
      </c>
    </row>
    <row r="243" spans="1:2" x14ac:dyDescent="0.25">
      <c r="A243" s="4" t="s">
        <v>15633</v>
      </c>
      <c r="B243" s="4" t="str">
        <f t="shared" si="3"/>
        <v>A. xylanus</v>
      </c>
    </row>
    <row r="244" spans="1:2" x14ac:dyDescent="0.25">
      <c r="A244" s="4" t="s">
        <v>15632</v>
      </c>
      <c r="B244" s="4" t="str">
        <f t="shared" si="3"/>
        <v>A. japonica</v>
      </c>
    </row>
    <row r="245" spans="1:2" x14ac:dyDescent="0.25">
      <c r="A245" s="4" t="s">
        <v>15631</v>
      </c>
      <c r="B245" s="4" t="str">
        <f t="shared" si="3"/>
        <v>A. mediterranei</v>
      </c>
    </row>
    <row r="246" spans="1:2" x14ac:dyDescent="0.25">
      <c r="A246" s="4" t="s">
        <v>15630</v>
      </c>
      <c r="B246" s="4" t="str">
        <f t="shared" si="3"/>
        <v>A. mediterranei</v>
      </c>
    </row>
    <row r="247" spans="1:2" x14ac:dyDescent="0.25">
      <c r="A247" s="4" t="s">
        <v>15630</v>
      </c>
      <c r="B247" s="4" t="str">
        <f t="shared" si="3"/>
        <v>A. mediterranei</v>
      </c>
    </row>
    <row r="248" spans="1:2" x14ac:dyDescent="0.25">
      <c r="A248" s="4" t="s">
        <v>15629</v>
      </c>
      <c r="B248" s="4" t="str">
        <f t="shared" si="3"/>
        <v>A. mediterranei</v>
      </c>
    </row>
    <row r="249" spans="1:2" x14ac:dyDescent="0.25">
      <c r="A249" s="4" t="s">
        <v>15628</v>
      </c>
      <c r="B249" s="4" t="str">
        <f t="shared" si="3"/>
        <v>A. methanolica</v>
      </c>
    </row>
    <row r="250" spans="1:2" x14ac:dyDescent="0.25">
      <c r="A250" s="4" t="s">
        <v>15627</v>
      </c>
      <c r="B250" s="4" t="str">
        <f t="shared" si="3"/>
        <v>A. orientalis</v>
      </c>
    </row>
    <row r="251" spans="1:2" x14ac:dyDescent="0.25">
      <c r="A251" s="4" t="s">
        <v>15626</v>
      </c>
      <c r="B251" s="4" t="str">
        <f t="shared" si="3"/>
        <v>A. subflavus</v>
      </c>
    </row>
    <row r="252" spans="1:2" x14ac:dyDescent="0.25">
      <c r="A252" s="4" t="s">
        <v>15625</v>
      </c>
      <c r="B252" s="4" t="str">
        <f t="shared" si="3"/>
        <v>A. cylindrica</v>
      </c>
    </row>
    <row r="253" spans="1:2" x14ac:dyDescent="0.25">
      <c r="A253" s="4" t="s">
        <v>15624</v>
      </c>
      <c r="B253" s="4" t="str">
        <f t="shared" si="3"/>
        <v>A. sp.</v>
      </c>
    </row>
    <row r="254" spans="1:2" x14ac:dyDescent="0.25">
      <c r="A254" s="4" t="s">
        <v>15623</v>
      </c>
      <c r="B254" s="4" t="str">
        <f t="shared" si="3"/>
        <v>A. sp.</v>
      </c>
    </row>
    <row r="255" spans="1:2" x14ac:dyDescent="0.25">
      <c r="A255" s="4" t="s">
        <v>15622</v>
      </c>
      <c r="B255" s="4" t="str">
        <f t="shared" si="3"/>
        <v>A. variabilis</v>
      </c>
    </row>
    <row r="256" spans="1:2" x14ac:dyDescent="0.25">
      <c r="A256" s="4" t="s">
        <v>15621</v>
      </c>
      <c r="B256" s="4" t="str">
        <f t="shared" si="3"/>
        <v>A. mobile</v>
      </c>
    </row>
    <row r="257" spans="1:2" x14ac:dyDescent="0.25">
      <c r="A257" s="4" t="s">
        <v>15620</v>
      </c>
      <c r="B257" s="4" t="str">
        <f t="shared" si="3"/>
        <v>A. prevotii</v>
      </c>
    </row>
    <row r="258" spans="1:2" x14ac:dyDescent="0.25">
      <c r="A258" s="4" t="s">
        <v>15619</v>
      </c>
      <c r="B258" s="4" t="str">
        <f t="shared" si="3"/>
        <v>A. thermophila</v>
      </c>
    </row>
    <row r="259" spans="1:2" x14ac:dyDescent="0.25">
      <c r="A259" s="4" t="s">
        <v>15618</v>
      </c>
      <c r="B259" s="4" t="str">
        <f t="shared" ref="B259:B322" si="4">LEFT(A259,1)&amp;". "&amp;LEFT(RIGHT(A259,LEN(A259)-FIND(" ",A259)),FIND(" ",RIGHT(CONCATENATE(A259," "),LEN(CONCATENATE(A259," "))-FIND(" ",CONCATENATE(A259," "))))-1)</f>
        <v>A. dehalogenans</v>
      </c>
    </row>
    <row r="260" spans="1:2" x14ac:dyDescent="0.25">
      <c r="A260" s="4" t="s">
        <v>15617</v>
      </c>
      <c r="B260" s="4" t="str">
        <f t="shared" si="4"/>
        <v>A. dehalogenans</v>
      </c>
    </row>
    <row r="261" spans="1:2" x14ac:dyDescent="0.25">
      <c r="A261" s="4" t="s">
        <v>15616</v>
      </c>
      <c r="B261" s="4" t="str">
        <f t="shared" si="4"/>
        <v>A. sp.</v>
      </c>
    </row>
    <row r="262" spans="1:2" x14ac:dyDescent="0.25">
      <c r="A262" s="4" t="s">
        <v>15615</v>
      </c>
      <c r="B262" s="4" t="str">
        <f t="shared" si="4"/>
        <v>A. sp.</v>
      </c>
    </row>
    <row r="263" spans="1:2" x14ac:dyDescent="0.25">
      <c r="A263" s="4" t="s">
        <v>15614</v>
      </c>
      <c r="B263" s="4" t="str">
        <f t="shared" si="4"/>
        <v>A. centrale</v>
      </c>
    </row>
    <row r="264" spans="1:2" x14ac:dyDescent="0.25">
      <c r="A264" s="4" t="s">
        <v>15613</v>
      </c>
      <c r="B264" s="4" t="str">
        <f t="shared" si="4"/>
        <v>A. marginale</v>
      </c>
    </row>
    <row r="265" spans="1:2" x14ac:dyDescent="0.25">
      <c r="A265" s="4" t="s">
        <v>15612</v>
      </c>
      <c r="B265" s="4" t="str">
        <f t="shared" si="4"/>
        <v>A. marginale</v>
      </c>
    </row>
    <row r="266" spans="1:2" x14ac:dyDescent="0.25">
      <c r="A266" s="4" t="s">
        <v>15611</v>
      </c>
      <c r="B266" s="4" t="str">
        <f t="shared" si="4"/>
        <v>A. marginale</v>
      </c>
    </row>
    <row r="267" spans="1:2" x14ac:dyDescent="0.25">
      <c r="A267" s="4" t="s">
        <v>15610</v>
      </c>
      <c r="B267" s="4" t="str">
        <f t="shared" si="4"/>
        <v>A. marginale</v>
      </c>
    </row>
    <row r="268" spans="1:2" x14ac:dyDescent="0.25">
      <c r="A268" s="4" t="s">
        <v>15609</v>
      </c>
      <c r="B268" s="4" t="str">
        <f t="shared" si="4"/>
        <v>A. phagocytophilum</v>
      </c>
    </row>
    <row r="269" spans="1:2" x14ac:dyDescent="0.25">
      <c r="A269" s="4" t="s">
        <v>15608</v>
      </c>
      <c r="B269" s="4" t="str">
        <f t="shared" si="4"/>
        <v>A. phagocytophilum</v>
      </c>
    </row>
    <row r="270" spans="1:2" x14ac:dyDescent="0.25">
      <c r="A270" s="4" t="s">
        <v>15607</v>
      </c>
      <c r="B270" s="4" t="str">
        <f t="shared" si="4"/>
        <v>A. phagocytophilum</v>
      </c>
    </row>
    <row r="271" spans="1:2" x14ac:dyDescent="0.25">
      <c r="A271" s="4" t="s">
        <v>15606</v>
      </c>
      <c r="B271" s="4" t="str">
        <f t="shared" si="4"/>
        <v>A. phagocytophilum</v>
      </c>
    </row>
    <row r="272" spans="1:2" x14ac:dyDescent="0.25">
      <c r="A272" s="4" t="s">
        <v>15605</v>
      </c>
      <c r="B272" s="4" t="str">
        <f t="shared" si="4"/>
        <v>A. phagocytophilum</v>
      </c>
    </row>
    <row r="273" spans="1:2" x14ac:dyDescent="0.25">
      <c r="A273" s="4" t="s">
        <v>15604</v>
      </c>
      <c r="B273" s="4" t="str">
        <f t="shared" si="4"/>
        <v>A. phagocytophilum</v>
      </c>
    </row>
    <row r="274" spans="1:2" x14ac:dyDescent="0.25">
      <c r="A274" s="4" t="s">
        <v>15603</v>
      </c>
      <c r="B274" s="4" t="str">
        <f t="shared" si="4"/>
        <v>A. phagocytophilum</v>
      </c>
    </row>
    <row r="275" spans="1:2" x14ac:dyDescent="0.25">
      <c r="A275" s="4" t="s">
        <v>15602</v>
      </c>
      <c r="B275" s="4" t="str">
        <f t="shared" si="4"/>
        <v>A. phagocytophilum</v>
      </c>
    </row>
    <row r="276" spans="1:2" x14ac:dyDescent="0.25">
      <c r="A276" s="4" t="s">
        <v>15601</v>
      </c>
      <c r="B276" s="4" t="str">
        <f t="shared" si="4"/>
        <v>A. phagocytophilum</v>
      </c>
    </row>
    <row r="277" spans="1:2" x14ac:dyDescent="0.25">
      <c r="A277" s="4" t="s">
        <v>15600</v>
      </c>
      <c r="B277" s="4" t="str">
        <f t="shared" si="4"/>
        <v>A. flavithermus</v>
      </c>
    </row>
    <row r="278" spans="1:2" x14ac:dyDescent="0.25">
      <c r="A278" s="4" t="s">
        <v>15599</v>
      </c>
      <c r="B278" s="4" t="str">
        <f t="shared" si="4"/>
        <v>A. sp.</v>
      </c>
    </row>
    <row r="279" spans="1:2" x14ac:dyDescent="0.25">
      <c r="A279" s="4" t="s">
        <v>15598</v>
      </c>
      <c r="B279" s="4" t="str">
        <f t="shared" si="4"/>
        <v>A. aeolicus</v>
      </c>
    </row>
    <row r="280" spans="1:2" x14ac:dyDescent="0.25">
      <c r="A280" s="4" t="s">
        <v>15597</v>
      </c>
      <c r="B280" s="4" t="str">
        <f t="shared" si="4"/>
        <v>A. haemolyticum</v>
      </c>
    </row>
    <row r="281" spans="1:2" x14ac:dyDescent="0.25">
      <c r="A281" s="4" t="s">
        <v>15596</v>
      </c>
      <c r="B281" s="4" t="str">
        <f t="shared" si="4"/>
        <v>A. fulgidus</v>
      </c>
    </row>
    <row r="282" spans="1:2" x14ac:dyDescent="0.25">
      <c r="A282" s="4" t="s">
        <v>15595</v>
      </c>
      <c r="B282" s="4" t="str">
        <f t="shared" si="4"/>
        <v>A. fulgidus</v>
      </c>
    </row>
    <row r="283" spans="1:2" x14ac:dyDescent="0.25">
      <c r="A283" s="4" t="s">
        <v>15594</v>
      </c>
      <c r="B283" s="4" t="str">
        <f t="shared" si="4"/>
        <v>A. profundus</v>
      </c>
    </row>
    <row r="284" spans="1:2" x14ac:dyDescent="0.25">
      <c r="A284" s="4" t="s">
        <v>15593</v>
      </c>
      <c r="B284" s="4" t="str">
        <f t="shared" si="4"/>
        <v>A. sulfaticallidus</v>
      </c>
    </row>
    <row r="285" spans="1:2" x14ac:dyDescent="0.25">
      <c r="A285" s="4" t="s">
        <v>15592</v>
      </c>
      <c r="B285" s="4" t="str">
        <f t="shared" si="4"/>
        <v>A. veneficus</v>
      </c>
    </row>
    <row r="286" spans="1:2" x14ac:dyDescent="0.25">
      <c r="A286" s="4" t="s">
        <v>15591</v>
      </c>
      <c r="B286" s="4" t="str">
        <f t="shared" si="4"/>
        <v>A. gephyra</v>
      </c>
    </row>
    <row r="287" spans="1:2" x14ac:dyDescent="0.25">
      <c r="A287" s="4" t="s">
        <v>15590</v>
      </c>
      <c r="B287" s="4" t="str">
        <f t="shared" si="4"/>
        <v>A. butzleri</v>
      </c>
    </row>
    <row r="288" spans="1:2" x14ac:dyDescent="0.25">
      <c r="A288" s="4" t="s">
        <v>15589</v>
      </c>
      <c r="B288" s="4" t="str">
        <f t="shared" si="4"/>
        <v>A. butzleri</v>
      </c>
    </row>
    <row r="289" spans="1:2" x14ac:dyDescent="0.25">
      <c r="A289" s="4" t="s">
        <v>15588</v>
      </c>
      <c r="B289" s="4" t="str">
        <f t="shared" si="4"/>
        <v>A. nitrofigilis</v>
      </c>
    </row>
    <row r="290" spans="1:2" x14ac:dyDescent="0.25">
      <c r="A290" s="4" t="s">
        <v>15587</v>
      </c>
      <c r="B290" s="4" t="str">
        <f t="shared" si="4"/>
        <v>A. sp.</v>
      </c>
    </row>
    <row r="291" spans="1:2" x14ac:dyDescent="0.25">
      <c r="A291" s="4" t="s">
        <v>15586</v>
      </c>
      <c r="B291" s="4" t="str">
        <f t="shared" si="4"/>
        <v>A. aromaticum</v>
      </c>
    </row>
    <row r="292" spans="1:2" x14ac:dyDescent="0.25">
      <c r="A292" s="4" t="s">
        <v>15585</v>
      </c>
      <c r="B292" s="4" t="str">
        <f t="shared" si="4"/>
        <v>A. sp.</v>
      </c>
    </row>
    <row r="293" spans="1:2" x14ac:dyDescent="0.25">
      <c r="A293" s="4" t="s">
        <v>15584</v>
      </c>
      <c r="B293" s="4" t="str">
        <f t="shared" si="4"/>
        <v>A. symbiont</v>
      </c>
    </row>
    <row r="294" spans="1:2" x14ac:dyDescent="0.25">
      <c r="A294" s="4" t="s">
        <v>15583</v>
      </c>
      <c r="B294" s="4" t="str">
        <f t="shared" si="4"/>
        <v>A. alpinus</v>
      </c>
    </row>
    <row r="295" spans="1:2" x14ac:dyDescent="0.25">
      <c r="A295" s="4" t="s">
        <v>15582</v>
      </c>
      <c r="B295" s="4" t="str">
        <f t="shared" si="4"/>
        <v>A. alpinus</v>
      </c>
    </row>
    <row r="296" spans="1:2" x14ac:dyDescent="0.25">
      <c r="A296" s="4" t="s">
        <v>15581</v>
      </c>
      <c r="B296" s="4" t="str">
        <f t="shared" si="4"/>
        <v>A. arilaitensis</v>
      </c>
    </row>
    <row r="297" spans="1:2" x14ac:dyDescent="0.25">
      <c r="A297" s="4" t="s">
        <v>15580</v>
      </c>
      <c r="B297" s="4" t="str">
        <f t="shared" si="4"/>
        <v>A. arilaitensis</v>
      </c>
    </row>
    <row r="298" spans="1:2" x14ac:dyDescent="0.25">
      <c r="A298" s="4" t="s">
        <v>15579</v>
      </c>
      <c r="B298" s="4" t="str">
        <f t="shared" si="4"/>
        <v>A. aurescens</v>
      </c>
    </row>
    <row r="299" spans="1:2" x14ac:dyDescent="0.25">
      <c r="A299" s="4" t="s">
        <v>15578</v>
      </c>
      <c r="B299" s="4" t="str">
        <f t="shared" si="4"/>
        <v>A. chlorophenolicus</v>
      </c>
    </row>
    <row r="300" spans="1:2" x14ac:dyDescent="0.25">
      <c r="A300" s="4" t="s">
        <v>15577</v>
      </c>
      <c r="B300" s="4" t="str">
        <f t="shared" si="4"/>
        <v>A. phenanthrenivorans</v>
      </c>
    </row>
    <row r="301" spans="1:2" x14ac:dyDescent="0.25">
      <c r="A301" s="4" t="s">
        <v>15576</v>
      </c>
      <c r="B301" s="4" t="str">
        <f t="shared" si="4"/>
        <v>A. sp.</v>
      </c>
    </row>
    <row r="302" spans="1:2" x14ac:dyDescent="0.25">
      <c r="A302" s="4" t="s">
        <v>15575</v>
      </c>
      <c r="B302" s="4" t="str">
        <f t="shared" si="4"/>
        <v>A. sp.</v>
      </c>
    </row>
    <row r="303" spans="1:2" x14ac:dyDescent="0.25">
      <c r="A303" s="4" t="s">
        <v>15574</v>
      </c>
      <c r="B303" s="4" t="str">
        <f t="shared" si="4"/>
        <v>A. sp.</v>
      </c>
    </row>
    <row r="304" spans="1:2" x14ac:dyDescent="0.25">
      <c r="A304" s="4" t="s">
        <v>15573</v>
      </c>
      <c r="B304" s="4" t="str">
        <f t="shared" si="4"/>
        <v>A. sp.</v>
      </c>
    </row>
    <row r="305" spans="1:2" x14ac:dyDescent="0.25">
      <c r="A305" s="4" t="s">
        <v>15572</v>
      </c>
      <c r="B305" s="4" t="str">
        <f t="shared" si="4"/>
        <v>A. sp.</v>
      </c>
    </row>
    <row r="306" spans="1:2" x14ac:dyDescent="0.25">
      <c r="A306" s="4" t="s">
        <v>15571</v>
      </c>
      <c r="B306" s="4" t="str">
        <f t="shared" si="4"/>
        <v>A. sp.</v>
      </c>
    </row>
    <row r="307" spans="1:2" x14ac:dyDescent="0.25">
      <c r="A307" s="4" t="s">
        <v>15570</v>
      </c>
      <c r="B307" s="4" t="str">
        <f t="shared" si="4"/>
        <v>A. sp.</v>
      </c>
    </row>
    <row r="308" spans="1:2" x14ac:dyDescent="0.25">
      <c r="A308" s="4" t="s">
        <v>15569</v>
      </c>
      <c r="B308" s="4" t="str">
        <f t="shared" si="4"/>
        <v>A. sp.</v>
      </c>
    </row>
    <row r="309" spans="1:2" x14ac:dyDescent="0.25">
      <c r="A309" s="4" t="s">
        <v>15568</v>
      </c>
      <c r="B309" s="4" t="str">
        <f t="shared" si="4"/>
        <v>A. sp.</v>
      </c>
    </row>
    <row r="310" spans="1:2" x14ac:dyDescent="0.25">
      <c r="A310" s="4" t="s">
        <v>15567</v>
      </c>
      <c r="B310" s="4" t="str">
        <f t="shared" si="4"/>
        <v>A. sulfonivorans</v>
      </c>
    </row>
    <row r="311" spans="1:2" x14ac:dyDescent="0.25">
      <c r="A311" s="4" t="s">
        <v>15566</v>
      </c>
      <c r="B311" s="4" t="str">
        <f t="shared" si="4"/>
        <v>A. platensis</v>
      </c>
    </row>
    <row r="312" spans="1:2" x14ac:dyDescent="0.25">
      <c r="A312" s="4" t="s">
        <v>15565</v>
      </c>
      <c r="B312" s="4" t="str">
        <f t="shared" si="4"/>
        <v>A. platensis</v>
      </c>
    </row>
    <row r="313" spans="1:2" x14ac:dyDescent="0.25">
      <c r="A313" s="4" t="s">
        <v>15564</v>
      </c>
      <c r="B313" s="4" t="str">
        <f t="shared" si="4"/>
        <v>A. platensis</v>
      </c>
    </row>
    <row r="314" spans="1:2" x14ac:dyDescent="0.25">
      <c r="A314" s="4" t="s">
        <v>15563</v>
      </c>
      <c r="B314" s="4" t="str">
        <f t="shared" si="4"/>
        <v>A. sp.</v>
      </c>
    </row>
    <row r="315" spans="1:2" x14ac:dyDescent="0.25">
      <c r="A315" s="4" t="s">
        <v>15562</v>
      </c>
      <c r="B315" s="4" t="str">
        <f t="shared" si="4"/>
        <v>A. bogorensis</v>
      </c>
    </row>
    <row r="316" spans="1:2" x14ac:dyDescent="0.25">
      <c r="A316" s="4" t="s">
        <v>15561</v>
      </c>
      <c r="B316" s="4" t="str">
        <f t="shared" si="4"/>
        <v>A. yellows</v>
      </c>
    </row>
    <row r="317" spans="1:2" x14ac:dyDescent="0.25">
      <c r="A317" s="4" t="s">
        <v>15560</v>
      </c>
      <c r="B317" s="4" t="str">
        <f t="shared" si="4"/>
        <v>A. excentricus</v>
      </c>
    </row>
    <row r="318" spans="1:2" x14ac:dyDescent="0.25">
      <c r="A318" s="4" t="s">
        <v>15559</v>
      </c>
      <c r="B318" s="4" t="str">
        <f t="shared" si="4"/>
        <v>A. parvulum</v>
      </c>
    </row>
    <row r="319" spans="1:2" x14ac:dyDescent="0.25">
      <c r="A319" s="4" t="s">
        <v>15558</v>
      </c>
      <c r="B319" s="4" t="str">
        <f t="shared" si="4"/>
        <v>A. sp.</v>
      </c>
    </row>
    <row r="320" spans="1:2" x14ac:dyDescent="0.25">
      <c r="A320" s="4" t="s">
        <v>15557</v>
      </c>
      <c r="B320" s="4" t="str">
        <f t="shared" si="4"/>
        <v>A. sp.</v>
      </c>
    </row>
    <row r="321" spans="1:2" x14ac:dyDescent="0.25">
      <c r="A321" s="4" t="s">
        <v>15556</v>
      </c>
      <c r="B321" s="4" t="str">
        <f t="shared" si="4"/>
        <v>A. sp.</v>
      </c>
    </row>
    <row r="322" spans="1:2" x14ac:dyDescent="0.25">
      <c r="A322" s="4" t="s">
        <v>15555</v>
      </c>
      <c r="B322" s="4" t="str">
        <f t="shared" si="4"/>
        <v>A. sp.</v>
      </c>
    </row>
    <row r="323" spans="1:2" x14ac:dyDescent="0.25">
      <c r="A323" s="4" t="s">
        <v>15554</v>
      </c>
      <c r="B323" s="4" t="str">
        <f t="shared" ref="B323:B386" si="5">LEFT(A323,1)&amp;". "&amp;LEFT(RIGHT(A323,LEN(A323)-FIND(" ",A323)),FIND(" ",RIGHT(CONCATENATE(A323," "),LEN(CONCATENATE(A323," "))-FIND(" ",CONCATENATE(A323," "))))-1)</f>
        <v>A. caulinodans</v>
      </c>
    </row>
    <row r="324" spans="1:2" x14ac:dyDescent="0.25">
      <c r="A324" s="4" t="s">
        <v>15553</v>
      </c>
      <c r="B324" s="4" t="str">
        <f t="shared" si="5"/>
        <v>A. brasilense</v>
      </c>
    </row>
    <row r="325" spans="1:2" x14ac:dyDescent="0.25">
      <c r="A325" s="4" t="s">
        <v>15552</v>
      </c>
      <c r="B325" s="4" t="str">
        <f t="shared" si="5"/>
        <v>A. brasilense</v>
      </c>
    </row>
    <row r="326" spans="1:2" x14ac:dyDescent="0.25">
      <c r="A326" s="4" t="s">
        <v>15551</v>
      </c>
      <c r="B326" s="4" t="str">
        <f t="shared" si="5"/>
        <v>A. brasilense</v>
      </c>
    </row>
    <row r="327" spans="1:2" x14ac:dyDescent="0.25">
      <c r="A327" s="4" t="s">
        <v>15550</v>
      </c>
      <c r="B327" s="4" t="str">
        <f t="shared" si="5"/>
        <v>A. humicireducens</v>
      </c>
    </row>
    <row r="328" spans="1:2" x14ac:dyDescent="0.25">
      <c r="A328" s="4" t="s">
        <v>15549</v>
      </c>
      <c r="B328" s="4" t="str">
        <f t="shared" si="5"/>
        <v>A. lipoferum</v>
      </c>
    </row>
    <row r="329" spans="1:2" x14ac:dyDescent="0.25">
      <c r="A329" s="4" t="s">
        <v>15548</v>
      </c>
      <c r="B329" s="4" t="str">
        <f t="shared" si="5"/>
        <v>A. sp.</v>
      </c>
    </row>
    <row r="330" spans="1:2" x14ac:dyDescent="0.25">
      <c r="A330" s="4" t="s">
        <v>15547</v>
      </c>
      <c r="B330" s="4" t="str">
        <f t="shared" si="5"/>
        <v>A. thiophilum</v>
      </c>
    </row>
    <row r="331" spans="1:2" x14ac:dyDescent="0.25">
      <c r="A331" s="4" t="s">
        <v>15546</v>
      </c>
      <c r="B331" s="4" t="str">
        <f t="shared" si="5"/>
        <v>A. chroococcum</v>
      </c>
    </row>
    <row r="332" spans="1:2" x14ac:dyDescent="0.25">
      <c r="A332" s="4" t="s">
        <v>15545</v>
      </c>
      <c r="B332" s="4" t="str">
        <f t="shared" si="5"/>
        <v>A. vinelandii</v>
      </c>
    </row>
    <row r="333" spans="1:2" x14ac:dyDescent="0.25">
      <c r="A333" s="4" t="s">
        <v>15544</v>
      </c>
      <c r="B333" s="4" t="str">
        <f t="shared" si="5"/>
        <v>A. vinelandii</v>
      </c>
    </row>
    <row r="334" spans="1:2" x14ac:dyDescent="0.25">
      <c r="A334" s="4" t="s">
        <v>15543</v>
      </c>
      <c r="B334" s="4" t="str">
        <f t="shared" si="5"/>
        <v>A. vinelandii</v>
      </c>
    </row>
    <row r="335" spans="1:2" x14ac:dyDescent="0.25">
      <c r="A335" s="4" t="s">
        <v>15542</v>
      </c>
      <c r="B335" s="4" t="str">
        <f t="shared" si="5"/>
        <v>B. amyloliquefaciens</v>
      </c>
    </row>
    <row r="336" spans="1:2" x14ac:dyDescent="0.25">
      <c r="A336" s="4" t="s">
        <v>15541</v>
      </c>
      <c r="B336" s="4" t="str">
        <f t="shared" si="5"/>
        <v>B. amyloliquefaciens</v>
      </c>
    </row>
    <row r="337" spans="1:2" x14ac:dyDescent="0.25">
      <c r="A337" s="4" t="s">
        <v>15540</v>
      </c>
      <c r="B337" s="4" t="str">
        <f t="shared" si="5"/>
        <v>B. amyloliquefaciens</v>
      </c>
    </row>
    <row r="338" spans="1:2" x14ac:dyDescent="0.25">
      <c r="A338" s="4" t="s">
        <v>15539</v>
      </c>
      <c r="B338" s="4" t="str">
        <f t="shared" si="5"/>
        <v>B. amyloliquefaciens</v>
      </c>
    </row>
    <row r="339" spans="1:2" x14ac:dyDescent="0.25">
      <c r="A339" s="4" t="s">
        <v>15538</v>
      </c>
      <c r="B339" s="4" t="str">
        <f t="shared" si="5"/>
        <v>B. amyloliquefaciens</v>
      </c>
    </row>
    <row r="340" spans="1:2" x14ac:dyDescent="0.25">
      <c r="A340" s="4" t="s">
        <v>15537</v>
      </c>
      <c r="B340" s="4" t="str">
        <f t="shared" si="5"/>
        <v>B. amyloliquefaciens</v>
      </c>
    </row>
    <row r="341" spans="1:2" x14ac:dyDescent="0.25">
      <c r="A341" s="4" t="s">
        <v>15536</v>
      </c>
      <c r="B341" s="4" t="str">
        <f t="shared" si="5"/>
        <v>B. amyloliquefaciens</v>
      </c>
    </row>
    <row r="342" spans="1:2" x14ac:dyDescent="0.25">
      <c r="A342" s="4" t="s">
        <v>15535</v>
      </c>
      <c r="B342" s="4" t="str">
        <f t="shared" si="5"/>
        <v>B. amyloliquefaciens</v>
      </c>
    </row>
    <row r="343" spans="1:2" x14ac:dyDescent="0.25">
      <c r="A343" s="4" t="s">
        <v>15534</v>
      </c>
      <c r="B343" s="4" t="str">
        <f t="shared" si="5"/>
        <v>B. amyloliquefaciens</v>
      </c>
    </row>
    <row r="344" spans="1:2" x14ac:dyDescent="0.25">
      <c r="A344" s="4" t="s">
        <v>15533</v>
      </c>
      <c r="B344" s="4" t="str">
        <f t="shared" si="5"/>
        <v>B. amyloliquefaciens</v>
      </c>
    </row>
    <row r="345" spans="1:2" x14ac:dyDescent="0.25">
      <c r="A345" s="4" t="s">
        <v>15532</v>
      </c>
      <c r="B345" s="4" t="str">
        <f t="shared" si="5"/>
        <v>B. amyloliquefaciens</v>
      </c>
    </row>
    <row r="346" spans="1:2" x14ac:dyDescent="0.25">
      <c r="A346" s="4" t="s">
        <v>15531</v>
      </c>
      <c r="B346" s="4" t="str">
        <f t="shared" si="5"/>
        <v>B. amyloliquefaciens</v>
      </c>
    </row>
    <row r="347" spans="1:2" x14ac:dyDescent="0.25">
      <c r="A347" s="4" t="s">
        <v>15530</v>
      </c>
      <c r="B347" s="4" t="str">
        <f t="shared" si="5"/>
        <v>B. amyloliquefaciens</v>
      </c>
    </row>
    <row r="348" spans="1:2" x14ac:dyDescent="0.25">
      <c r="A348" s="4" t="s">
        <v>15529</v>
      </c>
      <c r="B348" s="4" t="str">
        <f t="shared" si="5"/>
        <v>B. amyloliquefaciens</v>
      </c>
    </row>
    <row r="349" spans="1:2" x14ac:dyDescent="0.25">
      <c r="A349" s="4" t="s">
        <v>15528</v>
      </c>
      <c r="B349" s="4" t="str">
        <f t="shared" si="5"/>
        <v>B. amyloliquefaciens</v>
      </c>
    </row>
    <row r="350" spans="1:2" x14ac:dyDescent="0.25">
      <c r="A350" s="4" t="s">
        <v>15527</v>
      </c>
      <c r="B350" s="4" t="str">
        <f t="shared" si="5"/>
        <v>B. amyloliquefaciens</v>
      </c>
    </row>
    <row r="351" spans="1:2" x14ac:dyDescent="0.25">
      <c r="A351" s="4" t="s">
        <v>15526</v>
      </c>
      <c r="B351" s="4" t="str">
        <f t="shared" si="5"/>
        <v>B. amyloliquefaciens</v>
      </c>
    </row>
    <row r="352" spans="1:2" x14ac:dyDescent="0.25">
      <c r="A352" s="4" t="s">
        <v>15525</v>
      </c>
      <c r="B352" s="4" t="str">
        <f t="shared" si="5"/>
        <v>B. amyloliquefaciens</v>
      </c>
    </row>
    <row r="353" spans="1:2" x14ac:dyDescent="0.25">
      <c r="A353" s="4" t="s">
        <v>15524</v>
      </c>
      <c r="B353" s="4" t="str">
        <f t="shared" si="5"/>
        <v>B. amyloliquefaciens</v>
      </c>
    </row>
    <row r="354" spans="1:2" x14ac:dyDescent="0.25">
      <c r="A354" s="4" t="s">
        <v>15523</v>
      </c>
      <c r="B354" s="4" t="str">
        <f t="shared" si="5"/>
        <v>B. amyloliquefaciens</v>
      </c>
    </row>
    <row r="355" spans="1:2" x14ac:dyDescent="0.25">
      <c r="A355" s="4" t="s">
        <v>15522</v>
      </c>
      <c r="B355" s="4" t="str">
        <f t="shared" si="5"/>
        <v>B. amyloliquefaciens</v>
      </c>
    </row>
    <row r="356" spans="1:2" x14ac:dyDescent="0.25">
      <c r="A356" s="4" t="s">
        <v>15521</v>
      </c>
      <c r="B356" s="4" t="str">
        <f t="shared" si="5"/>
        <v>B. amyloliquefaciens</v>
      </c>
    </row>
    <row r="357" spans="1:2" x14ac:dyDescent="0.25">
      <c r="A357" s="4" t="s">
        <v>15520</v>
      </c>
      <c r="B357" s="4" t="str">
        <f t="shared" si="5"/>
        <v>B. amyloliquefaciens</v>
      </c>
    </row>
    <row r="358" spans="1:2" x14ac:dyDescent="0.25">
      <c r="A358" s="4" t="s">
        <v>15519</v>
      </c>
      <c r="B358" s="4" t="str">
        <f t="shared" si="5"/>
        <v>B. amyloliquefaciens</v>
      </c>
    </row>
    <row r="359" spans="1:2" x14ac:dyDescent="0.25">
      <c r="A359" s="4" t="s">
        <v>15518</v>
      </c>
      <c r="B359" s="4" t="str">
        <f t="shared" si="5"/>
        <v>B. amyloliquefaciens</v>
      </c>
    </row>
    <row r="360" spans="1:2" x14ac:dyDescent="0.25">
      <c r="A360" s="4" t="s">
        <v>15517</v>
      </c>
      <c r="B360" s="4" t="str">
        <f t="shared" si="5"/>
        <v>B. amyloliquefaciens</v>
      </c>
    </row>
    <row r="361" spans="1:2" x14ac:dyDescent="0.25">
      <c r="A361" s="4" t="s">
        <v>15516</v>
      </c>
      <c r="B361" s="4" t="str">
        <f t="shared" si="5"/>
        <v>B. amyloliquefaciens</v>
      </c>
    </row>
    <row r="362" spans="1:2" x14ac:dyDescent="0.25">
      <c r="A362" s="4" t="s">
        <v>15515</v>
      </c>
      <c r="B362" s="4" t="str">
        <f t="shared" si="5"/>
        <v>B. anthracis</v>
      </c>
    </row>
    <row r="363" spans="1:2" x14ac:dyDescent="0.25">
      <c r="A363" s="4" t="s">
        <v>15514</v>
      </c>
      <c r="B363" s="4" t="str">
        <f t="shared" si="5"/>
        <v>B. anthracis</v>
      </c>
    </row>
    <row r="364" spans="1:2" x14ac:dyDescent="0.25">
      <c r="A364" s="4" t="s">
        <v>15513</v>
      </c>
      <c r="B364" s="4" t="str">
        <f t="shared" si="5"/>
        <v>B. anthracis</v>
      </c>
    </row>
    <row r="365" spans="1:2" x14ac:dyDescent="0.25">
      <c r="A365" s="4" t="s">
        <v>15512</v>
      </c>
      <c r="B365" s="4" t="str">
        <f t="shared" si="5"/>
        <v>B. anthracis</v>
      </c>
    </row>
    <row r="366" spans="1:2" x14ac:dyDescent="0.25">
      <c r="A366" s="4" t="s">
        <v>15511</v>
      </c>
      <c r="B366" s="4" t="str">
        <f t="shared" si="5"/>
        <v>B. anthracis</v>
      </c>
    </row>
    <row r="367" spans="1:2" x14ac:dyDescent="0.25">
      <c r="A367" s="4" t="s">
        <v>15510</v>
      </c>
      <c r="B367" s="4" t="str">
        <f t="shared" si="5"/>
        <v>B. anthracis</v>
      </c>
    </row>
    <row r="368" spans="1:2" x14ac:dyDescent="0.25">
      <c r="A368" s="4" t="s">
        <v>15509</v>
      </c>
      <c r="B368" s="4" t="str">
        <f t="shared" si="5"/>
        <v>B. anthracis</v>
      </c>
    </row>
    <row r="369" spans="1:2" x14ac:dyDescent="0.25">
      <c r="A369" s="4" t="s">
        <v>15508</v>
      </c>
      <c r="B369" s="4" t="str">
        <f t="shared" si="5"/>
        <v>B. anthracis</v>
      </c>
    </row>
    <row r="370" spans="1:2" x14ac:dyDescent="0.25">
      <c r="A370" s="4" t="s">
        <v>15507</v>
      </c>
      <c r="B370" s="4" t="str">
        <f t="shared" si="5"/>
        <v>B. anthracis</v>
      </c>
    </row>
    <row r="371" spans="1:2" x14ac:dyDescent="0.25">
      <c r="A371" s="4" t="s">
        <v>15506</v>
      </c>
      <c r="B371" s="4" t="str">
        <f t="shared" si="5"/>
        <v>B. anthracis</v>
      </c>
    </row>
    <row r="372" spans="1:2" x14ac:dyDescent="0.25">
      <c r="A372" s="4" t="s">
        <v>15505</v>
      </c>
      <c r="B372" s="4" t="str">
        <f t="shared" si="5"/>
        <v>B. anthracis</v>
      </c>
    </row>
    <row r="373" spans="1:2" x14ac:dyDescent="0.25">
      <c r="A373" s="4" t="s">
        <v>15504</v>
      </c>
      <c r="B373" s="4" t="str">
        <f t="shared" si="5"/>
        <v>B. anthracis</v>
      </c>
    </row>
    <row r="374" spans="1:2" x14ac:dyDescent="0.25">
      <c r="A374" s="4" t="s">
        <v>15503</v>
      </c>
      <c r="B374" s="4" t="str">
        <f t="shared" si="5"/>
        <v>B. anthracis</v>
      </c>
    </row>
    <row r="375" spans="1:2" x14ac:dyDescent="0.25">
      <c r="A375" s="4" t="s">
        <v>15502</v>
      </c>
      <c r="B375" s="4" t="str">
        <f t="shared" si="5"/>
        <v>B. anthracis</v>
      </c>
    </row>
    <row r="376" spans="1:2" x14ac:dyDescent="0.25">
      <c r="A376" s="4" t="s">
        <v>15501</v>
      </c>
      <c r="B376" s="4" t="str">
        <f t="shared" si="5"/>
        <v>B. anthracis</v>
      </c>
    </row>
    <row r="377" spans="1:2" x14ac:dyDescent="0.25">
      <c r="A377" s="4" t="s">
        <v>15500</v>
      </c>
      <c r="B377" s="4" t="str">
        <f t="shared" si="5"/>
        <v>B. anthracis</v>
      </c>
    </row>
    <row r="378" spans="1:2" x14ac:dyDescent="0.25">
      <c r="A378" s="4" t="s">
        <v>15499</v>
      </c>
      <c r="B378" s="4" t="str">
        <f t="shared" si="5"/>
        <v>B. anthracis</v>
      </c>
    </row>
    <row r="379" spans="1:2" x14ac:dyDescent="0.25">
      <c r="A379" s="4" t="s">
        <v>15498</v>
      </c>
      <c r="B379" s="4" t="str">
        <f t="shared" si="5"/>
        <v>B. anthracis</v>
      </c>
    </row>
    <row r="380" spans="1:2" x14ac:dyDescent="0.25">
      <c r="A380" s="4" t="s">
        <v>15497</v>
      </c>
      <c r="B380" s="4" t="str">
        <f t="shared" si="5"/>
        <v>B. anthracis</v>
      </c>
    </row>
    <row r="381" spans="1:2" x14ac:dyDescent="0.25">
      <c r="A381" s="4" t="s">
        <v>15496</v>
      </c>
      <c r="B381" s="4" t="str">
        <f t="shared" si="5"/>
        <v>B. anthracis</v>
      </c>
    </row>
    <row r="382" spans="1:2" x14ac:dyDescent="0.25">
      <c r="A382" s="4" t="s">
        <v>15495</v>
      </c>
      <c r="B382" s="4" t="str">
        <f t="shared" si="5"/>
        <v>B. anthracis</v>
      </c>
    </row>
    <row r="383" spans="1:2" x14ac:dyDescent="0.25">
      <c r="A383" s="4" t="s">
        <v>15494</v>
      </c>
      <c r="B383" s="4" t="str">
        <f t="shared" si="5"/>
        <v>B. anthracis</v>
      </c>
    </row>
    <row r="384" spans="1:2" x14ac:dyDescent="0.25">
      <c r="A384" s="4" t="s">
        <v>15493</v>
      </c>
      <c r="B384" s="4" t="str">
        <f t="shared" si="5"/>
        <v>B. anthracis</v>
      </c>
    </row>
    <row r="385" spans="1:2" x14ac:dyDescent="0.25">
      <c r="A385" s="4" t="s">
        <v>15492</v>
      </c>
      <c r="B385" s="4" t="str">
        <f t="shared" si="5"/>
        <v>B. anthracis</v>
      </c>
    </row>
    <row r="386" spans="1:2" x14ac:dyDescent="0.25">
      <c r="A386" s="4" t="s">
        <v>15491</v>
      </c>
      <c r="B386" s="4" t="str">
        <f t="shared" si="5"/>
        <v>B. anthracis</v>
      </c>
    </row>
    <row r="387" spans="1:2" x14ac:dyDescent="0.25">
      <c r="A387" s="4" t="s">
        <v>15491</v>
      </c>
      <c r="B387" s="4" t="str">
        <f t="shared" ref="B387:B450" si="6">LEFT(A387,1)&amp;". "&amp;LEFT(RIGHT(A387,LEN(A387)-FIND(" ",A387)),FIND(" ",RIGHT(CONCATENATE(A387," "),LEN(CONCATENATE(A387," "))-FIND(" ",CONCATENATE(A387," "))))-1)</f>
        <v>B. anthracis</v>
      </c>
    </row>
    <row r="388" spans="1:2" x14ac:dyDescent="0.25">
      <c r="A388" s="4" t="s">
        <v>15490</v>
      </c>
      <c r="B388" s="4" t="str">
        <f t="shared" si="6"/>
        <v>B. anthracis</v>
      </c>
    </row>
    <row r="389" spans="1:2" x14ac:dyDescent="0.25">
      <c r="A389" s="4" t="s">
        <v>15489</v>
      </c>
      <c r="B389" s="4" t="str">
        <f t="shared" si="6"/>
        <v>B. anthracis</v>
      </c>
    </row>
    <row r="390" spans="1:2" x14ac:dyDescent="0.25">
      <c r="A390" s="4" t="s">
        <v>15488</v>
      </c>
      <c r="B390" s="4" t="str">
        <f t="shared" si="6"/>
        <v>B. anthracis</v>
      </c>
    </row>
    <row r="391" spans="1:2" x14ac:dyDescent="0.25">
      <c r="A391" s="4" t="s">
        <v>15487</v>
      </c>
      <c r="B391" s="4" t="str">
        <f t="shared" si="6"/>
        <v>B. anthracis</v>
      </c>
    </row>
    <row r="392" spans="1:2" x14ac:dyDescent="0.25">
      <c r="A392" s="4" t="s">
        <v>15486</v>
      </c>
      <c r="B392" s="4" t="str">
        <f t="shared" si="6"/>
        <v>B. anthracis</v>
      </c>
    </row>
    <row r="393" spans="1:2" x14ac:dyDescent="0.25">
      <c r="A393" s="4" t="s">
        <v>15485</v>
      </c>
      <c r="B393" s="4" t="str">
        <f t="shared" si="6"/>
        <v>B. anthracis</v>
      </c>
    </row>
    <row r="394" spans="1:2" x14ac:dyDescent="0.25">
      <c r="A394" s="4" t="s">
        <v>15484</v>
      </c>
      <c r="B394" s="4" t="str">
        <f t="shared" si="6"/>
        <v>B. anthracis</v>
      </c>
    </row>
    <row r="395" spans="1:2" x14ac:dyDescent="0.25">
      <c r="A395" s="4" t="s">
        <v>15483</v>
      </c>
      <c r="B395" s="4" t="str">
        <f t="shared" si="6"/>
        <v>B. anthracis</v>
      </c>
    </row>
    <row r="396" spans="1:2" x14ac:dyDescent="0.25">
      <c r="A396" s="4" t="s">
        <v>15482</v>
      </c>
      <c r="B396" s="4" t="str">
        <f t="shared" si="6"/>
        <v>B. anthracis</v>
      </c>
    </row>
    <row r="397" spans="1:2" x14ac:dyDescent="0.25">
      <c r="A397" s="4" t="s">
        <v>15481</v>
      </c>
      <c r="B397" s="4" t="str">
        <f t="shared" si="6"/>
        <v>B. anthracis</v>
      </c>
    </row>
    <row r="398" spans="1:2" x14ac:dyDescent="0.25">
      <c r="A398" s="4" t="s">
        <v>15480</v>
      </c>
      <c r="B398" s="4" t="str">
        <f t="shared" si="6"/>
        <v>B. anthracis</v>
      </c>
    </row>
    <row r="399" spans="1:2" x14ac:dyDescent="0.25">
      <c r="A399" s="4" t="s">
        <v>15479</v>
      </c>
      <c r="B399" s="4" t="str">
        <f t="shared" si="6"/>
        <v>B. anthracis</v>
      </c>
    </row>
    <row r="400" spans="1:2" x14ac:dyDescent="0.25">
      <c r="A400" s="4" t="s">
        <v>15478</v>
      </c>
      <c r="B400" s="4" t="str">
        <f t="shared" si="6"/>
        <v>B. anthracis</v>
      </c>
    </row>
    <row r="401" spans="1:2" x14ac:dyDescent="0.25">
      <c r="A401" s="4" t="s">
        <v>15477</v>
      </c>
      <c r="B401" s="4" t="str">
        <f t="shared" si="6"/>
        <v>B. anthracis</v>
      </c>
    </row>
    <row r="402" spans="1:2" x14ac:dyDescent="0.25">
      <c r="A402" s="4" t="s">
        <v>15476</v>
      </c>
      <c r="B402" s="4" t="str">
        <f t="shared" si="6"/>
        <v>B. anthracis</v>
      </c>
    </row>
    <row r="403" spans="1:2" x14ac:dyDescent="0.25">
      <c r="A403" s="4" t="s">
        <v>15475</v>
      </c>
      <c r="B403" s="4" t="str">
        <f t="shared" si="6"/>
        <v>B. anthracis</v>
      </c>
    </row>
    <row r="404" spans="1:2" x14ac:dyDescent="0.25">
      <c r="A404" s="4" t="s">
        <v>15474</v>
      </c>
      <c r="B404" s="4" t="str">
        <f t="shared" si="6"/>
        <v>B. atrophaeus</v>
      </c>
    </row>
    <row r="405" spans="1:2" x14ac:dyDescent="0.25">
      <c r="A405" s="4" t="s">
        <v>15473</v>
      </c>
      <c r="B405" s="4" t="str">
        <f t="shared" si="6"/>
        <v>B. atrophaeus</v>
      </c>
    </row>
    <row r="406" spans="1:2" x14ac:dyDescent="0.25">
      <c r="A406" s="4" t="s">
        <v>15472</v>
      </c>
      <c r="B406" s="4" t="str">
        <f t="shared" si="6"/>
        <v>B. atrophaeus</v>
      </c>
    </row>
    <row r="407" spans="1:2" x14ac:dyDescent="0.25">
      <c r="A407" s="4" t="s">
        <v>15471</v>
      </c>
      <c r="B407" s="4" t="str">
        <f t="shared" si="6"/>
        <v>B. bombysepticus</v>
      </c>
    </row>
    <row r="408" spans="1:2" x14ac:dyDescent="0.25">
      <c r="A408" s="4" t="s">
        <v>15470</v>
      </c>
      <c r="B408" s="4" t="str">
        <f t="shared" si="6"/>
        <v>B. cellulosilyticus</v>
      </c>
    </row>
    <row r="409" spans="1:2" x14ac:dyDescent="0.25">
      <c r="A409" s="4" t="s">
        <v>15469</v>
      </c>
      <c r="B409" s="4" t="str">
        <f t="shared" si="6"/>
        <v>B. cereus</v>
      </c>
    </row>
    <row r="410" spans="1:2" x14ac:dyDescent="0.25">
      <c r="A410" s="4" t="s">
        <v>15469</v>
      </c>
      <c r="B410" s="4" t="str">
        <f t="shared" si="6"/>
        <v>B. cereus</v>
      </c>
    </row>
    <row r="411" spans="1:2" x14ac:dyDescent="0.25">
      <c r="A411" s="4" t="s">
        <v>15468</v>
      </c>
      <c r="B411" s="4" t="str">
        <f t="shared" si="6"/>
        <v>B. cereus</v>
      </c>
    </row>
    <row r="412" spans="1:2" x14ac:dyDescent="0.25">
      <c r="A412" s="4" t="s">
        <v>15467</v>
      </c>
      <c r="B412" s="4" t="str">
        <f t="shared" si="6"/>
        <v>B. cereus</v>
      </c>
    </row>
    <row r="413" spans="1:2" x14ac:dyDescent="0.25">
      <c r="A413" s="4" t="s">
        <v>15466</v>
      </c>
      <c r="B413" s="4" t="str">
        <f t="shared" si="6"/>
        <v>B. cereus</v>
      </c>
    </row>
    <row r="414" spans="1:2" x14ac:dyDescent="0.25">
      <c r="A414" s="4" t="s">
        <v>15465</v>
      </c>
      <c r="B414" s="4" t="str">
        <f t="shared" si="6"/>
        <v>B. cereus</v>
      </c>
    </row>
    <row r="415" spans="1:2" x14ac:dyDescent="0.25">
      <c r="A415" s="4" t="s">
        <v>15464</v>
      </c>
      <c r="B415" s="4" t="str">
        <f t="shared" si="6"/>
        <v>B. cereus</v>
      </c>
    </row>
    <row r="416" spans="1:2" x14ac:dyDescent="0.25">
      <c r="A416" s="4" t="s">
        <v>15463</v>
      </c>
      <c r="B416" s="4" t="str">
        <f t="shared" si="6"/>
        <v>B. cereus</v>
      </c>
    </row>
    <row r="417" spans="1:2" x14ac:dyDescent="0.25">
      <c r="A417" s="4" t="s">
        <v>15462</v>
      </c>
      <c r="B417" s="4" t="str">
        <f t="shared" si="6"/>
        <v>B. cereus</v>
      </c>
    </row>
    <row r="418" spans="1:2" x14ac:dyDescent="0.25">
      <c r="A418" s="4" t="s">
        <v>15461</v>
      </c>
      <c r="B418" s="4" t="str">
        <f t="shared" si="6"/>
        <v>B. cereus</v>
      </c>
    </row>
    <row r="419" spans="1:2" x14ac:dyDescent="0.25">
      <c r="A419" s="4" t="s">
        <v>15460</v>
      </c>
      <c r="B419" s="4" t="str">
        <f t="shared" si="6"/>
        <v>B. cereus</v>
      </c>
    </row>
    <row r="420" spans="1:2" x14ac:dyDescent="0.25">
      <c r="A420" s="4" t="s">
        <v>15459</v>
      </c>
      <c r="B420" s="4" t="str">
        <f t="shared" si="6"/>
        <v>B. cereus</v>
      </c>
    </row>
    <row r="421" spans="1:2" x14ac:dyDescent="0.25">
      <c r="A421" s="4" t="s">
        <v>15458</v>
      </c>
      <c r="B421" s="4" t="str">
        <f t="shared" si="6"/>
        <v>B. cereus</v>
      </c>
    </row>
    <row r="422" spans="1:2" x14ac:dyDescent="0.25">
      <c r="A422" s="4" t="s">
        <v>15457</v>
      </c>
      <c r="B422" s="4" t="str">
        <f t="shared" si="6"/>
        <v>B. cereus</v>
      </c>
    </row>
    <row r="423" spans="1:2" x14ac:dyDescent="0.25">
      <c r="A423" s="4" t="s">
        <v>15456</v>
      </c>
      <c r="B423" s="4" t="str">
        <f t="shared" si="6"/>
        <v>B. cereus</v>
      </c>
    </row>
    <row r="424" spans="1:2" x14ac:dyDescent="0.25">
      <c r="A424" s="4" t="s">
        <v>15456</v>
      </c>
      <c r="B424" s="4" t="str">
        <f t="shared" si="6"/>
        <v>B. cereus</v>
      </c>
    </row>
    <row r="425" spans="1:2" x14ac:dyDescent="0.25">
      <c r="A425" s="4" t="s">
        <v>15455</v>
      </c>
      <c r="B425" s="4" t="str">
        <f t="shared" si="6"/>
        <v>B. cereus</v>
      </c>
    </row>
    <row r="426" spans="1:2" x14ac:dyDescent="0.25">
      <c r="A426" s="4" t="s">
        <v>15454</v>
      </c>
      <c r="B426" s="4" t="str">
        <f t="shared" si="6"/>
        <v>B. cereus</v>
      </c>
    </row>
    <row r="427" spans="1:2" x14ac:dyDescent="0.25">
      <c r="A427" s="4" t="s">
        <v>15453</v>
      </c>
      <c r="B427" s="4" t="str">
        <f t="shared" si="6"/>
        <v>B. cereus</v>
      </c>
    </row>
    <row r="428" spans="1:2" x14ac:dyDescent="0.25">
      <c r="A428" s="4" t="s">
        <v>15452</v>
      </c>
      <c r="B428" s="4" t="str">
        <f t="shared" si="6"/>
        <v>B. cereus</v>
      </c>
    </row>
    <row r="429" spans="1:2" x14ac:dyDescent="0.25">
      <c r="A429" s="4" t="s">
        <v>15451</v>
      </c>
      <c r="B429" s="4" t="str">
        <f t="shared" si="6"/>
        <v>B. cereus</v>
      </c>
    </row>
    <row r="430" spans="1:2" x14ac:dyDescent="0.25">
      <c r="A430" s="4" t="s">
        <v>15450</v>
      </c>
      <c r="B430" s="4" t="str">
        <f t="shared" si="6"/>
        <v>B. cereus</v>
      </c>
    </row>
    <row r="431" spans="1:2" x14ac:dyDescent="0.25">
      <c r="A431" s="4" t="s">
        <v>15449</v>
      </c>
      <c r="B431" s="4" t="str">
        <f t="shared" si="6"/>
        <v>B. cereus</v>
      </c>
    </row>
    <row r="432" spans="1:2" x14ac:dyDescent="0.25">
      <c r="A432" s="4" t="s">
        <v>15448</v>
      </c>
      <c r="B432" s="4" t="str">
        <f t="shared" si="6"/>
        <v>B. cereus</v>
      </c>
    </row>
    <row r="433" spans="1:2" x14ac:dyDescent="0.25">
      <c r="A433" s="4" t="s">
        <v>15447</v>
      </c>
      <c r="B433" s="4" t="str">
        <f t="shared" si="6"/>
        <v>B. cereus</v>
      </c>
    </row>
    <row r="434" spans="1:2" x14ac:dyDescent="0.25">
      <c r="A434" s="4" t="s">
        <v>15446</v>
      </c>
      <c r="B434" s="4" t="str">
        <f t="shared" si="6"/>
        <v>B. cereus</v>
      </c>
    </row>
    <row r="435" spans="1:2" x14ac:dyDescent="0.25">
      <c r="A435" s="4" t="s">
        <v>15445</v>
      </c>
      <c r="B435" s="4" t="str">
        <f t="shared" si="6"/>
        <v>B. cereus</v>
      </c>
    </row>
    <row r="436" spans="1:2" x14ac:dyDescent="0.25">
      <c r="A436" s="4" t="s">
        <v>15444</v>
      </c>
      <c r="B436" s="4" t="str">
        <f t="shared" si="6"/>
        <v>B. cereus</v>
      </c>
    </row>
    <row r="437" spans="1:2" x14ac:dyDescent="0.25">
      <c r="A437" s="4" t="s">
        <v>15443</v>
      </c>
      <c r="B437" s="4" t="str">
        <f t="shared" si="6"/>
        <v>B. cereus</v>
      </c>
    </row>
    <row r="438" spans="1:2" x14ac:dyDescent="0.25">
      <c r="A438" s="4" t="s">
        <v>15442</v>
      </c>
      <c r="B438" s="4" t="str">
        <f t="shared" si="6"/>
        <v>B. cereus</v>
      </c>
    </row>
    <row r="439" spans="1:2" x14ac:dyDescent="0.25">
      <c r="A439" s="4" t="s">
        <v>15441</v>
      </c>
      <c r="B439" s="4" t="str">
        <f t="shared" si="6"/>
        <v>B. cereus</v>
      </c>
    </row>
    <row r="440" spans="1:2" x14ac:dyDescent="0.25">
      <c r="A440" s="4" t="s">
        <v>15440</v>
      </c>
      <c r="B440" s="4" t="str">
        <f t="shared" si="6"/>
        <v>B. clausii</v>
      </c>
    </row>
    <row r="441" spans="1:2" x14ac:dyDescent="0.25">
      <c r="A441" s="4" t="s">
        <v>15439</v>
      </c>
      <c r="B441" s="4" t="str">
        <f t="shared" si="6"/>
        <v>B. coagulans</v>
      </c>
    </row>
    <row r="442" spans="1:2" x14ac:dyDescent="0.25">
      <c r="A442" s="4" t="s">
        <v>15438</v>
      </c>
      <c r="B442" s="4" t="str">
        <f t="shared" si="6"/>
        <v>B. coagulans</v>
      </c>
    </row>
    <row r="443" spans="1:2" x14ac:dyDescent="0.25">
      <c r="A443" s="4" t="s">
        <v>15437</v>
      </c>
      <c r="B443" s="4" t="str">
        <f t="shared" si="6"/>
        <v>B. coagulans</v>
      </c>
    </row>
    <row r="444" spans="1:2" x14ac:dyDescent="0.25">
      <c r="A444" s="4" t="s">
        <v>15436</v>
      </c>
      <c r="B444" s="4" t="str">
        <f t="shared" si="6"/>
        <v>B. coagulans</v>
      </c>
    </row>
    <row r="445" spans="1:2" x14ac:dyDescent="0.25">
      <c r="A445" s="4" t="s">
        <v>15435</v>
      </c>
      <c r="B445" s="4" t="str">
        <f t="shared" si="6"/>
        <v>B. cytotoxicus</v>
      </c>
    </row>
    <row r="446" spans="1:2" x14ac:dyDescent="0.25">
      <c r="A446" s="4" t="s">
        <v>15434</v>
      </c>
      <c r="B446" s="4" t="str">
        <f t="shared" si="6"/>
        <v>B. endophyticus</v>
      </c>
    </row>
    <row r="447" spans="1:2" x14ac:dyDescent="0.25">
      <c r="A447" s="4" t="s">
        <v>15433</v>
      </c>
      <c r="B447" s="4" t="str">
        <f t="shared" si="6"/>
        <v>B. halodurans</v>
      </c>
    </row>
    <row r="448" spans="1:2" x14ac:dyDescent="0.25">
      <c r="A448" s="4" t="s">
        <v>15432</v>
      </c>
      <c r="B448" s="4" t="str">
        <f t="shared" si="6"/>
        <v>B. infantis</v>
      </c>
    </row>
    <row r="449" spans="1:2" x14ac:dyDescent="0.25">
      <c r="A449" s="4" t="s">
        <v>15431</v>
      </c>
      <c r="B449" s="4" t="str">
        <f t="shared" si="6"/>
        <v>B. lehensis</v>
      </c>
    </row>
    <row r="450" spans="1:2" x14ac:dyDescent="0.25">
      <c r="A450" s="4" t="s">
        <v>15430</v>
      </c>
      <c r="B450" s="4" t="str">
        <f t="shared" si="6"/>
        <v>B. licheniformis</v>
      </c>
    </row>
    <row r="451" spans="1:2" x14ac:dyDescent="0.25">
      <c r="A451" s="4" t="s">
        <v>15429</v>
      </c>
      <c r="B451" s="4" t="str">
        <f t="shared" ref="B451:B514" si="7">LEFT(A451,1)&amp;". "&amp;LEFT(RIGHT(A451,LEN(A451)-FIND(" ",A451)),FIND(" ",RIGHT(CONCATENATE(A451," "),LEN(CONCATENATE(A451," "))-FIND(" ",CONCATENATE(A451," "))))-1)</f>
        <v>B. licheniformis</v>
      </c>
    </row>
    <row r="452" spans="1:2" x14ac:dyDescent="0.25">
      <c r="A452" s="4" t="s">
        <v>15428</v>
      </c>
      <c r="B452" s="4" t="str">
        <f t="shared" si="7"/>
        <v>B. licheniformis</v>
      </c>
    </row>
    <row r="453" spans="1:2" x14ac:dyDescent="0.25">
      <c r="A453" s="4" t="s">
        <v>15427</v>
      </c>
      <c r="B453" s="4" t="str">
        <f t="shared" si="7"/>
        <v>B. licheniformis</v>
      </c>
    </row>
    <row r="454" spans="1:2" x14ac:dyDescent="0.25">
      <c r="A454" s="4" t="s">
        <v>15426</v>
      </c>
      <c r="B454" s="4" t="str">
        <f t="shared" si="7"/>
        <v>B. megaterium</v>
      </c>
    </row>
    <row r="455" spans="1:2" x14ac:dyDescent="0.25">
      <c r="A455" s="4" t="s">
        <v>15425</v>
      </c>
      <c r="B455" s="4" t="str">
        <f t="shared" si="7"/>
        <v>B. megaterium</v>
      </c>
    </row>
    <row r="456" spans="1:2" x14ac:dyDescent="0.25">
      <c r="A456" s="4" t="s">
        <v>15424</v>
      </c>
      <c r="B456" s="4" t="str">
        <f t="shared" si="7"/>
        <v>B. megaterium</v>
      </c>
    </row>
    <row r="457" spans="1:2" x14ac:dyDescent="0.25">
      <c r="A457" s="4" t="s">
        <v>15423</v>
      </c>
      <c r="B457" s="4" t="str">
        <f t="shared" si="7"/>
        <v>B. megaterium</v>
      </c>
    </row>
    <row r="458" spans="1:2" x14ac:dyDescent="0.25">
      <c r="A458" s="4" t="s">
        <v>15422</v>
      </c>
      <c r="B458" s="4" t="str">
        <f t="shared" si="7"/>
        <v>B. megaterium</v>
      </c>
    </row>
    <row r="459" spans="1:2" x14ac:dyDescent="0.25">
      <c r="A459" s="4" t="s">
        <v>15421</v>
      </c>
      <c r="B459" s="4" t="str">
        <f t="shared" si="7"/>
        <v>B. methanolicus</v>
      </c>
    </row>
    <row r="460" spans="1:2" x14ac:dyDescent="0.25">
      <c r="A460" s="4" t="s">
        <v>15420</v>
      </c>
      <c r="B460" s="4" t="str">
        <f t="shared" si="7"/>
        <v>B. methylotrophicus</v>
      </c>
    </row>
    <row r="461" spans="1:2" x14ac:dyDescent="0.25">
      <c r="A461" s="4" t="s">
        <v>15419</v>
      </c>
      <c r="B461" s="4" t="str">
        <f t="shared" si="7"/>
        <v>B. methylotrophicus</v>
      </c>
    </row>
    <row r="462" spans="1:2" x14ac:dyDescent="0.25">
      <c r="A462" s="4" t="s">
        <v>15418</v>
      </c>
      <c r="B462" s="4" t="str">
        <f t="shared" si="7"/>
        <v>B. methylotrophicus</v>
      </c>
    </row>
    <row r="463" spans="1:2" x14ac:dyDescent="0.25">
      <c r="A463" s="4" t="s">
        <v>15417</v>
      </c>
      <c r="B463" s="4" t="str">
        <f t="shared" si="7"/>
        <v>B. methylotrophicus</v>
      </c>
    </row>
    <row r="464" spans="1:2" x14ac:dyDescent="0.25">
      <c r="A464" s="4" t="s">
        <v>15416</v>
      </c>
      <c r="B464" s="4" t="str">
        <f t="shared" si="7"/>
        <v>B. mycoides</v>
      </c>
    </row>
    <row r="465" spans="1:2" x14ac:dyDescent="0.25">
      <c r="A465" s="4" t="s">
        <v>15415</v>
      </c>
      <c r="B465" s="4" t="str">
        <f t="shared" si="7"/>
        <v>B. mycoides</v>
      </c>
    </row>
    <row r="466" spans="1:2" x14ac:dyDescent="0.25">
      <c r="A466" s="4" t="s">
        <v>15414</v>
      </c>
      <c r="B466" s="4" t="str">
        <f t="shared" si="7"/>
        <v>B. paralicheniformis</v>
      </c>
    </row>
    <row r="467" spans="1:2" x14ac:dyDescent="0.25">
      <c r="A467" s="4" t="s">
        <v>15413</v>
      </c>
      <c r="B467" s="4" t="str">
        <f t="shared" si="7"/>
        <v>B. paralicheniformis</v>
      </c>
    </row>
    <row r="468" spans="1:2" x14ac:dyDescent="0.25">
      <c r="A468" s="4" t="s">
        <v>15412</v>
      </c>
      <c r="B468" s="4" t="str">
        <f t="shared" si="7"/>
        <v>B. pseudofirmus</v>
      </c>
    </row>
    <row r="469" spans="1:2" x14ac:dyDescent="0.25">
      <c r="A469" s="4" t="s">
        <v>15411</v>
      </c>
      <c r="B469" s="4" t="str">
        <f t="shared" si="7"/>
        <v>B. pumilus</v>
      </c>
    </row>
    <row r="470" spans="1:2" x14ac:dyDescent="0.25">
      <c r="A470" s="4" t="s">
        <v>15410</v>
      </c>
      <c r="B470" s="4" t="str">
        <f t="shared" si="7"/>
        <v>B. pumilus</v>
      </c>
    </row>
    <row r="471" spans="1:2" x14ac:dyDescent="0.25">
      <c r="A471" s="4" t="s">
        <v>15409</v>
      </c>
      <c r="B471" s="4" t="str">
        <f t="shared" si="7"/>
        <v>B. pumilus</v>
      </c>
    </row>
    <row r="472" spans="1:2" x14ac:dyDescent="0.25">
      <c r="A472" s="4" t="s">
        <v>15408</v>
      </c>
      <c r="B472" s="4" t="str">
        <f t="shared" si="7"/>
        <v>B. pumilus</v>
      </c>
    </row>
    <row r="473" spans="1:2" x14ac:dyDescent="0.25">
      <c r="A473" s="4" t="s">
        <v>15407</v>
      </c>
      <c r="B473" s="4" t="str">
        <f t="shared" si="7"/>
        <v>B. pumilus</v>
      </c>
    </row>
    <row r="474" spans="1:2" x14ac:dyDescent="0.25">
      <c r="A474" s="4" t="s">
        <v>15406</v>
      </c>
      <c r="B474" s="4" t="str">
        <f t="shared" si="7"/>
        <v>B. pumilus</v>
      </c>
    </row>
    <row r="475" spans="1:2" x14ac:dyDescent="0.25">
      <c r="A475" s="4" t="s">
        <v>15405</v>
      </c>
      <c r="B475" s="4" t="str">
        <f t="shared" si="7"/>
        <v>B. pumilus</v>
      </c>
    </row>
    <row r="476" spans="1:2" x14ac:dyDescent="0.25">
      <c r="A476" s="4" t="s">
        <v>15404</v>
      </c>
      <c r="B476" s="4" t="str">
        <f t="shared" si="7"/>
        <v>B. pumilus</v>
      </c>
    </row>
    <row r="477" spans="1:2" x14ac:dyDescent="0.25">
      <c r="A477" s="4" t="s">
        <v>15403</v>
      </c>
      <c r="B477" s="4" t="str">
        <f t="shared" si="7"/>
        <v>B. pumilus</v>
      </c>
    </row>
    <row r="478" spans="1:2" x14ac:dyDescent="0.25">
      <c r="A478" s="4" t="s">
        <v>15402</v>
      </c>
      <c r="B478" s="4" t="str">
        <f t="shared" si="7"/>
        <v>B. pumilus</v>
      </c>
    </row>
    <row r="479" spans="1:2" x14ac:dyDescent="0.25">
      <c r="A479" s="4" t="s">
        <v>15401</v>
      </c>
      <c r="B479" s="4" t="str">
        <f t="shared" si="7"/>
        <v>B. selenitireducens</v>
      </c>
    </row>
    <row r="480" spans="1:2" x14ac:dyDescent="0.25">
      <c r="A480" s="4" t="s">
        <v>15400</v>
      </c>
      <c r="B480" s="4" t="str">
        <f t="shared" si="7"/>
        <v>B. simplex</v>
      </c>
    </row>
    <row r="481" spans="1:2" x14ac:dyDescent="0.25">
      <c r="A481" s="4" t="s">
        <v>15399</v>
      </c>
      <c r="B481" s="4" t="str">
        <f t="shared" si="7"/>
        <v>B. smithii</v>
      </c>
    </row>
    <row r="482" spans="1:2" x14ac:dyDescent="0.25">
      <c r="A482" s="4" t="s">
        <v>15398</v>
      </c>
      <c r="B482" s="4" t="str">
        <f t="shared" si="7"/>
        <v>B. sp.</v>
      </c>
    </row>
    <row r="483" spans="1:2" x14ac:dyDescent="0.25">
      <c r="A483" s="4" t="s">
        <v>15397</v>
      </c>
      <c r="B483" s="4" t="str">
        <f t="shared" si="7"/>
        <v>B. sp.</v>
      </c>
    </row>
    <row r="484" spans="1:2" x14ac:dyDescent="0.25">
      <c r="A484" s="4" t="s">
        <v>15396</v>
      </c>
      <c r="B484" s="4" t="str">
        <f t="shared" si="7"/>
        <v>B. sp.</v>
      </c>
    </row>
    <row r="485" spans="1:2" x14ac:dyDescent="0.25">
      <c r="A485" s="4" t="s">
        <v>15395</v>
      </c>
      <c r="B485" s="4" t="str">
        <f t="shared" si="7"/>
        <v>B. sp.</v>
      </c>
    </row>
    <row r="486" spans="1:2" x14ac:dyDescent="0.25">
      <c r="A486" s="4" t="s">
        <v>15394</v>
      </c>
      <c r="B486" s="4" t="str">
        <f t="shared" si="7"/>
        <v>B. sp.</v>
      </c>
    </row>
    <row r="487" spans="1:2" x14ac:dyDescent="0.25">
      <c r="A487" s="4" t="s">
        <v>15393</v>
      </c>
      <c r="B487" s="4" t="str">
        <f t="shared" si="7"/>
        <v>B. sp.</v>
      </c>
    </row>
    <row r="488" spans="1:2" x14ac:dyDescent="0.25">
      <c r="A488" s="4" t="s">
        <v>15392</v>
      </c>
      <c r="B488" s="4" t="str">
        <f t="shared" si="7"/>
        <v>B. sp.</v>
      </c>
    </row>
    <row r="489" spans="1:2" x14ac:dyDescent="0.25">
      <c r="A489" s="4" t="s">
        <v>15391</v>
      </c>
      <c r="B489" s="4" t="str">
        <f t="shared" si="7"/>
        <v>B. sp.</v>
      </c>
    </row>
    <row r="490" spans="1:2" x14ac:dyDescent="0.25">
      <c r="A490" s="4" t="s">
        <v>15390</v>
      </c>
      <c r="B490" s="4" t="str">
        <f t="shared" si="7"/>
        <v>B. sp.</v>
      </c>
    </row>
    <row r="491" spans="1:2" x14ac:dyDescent="0.25">
      <c r="A491" s="4" t="s">
        <v>15389</v>
      </c>
      <c r="B491" s="4" t="str">
        <f t="shared" si="7"/>
        <v>B. sp.</v>
      </c>
    </row>
    <row r="492" spans="1:2" x14ac:dyDescent="0.25">
      <c r="A492" s="4" t="s">
        <v>15388</v>
      </c>
      <c r="B492" s="4" t="str">
        <f t="shared" si="7"/>
        <v>B. sp.</v>
      </c>
    </row>
    <row r="493" spans="1:2" x14ac:dyDescent="0.25">
      <c r="A493" s="4" t="s">
        <v>15387</v>
      </c>
      <c r="B493" s="4" t="str">
        <f t="shared" si="7"/>
        <v>B. sp.</v>
      </c>
    </row>
    <row r="494" spans="1:2" x14ac:dyDescent="0.25">
      <c r="A494" s="4" t="s">
        <v>15386</v>
      </c>
      <c r="B494" s="4" t="str">
        <f t="shared" si="7"/>
        <v>B. sp.</v>
      </c>
    </row>
    <row r="495" spans="1:2" x14ac:dyDescent="0.25">
      <c r="A495" s="4" t="s">
        <v>15385</v>
      </c>
      <c r="B495" s="4" t="str">
        <f t="shared" si="7"/>
        <v>B. sp.</v>
      </c>
    </row>
    <row r="496" spans="1:2" x14ac:dyDescent="0.25">
      <c r="A496" s="4" t="s">
        <v>15384</v>
      </c>
      <c r="B496" s="4" t="str">
        <f t="shared" si="7"/>
        <v>B. sp.</v>
      </c>
    </row>
    <row r="497" spans="1:2" x14ac:dyDescent="0.25">
      <c r="A497" s="4" t="s">
        <v>15383</v>
      </c>
      <c r="B497" s="4" t="str">
        <f t="shared" si="7"/>
        <v>B. sp.</v>
      </c>
    </row>
    <row r="498" spans="1:2" x14ac:dyDescent="0.25">
      <c r="A498" s="4" t="s">
        <v>15382</v>
      </c>
      <c r="B498" s="4" t="str">
        <f t="shared" si="7"/>
        <v>B. subtilis</v>
      </c>
    </row>
    <row r="499" spans="1:2" x14ac:dyDescent="0.25">
      <c r="A499" s="4" t="s">
        <v>15381</v>
      </c>
      <c r="B499" s="4" t="str">
        <f t="shared" si="7"/>
        <v>B. subtilis</v>
      </c>
    </row>
    <row r="500" spans="1:2" x14ac:dyDescent="0.25">
      <c r="A500" s="4" t="s">
        <v>15380</v>
      </c>
      <c r="B500" s="4" t="str">
        <f t="shared" si="7"/>
        <v>B. subtilis</v>
      </c>
    </row>
    <row r="501" spans="1:2" x14ac:dyDescent="0.25">
      <c r="A501" s="4" t="s">
        <v>15379</v>
      </c>
      <c r="B501" s="4" t="str">
        <f t="shared" si="7"/>
        <v>B. subtilis</v>
      </c>
    </row>
    <row r="502" spans="1:2" x14ac:dyDescent="0.25">
      <c r="A502" s="4" t="s">
        <v>15378</v>
      </c>
      <c r="B502" s="4" t="str">
        <f t="shared" si="7"/>
        <v>B. subtilis</v>
      </c>
    </row>
    <row r="503" spans="1:2" x14ac:dyDescent="0.25">
      <c r="A503" s="4" t="s">
        <v>15377</v>
      </c>
      <c r="B503" s="4" t="str">
        <f t="shared" si="7"/>
        <v>B. subtilis</v>
      </c>
    </row>
    <row r="504" spans="1:2" x14ac:dyDescent="0.25">
      <c r="A504" s="4" t="s">
        <v>15376</v>
      </c>
      <c r="B504" s="4" t="str">
        <f t="shared" si="7"/>
        <v>B. subtilis</v>
      </c>
    </row>
    <row r="505" spans="1:2" x14ac:dyDescent="0.25">
      <c r="A505" s="4" t="s">
        <v>15375</v>
      </c>
      <c r="B505" s="4" t="str">
        <f t="shared" si="7"/>
        <v>B. subtilis</v>
      </c>
    </row>
    <row r="506" spans="1:2" x14ac:dyDescent="0.25">
      <c r="A506" s="4" t="s">
        <v>15374</v>
      </c>
      <c r="B506" s="4" t="str">
        <f t="shared" si="7"/>
        <v>B. subtilis</v>
      </c>
    </row>
    <row r="507" spans="1:2" x14ac:dyDescent="0.25">
      <c r="A507" s="4" t="s">
        <v>15373</v>
      </c>
      <c r="B507" s="4" t="str">
        <f t="shared" si="7"/>
        <v>B. subtilis</v>
      </c>
    </row>
    <row r="508" spans="1:2" x14ac:dyDescent="0.25">
      <c r="A508" s="4" t="s">
        <v>15372</v>
      </c>
      <c r="B508" s="4" t="str">
        <f t="shared" si="7"/>
        <v>B. subtilis</v>
      </c>
    </row>
    <row r="509" spans="1:2" x14ac:dyDescent="0.25">
      <c r="A509" s="4" t="s">
        <v>15371</v>
      </c>
      <c r="B509" s="4" t="str">
        <f t="shared" si="7"/>
        <v>B. subtilis</v>
      </c>
    </row>
    <row r="510" spans="1:2" x14ac:dyDescent="0.25">
      <c r="A510" s="4" t="s">
        <v>15370</v>
      </c>
      <c r="B510" s="4" t="str">
        <f t="shared" si="7"/>
        <v>B. subtilis</v>
      </c>
    </row>
    <row r="511" spans="1:2" x14ac:dyDescent="0.25">
      <c r="A511" s="4" t="s">
        <v>15369</v>
      </c>
      <c r="B511" s="4" t="str">
        <f t="shared" si="7"/>
        <v>B. subtilis</v>
      </c>
    </row>
    <row r="512" spans="1:2" x14ac:dyDescent="0.25">
      <c r="A512" s="4" t="s">
        <v>15368</v>
      </c>
      <c r="B512" s="4" t="str">
        <f t="shared" si="7"/>
        <v>B. subtilis</v>
      </c>
    </row>
    <row r="513" spans="1:2" x14ac:dyDescent="0.25">
      <c r="A513" s="4" t="s">
        <v>15367</v>
      </c>
      <c r="B513" s="4" t="str">
        <f t="shared" si="7"/>
        <v>B. subtilis</v>
      </c>
    </row>
    <row r="514" spans="1:2" x14ac:dyDescent="0.25">
      <c r="A514" s="4" t="s">
        <v>15366</v>
      </c>
      <c r="B514" s="4" t="str">
        <f t="shared" si="7"/>
        <v>B. subtilis</v>
      </c>
    </row>
    <row r="515" spans="1:2" x14ac:dyDescent="0.25">
      <c r="A515" s="4" t="s">
        <v>15365</v>
      </c>
      <c r="B515" s="4" t="str">
        <f t="shared" ref="B515:B578" si="8">LEFT(A515,1)&amp;". "&amp;LEFT(RIGHT(A515,LEN(A515)-FIND(" ",A515)),FIND(" ",RIGHT(CONCATENATE(A515," "),LEN(CONCATENATE(A515," "))-FIND(" ",CONCATENATE(A515," "))))-1)</f>
        <v>B. subtilis</v>
      </c>
    </row>
    <row r="516" spans="1:2" x14ac:dyDescent="0.25">
      <c r="A516" s="4" t="s">
        <v>15364</v>
      </c>
      <c r="B516" s="4" t="str">
        <f t="shared" si="8"/>
        <v>B. subtilis</v>
      </c>
    </row>
    <row r="517" spans="1:2" x14ac:dyDescent="0.25">
      <c r="A517" s="4" t="s">
        <v>15363</v>
      </c>
      <c r="B517" s="4" t="str">
        <f t="shared" si="8"/>
        <v>B. subtilis</v>
      </c>
    </row>
    <row r="518" spans="1:2" x14ac:dyDescent="0.25">
      <c r="A518" s="4" t="s">
        <v>15362</v>
      </c>
      <c r="B518" s="4" t="str">
        <f t="shared" si="8"/>
        <v>B. subtilis</v>
      </c>
    </row>
    <row r="519" spans="1:2" x14ac:dyDescent="0.25">
      <c r="A519" s="4" t="s">
        <v>15361</v>
      </c>
      <c r="B519" s="4" t="str">
        <f t="shared" si="8"/>
        <v>B. subtilis</v>
      </c>
    </row>
    <row r="520" spans="1:2" x14ac:dyDescent="0.25">
      <c r="A520" s="4" t="s">
        <v>15360</v>
      </c>
      <c r="B520" s="4" t="str">
        <f t="shared" si="8"/>
        <v>B. subtilis</v>
      </c>
    </row>
    <row r="521" spans="1:2" x14ac:dyDescent="0.25">
      <c r="A521" s="4" t="s">
        <v>15359</v>
      </c>
      <c r="B521" s="4" t="str">
        <f t="shared" si="8"/>
        <v>B. subtilis</v>
      </c>
    </row>
    <row r="522" spans="1:2" x14ac:dyDescent="0.25">
      <c r="A522" s="4" t="s">
        <v>15358</v>
      </c>
      <c r="B522" s="4" t="str">
        <f t="shared" si="8"/>
        <v>B. subtilis</v>
      </c>
    </row>
    <row r="523" spans="1:2" x14ac:dyDescent="0.25">
      <c r="A523" s="4" t="s">
        <v>15357</v>
      </c>
      <c r="B523" s="4" t="str">
        <f t="shared" si="8"/>
        <v>B. subtilis</v>
      </c>
    </row>
    <row r="524" spans="1:2" x14ac:dyDescent="0.25">
      <c r="A524" s="4" t="s">
        <v>15356</v>
      </c>
      <c r="B524" s="4" t="str">
        <f t="shared" si="8"/>
        <v>B. subtilis</v>
      </c>
    </row>
    <row r="525" spans="1:2" x14ac:dyDescent="0.25">
      <c r="A525" s="4" t="s">
        <v>15356</v>
      </c>
      <c r="B525" s="4" t="str">
        <f t="shared" si="8"/>
        <v>B. subtilis</v>
      </c>
    </row>
    <row r="526" spans="1:2" x14ac:dyDescent="0.25">
      <c r="A526" s="4" t="s">
        <v>15356</v>
      </c>
      <c r="B526" s="4" t="str">
        <f t="shared" si="8"/>
        <v>B. subtilis</v>
      </c>
    </row>
    <row r="527" spans="1:2" x14ac:dyDescent="0.25">
      <c r="A527" s="4" t="s">
        <v>15356</v>
      </c>
      <c r="B527" s="4" t="str">
        <f t="shared" si="8"/>
        <v>B. subtilis</v>
      </c>
    </row>
    <row r="528" spans="1:2" x14ac:dyDescent="0.25">
      <c r="A528" s="4" t="s">
        <v>15355</v>
      </c>
      <c r="B528" s="4" t="str">
        <f t="shared" si="8"/>
        <v>B. subtilis</v>
      </c>
    </row>
    <row r="529" spans="1:2" x14ac:dyDescent="0.25">
      <c r="A529" s="4" t="s">
        <v>15354</v>
      </c>
      <c r="B529" s="4" t="str">
        <f t="shared" si="8"/>
        <v>B. subtilis</v>
      </c>
    </row>
    <row r="530" spans="1:2" x14ac:dyDescent="0.25">
      <c r="A530" s="4" t="s">
        <v>15354</v>
      </c>
      <c r="B530" s="4" t="str">
        <f t="shared" si="8"/>
        <v>B. subtilis</v>
      </c>
    </row>
    <row r="531" spans="1:2" x14ac:dyDescent="0.25">
      <c r="A531" s="4" t="s">
        <v>15353</v>
      </c>
      <c r="B531" s="4" t="str">
        <f t="shared" si="8"/>
        <v>B. subtilis</v>
      </c>
    </row>
    <row r="532" spans="1:2" x14ac:dyDescent="0.25">
      <c r="A532" s="4" t="s">
        <v>15352</v>
      </c>
      <c r="B532" s="4" t="str">
        <f t="shared" si="8"/>
        <v>B. subtilis</v>
      </c>
    </row>
    <row r="533" spans="1:2" x14ac:dyDescent="0.25">
      <c r="A533" s="4" t="s">
        <v>15351</v>
      </c>
      <c r="B533" s="4" t="str">
        <f t="shared" si="8"/>
        <v>B. subtilis</v>
      </c>
    </row>
    <row r="534" spans="1:2" x14ac:dyDescent="0.25">
      <c r="A534" s="4" t="s">
        <v>15350</v>
      </c>
      <c r="B534" s="4" t="str">
        <f t="shared" si="8"/>
        <v>B. subtilis</v>
      </c>
    </row>
    <row r="535" spans="1:2" x14ac:dyDescent="0.25">
      <c r="A535" s="4" t="s">
        <v>15349</v>
      </c>
      <c r="B535" s="4" t="str">
        <f t="shared" si="8"/>
        <v>B. subtilis</v>
      </c>
    </row>
    <row r="536" spans="1:2" x14ac:dyDescent="0.25">
      <c r="A536" s="4" t="s">
        <v>15348</v>
      </c>
      <c r="B536" s="4" t="str">
        <f t="shared" si="8"/>
        <v>B. subtilis</v>
      </c>
    </row>
    <row r="537" spans="1:2" x14ac:dyDescent="0.25">
      <c r="A537" s="4" t="s">
        <v>15347</v>
      </c>
      <c r="B537" s="4" t="str">
        <f t="shared" si="8"/>
        <v>B. subtilis</v>
      </c>
    </row>
    <row r="538" spans="1:2" x14ac:dyDescent="0.25">
      <c r="A538" s="4" t="s">
        <v>15346</v>
      </c>
      <c r="B538" s="4" t="str">
        <f t="shared" si="8"/>
        <v>B. subtilis</v>
      </c>
    </row>
    <row r="539" spans="1:2" x14ac:dyDescent="0.25">
      <c r="A539" s="4" t="s">
        <v>15345</v>
      </c>
      <c r="B539" s="4" t="str">
        <f t="shared" si="8"/>
        <v>B. subtilis</v>
      </c>
    </row>
    <row r="540" spans="1:2" x14ac:dyDescent="0.25">
      <c r="A540" s="4" t="s">
        <v>15344</v>
      </c>
      <c r="B540" s="4" t="str">
        <f t="shared" si="8"/>
        <v>B. thuringiensis</v>
      </c>
    </row>
    <row r="541" spans="1:2" x14ac:dyDescent="0.25">
      <c r="A541" s="4" t="s">
        <v>15343</v>
      </c>
      <c r="B541" s="4" t="str">
        <f t="shared" si="8"/>
        <v>B. thuringiensis</v>
      </c>
    </row>
    <row r="542" spans="1:2" x14ac:dyDescent="0.25">
      <c r="A542" s="4" t="s">
        <v>15342</v>
      </c>
      <c r="B542" s="4" t="str">
        <f t="shared" si="8"/>
        <v>B. thuringiensis</v>
      </c>
    </row>
    <row r="543" spans="1:2" x14ac:dyDescent="0.25">
      <c r="A543" s="4" t="s">
        <v>15341</v>
      </c>
      <c r="B543" s="4" t="str">
        <f t="shared" si="8"/>
        <v>B. thuringiensis</v>
      </c>
    </row>
    <row r="544" spans="1:2" x14ac:dyDescent="0.25">
      <c r="A544" s="4" t="s">
        <v>15340</v>
      </c>
      <c r="B544" s="4" t="str">
        <f t="shared" si="8"/>
        <v>B. thuringiensis</v>
      </c>
    </row>
    <row r="545" spans="1:2" x14ac:dyDescent="0.25">
      <c r="A545" s="4" t="s">
        <v>15339</v>
      </c>
      <c r="B545" s="4" t="str">
        <f t="shared" si="8"/>
        <v>B. thuringiensis</v>
      </c>
    </row>
    <row r="546" spans="1:2" x14ac:dyDescent="0.25">
      <c r="A546" s="4" t="s">
        <v>15338</v>
      </c>
      <c r="B546" s="4" t="str">
        <f t="shared" si="8"/>
        <v>B. thuringiensis</v>
      </c>
    </row>
    <row r="547" spans="1:2" x14ac:dyDescent="0.25">
      <c r="A547" s="4" t="s">
        <v>15337</v>
      </c>
      <c r="B547" s="4" t="str">
        <f t="shared" si="8"/>
        <v>B. thuringiensis</v>
      </c>
    </row>
    <row r="548" spans="1:2" x14ac:dyDescent="0.25">
      <c r="A548" s="4" t="s">
        <v>15336</v>
      </c>
      <c r="B548" s="4" t="str">
        <f t="shared" si="8"/>
        <v>B. thuringiensis</v>
      </c>
    </row>
    <row r="549" spans="1:2" x14ac:dyDescent="0.25">
      <c r="A549" s="4" t="s">
        <v>15335</v>
      </c>
      <c r="B549" s="4" t="str">
        <f t="shared" si="8"/>
        <v>B. thuringiensis</v>
      </c>
    </row>
    <row r="550" spans="1:2" x14ac:dyDescent="0.25">
      <c r="A550" s="4" t="s">
        <v>15334</v>
      </c>
      <c r="B550" s="4" t="str">
        <f t="shared" si="8"/>
        <v>B. thuringiensis</v>
      </c>
    </row>
    <row r="551" spans="1:2" x14ac:dyDescent="0.25">
      <c r="A551" s="4" t="s">
        <v>15333</v>
      </c>
      <c r="B551" s="4" t="str">
        <f t="shared" si="8"/>
        <v>B. thuringiensis</v>
      </c>
    </row>
    <row r="552" spans="1:2" x14ac:dyDescent="0.25">
      <c r="A552" s="4" t="s">
        <v>15332</v>
      </c>
      <c r="B552" s="4" t="str">
        <f t="shared" si="8"/>
        <v>B. thuringiensis</v>
      </c>
    </row>
    <row r="553" spans="1:2" x14ac:dyDescent="0.25">
      <c r="A553" s="4" t="s">
        <v>15331</v>
      </c>
      <c r="B553" s="4" t="str">
        <f t="shared" si="8"/>
        <v>B. thuringiensis</v>
      </c>
    </row>
    <row r="554" spans="1:2" x14ac:dyDescent="0.25">
      <c r="A554" s="4" t="s">
        <v>15330</v>
      </c>
      <c r="B554" s="4" t="str">
        <f t="shared" si="8"/>
        <v>B. thuringiensis</v>
      </c>
    </row>
    <row r="555" spans="1:2" x14ac:dyDescent="0.25">
      <c r="A555" s="4" t="s">
        <v>15329</v>
      </c>
      <c r="B555" s="4" t="str">
        <f t="shared" si="8"/>
        <v>B. thuringiensis</v>
      </c>
    </row>
    <row r="556" spans="1:2" x14ac:dyDescent="0.25">
      <c r="A556" s="4" t="s">
        <v>15328</v>
      </c>
      <c r="B556" s="4" t="str">
        <f t="shared" si="8"/>
        <v>B. thuringiensis</v>
      </c>
    </row>
    <row r="557" spans="1:2" x14ac:dyDescent="0.25">
      <c r="A557" s="4" t="s">
        <v>15327</v>
      </c>
      <c r="B557" s="4" t="str">
        <f t="shared" si="8"/>
        <v>B. thuringiensis</v>
      </c>
    </row>
    <row r="558" spans="1:2" x14ac:dyDescent="0.25">
      <c r="A558" s="4" t="s">
        <v>15326</v>
      </c>
      <c r="B558" s="4" t="str">
        <f t="shared" si="8"/>
        <v>B. thuringiensis</v>
      </c>
    </row>
    <row r="559" spans="1:2" x14ac:dyDescent="0.25">
      <c r="A559" s="4" t="s">
        <v>15325</v>
      </c>
      <c r="B559" s="4" t="str">
        <f t="shared" si="8"/>
        <v>B. thuringiensis</v>
      </c>
    </row>
    <row r="560" spans="1:2" x14ac:dyDescent="0.25">
      <c r="A560" s="4" t="s">
        <v>15324</v>
      </c>
      <c r="B560" s="4" t="str">
        <f t="shared" si="8"/>
        <v>B. thuringiensis</v>
      </c>
    </row>
    <row r="561" spans="1:2" x14ac:dyDescent="0.25">
      <c r="A561" s="4" t="s">
        <v>15324</v>
      </c>
      <c r="B561" s="4" t="str">
        <f t="shared" si="8"/>
        <v>B. thuringiensis</v>
      </c>
    </row>
    <row r="562" spans="1:2" x14ac:dyDescent="0.25">
      <c r="A562" s="4" t="s">
        <v>15323</v>
      </c>
      <c r="B562" s="4" t="str">
        <f t="shared" si="8"/>
        <v>B. thuringiensis</v>
      </c>
    </row>
    <row r="563" spans="1:2" x14ac:dyDescent="0.25">
      <c r="A563" s="4" t="s">
        <v>15322</v>
      </c>
      <c r="B563" s="4" t="str">
        <f t="shared" si="8"/>
        <v>B. thuringiensis</v>
      </c>
    </row>
    <row r="564" spans="1:2" x14ac:dyDescent="0.25">
      <c r="A564" s="4" t="s">
        <v>15321</v>
      </c>
      <c r="B564" s="4" t="str">
        <f t="shared" si="8"/>
        <v>B. thuringiensis</v>
      </c>
    </row>
    <row r="565" spans="1:2" x14ac:dyDescent="0.25">
      <c r="A565" s="4" t="s">
        <v>15320</v>
      </c>
      <c r="B565" s="4" t="str">
        <f t="shared" si="8"/>
        <v>B. thuringiensis</v>
      </c>
    </row>
    <row r="566" spans="1:2" x14ac:dyDescent="0.25">
      <c r="A566" s="4" t="s">
        <v>15319</v>
      </c>
      <c r="B566" s="4" t="str">
        <f t="shared" si="8"/>
        <v>B. thuringiensis</v>
      </c>
    </row>
    <row r="567" spans="1:2" x14ac:dyDescent="0.25">
      <c r="A567" s="4" t="s">
        <v>15318</v>
      </c>
      <c r="B567" s="4" t="str">
        <f t="shared" si="8"/>
        <v>B. thuringiensis</v>
      </c>
    </row>
    <row r="568" spans="1:2" x14ac:dyDescent="0.25">
      <c r="A568" s="4" t="s">
        <v>15317</v>
      </c>
      <c r="B568" s="4" t="str">
        <f t="shared" si="8"/>
        <v>B. thuringiensis</v>
      </c>
    </row>
    <row r="569" spans="1:2" x14ac:dyDescent="0.25">
      <c r="A569" s="4" t="s">
        <v>15316</v>
      </c>
      <c r="B569" s="4" t="str">
        <f t="shared" si="8"/>
        <v>B. thuringiensis</v>
      </c>
    </row>
    <row r="570" spans="1:2" x14ac:dyDescent="0.25">
      <c r="A570" s="4" t="s">
        <v>15315</v>
      </c>
      <c r="B570" s="4" t="str">
        <f t="shared" si="8"/>
        <v>B. thuringiensis</v>
      </c>
    </row>
    <row r="571" spans="1:2" x14ac:dyDescent="0.25">
      <c r="A571" s="4" t="s">
        <v>15314</v>
      </c>
      <c r="B571" s="4" t="str">
        <f t="shared" si="8"/>
        <v>B. thuringiensis</v>
      </c>
    </row>
    <row r="572" spans="1:2" x14ac:dyDescent="0.25">
      <c r="A572" s="4" t="s">
        <v>15313</v>
      </c>
      <c r="B572" s="4" t="str">
        <f t="shared" si="8"/>
        <v>B. thuringiensis</v>
      </c>
    </row>
    <row r="573" spans="1:2" x14ac:dyDescent="0.25">
      <c r="A573" s="4" t="s">
        <v>15312</v>
      </c>
      <c r="B573" s="4" t="str">
        <f t="shared" si="8"/>
        <v>B. thuringiensis</v>
      </c>
    </row>
    <row r="574" spans="1:2" x14ac:dyDescent="0.25">
      <c r="A574" s="4" t="s">
        <v>15311</v>
      </c>
      <c r="B574" s="4" t="str">
        <f t="shared" si="8"/>
        <v>B. toyonensis</v>
      </c>
    </row>
    <row r="575" spans="1:2" x14ac:dyDescent="0.25">
      <c r="A575" s="4" t="s">
        <v>15310</v>
      </c>
      <c r="B575" s="4" t="str">
        <f t="shared" si="8"/>
        <v>B. velezensis</v>
      </c>
    </row>
    <row r="576" spans="1:2" x14ac:dyDescent="0.25">
      <c r="A576" s="4" t="s">
        <v>15309</v>
      </c>
      <c r="B576" s="4" t="str">
        <f t="shared" si="8"/>
        <v>B. weihenstephanensis</v>
      </c>
    </row>
    <row r="577" spans="1:2" x14ac:dyDescent="0.25">
      <c r="A577" s="4" t="s">
        <v>15308</v>
      </c>
      <c r="B577" s="4" t="str">
        <f t="shared" si="8"/>
        <v>B. weihenstephanensis</v>
      </c>
    </row>
    <row r="578" spans="1:2" x14ac:dyDescent="0.25">
      <c r="A578" s="4" t="s">
        <v>15307</v>
      </c>
      <c r="B578" s="4" t="str">
        <f t="shared" si="8"/>
        <v>B. marinus</v>
      </c>
    </row>
    <row r="579" spans="1:2" x14ac:dyDescent="0.25">
      <c r="A579" s="4" t="s">
        <v>15306</v>
      </c>
      <c r="B579" s="4" t="str">
        <f t="shared" ref="B579:B642" si="9">LEFT(A579,1)&amp;". "&amp;LEFT(RIGHT(A579,LEN(A579)-FIND(" ",A579)),FIND(" ",RIGHT(CONCATENATE(A579," "),LEN(CONCATENATE(A579," "))-FIND(" ",CONCATENATE(A579," "))))-1)</f>
        <v>b. L21-Spi-D4</v>
      </c>
    </row>
    <row r="580" spans="1:2" x14ac:dyDescent="0.25">
      <c r="A580" s="4" t="s">
        <v>15305</v>
      </c>
      <c r="B580" s="4" t="str">
        <f t="shared" si="9"/>
        <v>B. bacterium</v>
      </c>
    </row>
    <row r="581" spans="1:2" x14ac:dyDescent="0.25">
      <c r="A581" s="4" t="s">
        <v>15304</v>
      </c>
      <c r="B581" s="4" t="str">
        <f t="shared" si="9"/>
        <v>B. cellulosilyticus</v>
      </c>
    </row>
    <row r="582" spans="1:2" x14ac:dyDescent="0.25">
      <c r="A582" s="4" t="s">
        <v>15303</v>
      </c>
      <c r="B582" s="4" t="str">
        <f t="shared" si="9"/>
        <v>B. dorei</v>
      </c>
    </row>
    <row r="583" spans="1:2" x14ac:dyDescent="0.25">
      <c r="A583" s="4" t="s">
        <v>15303</v>
      </c>
      <c r="B583" s="4" t="str">
        <f t="shared" si="9"/>
        <v>B. dorei</v>
      </c>
    </row>
    <row r="584" spans="1:2" x14ac:dyDescent="0.25">
      <c r="A584" s="4" t="s">
        <v>15303</v>
      </c>
      <c r="B584" s="4" t="str">
        <f t="shared" si="9"/>
        <v>B. dorei</v>
      </c>
    </row>
    <row r="585" spans="1:2" x14ac:dyDescent="0.25">
      <c r="A585" s="4" t="s">
        <v>15302</v>
      </c>
      <c r="B585" s="4" t="str">
        <f t="shared" si="9"/>
        <v>B. dorei</v>
      </c>
    </row>
    <row r="586" spans="1:2" x14ac:dyDescent="0.25">
      <c r="A586" s="4" t="s">
        <v>15301</v>
      </c>
      <c r="B586" s="4" t="str">
        <f t="shared" si="9"/>
        <v>B. fragilis</v>
      </c>
    </row>
    <row r="587" spans="1:2" x14ac:dyDescent="0.25">
      <c r="A587" s="4" t="s">
        <v>15300</v>
      </c>
      <c r="B587" s="4" t="str">
        <f t="shared" si="9"/>
        <v>B. fragilis</v>
      </c>
    </row>
    <row r="588" spans="1:2" x14ac:dyDescent="0.25">
      <c r="A588" s="4" t="s">
        <v>15299</v>
      </c>
      <c r="B588" s="4" t="str">
        <f t="shared" si="9"/>
        <v>B. fragilis</v>
      </c>
    </row>
    <row r="589" spans="1:2" x14ac:dyDescent="0.25">
      <c r="A589" s="4" t="s">
        <v>15298</v>
      </c>
      <c r="B589" s="4" t="str">
        <f t="shared" si="9"/>
        <v>B. fragilis</v>
      </c>
    </row>
    <row r="590" spans="1:2" x14ac:dyDescent="0.25">
      <c r="A590" s="4" t="s">
        <v>15297</v>
      </c>
      <c r="B590" s="4" t="str">
        <f t="shared" si="9"/>
        <v>B. fragilis</v>
      </c>
    </row>
    <row r="591" spans="1:2" x14ac:dyDescent="0.25">
      <c r="A591" s="4" t="s">
        <v>15296</v>
      </c>
      <c r="B591" s="4" t="str">
        <f t="shared" si="9"/>
        <v>B. helcogenes</v>
      </c>
    </row>
    <row r="592" spans="1:2" x14ac:dyDescent="0.25">
      <c r="A592" s="4" t="s">
        <v>15295</v>
      </c>
      <c r="B592" s="4" t="str">
        <f t="shared" si="9"/>
        <v>B. ovatus</v>
      </c>
    </row>
    <row r="593" spans="1:2" x14ac:dyDescent="0.25">
      <c r="A593" s="4" t="s">
        <v>15294</v>
      </c>
      <c r="B593" s="4" t="str">
        <f t="shared" si="9"/>
        <v>B. salanitronis</v>
      </c>
    </row>
    <row r="594" spans="1:2" x14ac:dyDescent="0.25">
      <c r="A594" s="4" t="s">
        <v>15293</v>
      </c>
      <c r="B594" s="4" t="str">
        <f t="shared" si="9"/>
        <v>B. sp.</v>
      </c>
    </row>
    <row r="595" spans="1:2" x14ac:dyDescent="0.25">
      <c r="A595" s="4" t="s">
        <v>15292</v>
      </c>
      <c r="B595" s="4" t="str">
        <f t="shared" si="9"/>
        <v>B. thetaiotaomicron</v>
      </c>
    </row>
    <row r="596" spans="1:2" x14ac:dyDescent="0.25">
      <c r="A596" s="4" t="s">
        <v>15291</v>
      </c>
      <c r="B596" s="4" t="str">
        <f t="shared" si="9"/>
        <v>B. thetaiotaomicron</v>
      </c>
    </row>
    <row r="597" spans="1:2" x14ac:dyDescent="0.25">
      <c r="A597" s="4" t="s">
        <v>15290</v>
      </c>
      <c r="B597" s="4" t="str">
        <f t="shared" si="9"/>
        <v>B. uniformis</v>
      </c>
    </row>
    <row r="598" spans="1:2" x14ac:dyDescent="0.25">
      <c r="A598" s="4" t="s">
        <v>15289</v>
      </c>
      <c r="B598" s="4" t="str">
        <f t="shared" si="9"/>
        <v>B. vulgatus</v>
      </c>
    </row>
    <row r="599" spans="1:2" x14ac:dyDescent="0.25">
      <c r="A599" s="4" t="s">
        <v>15288</v>
      </c>
      <c r="B599" s="4" t="str">
        <f t="shared" si="9"/>
        <v>B. vulgatus</v>
      </c>
    </row>
    <row r="600" spans="1:2" x14ac:dyDescent="0.25">
      <c r="A600" s="4" t="s">
        <v>15287</v>
      </c>
      <c r="B600" s="4" t="str">
        <f t="shared" si="9"/>
        <v>B. xylanisolvens</v>
      </c>
    </row>
    <row r="601" spans="1:2" x14ac:dyDescent="0.25">
      <c r="A601" s="4" t="s">
        <v>15286</v>
      </c>
      <c r="B601" s="4" t="str">
        <f t="shared" si="9"/>
        <v>B. bacterium</v>
      </c>
    </row>
    <row r="602" spans="1:2" x14ac:dyDescent="0.25">
      <c r="A602" s="4" t="s">
        <v>15285</v>
      </c>
      <c r="B602" s="4" t="str">
        <f t="shared" si="9"/>
        <v>B. viscericola</v>
      </c>
    </row>
    <row r="603" spans="1:2" x14ac:dyDescent="0.25">
      <c r="A603" s="4" t="s">
        <v>15284</v>
      </c>
      <c r="B603" s="4" t="str">
        <f t="shared" si="9"/>
        <v>B. australis</v>
      </c>
    </row>
    <row r="604" spans="1:2" x14ac:dyDescent="0.25">
      <c r="A604" s="4" t="s">
        <v>15283</v>
      </c>
      <c r="B604" s="4" t="str">
        <f t="shared" si="9"/>
        <v>B. bacilliformis</v>
      </c>
    </row>
    <row r="605" spans="1:2" x14ac:dyDescent="0.25">
      <c r="A605" s="4" t="s">
        <v>15282</v>
      </c>
      <c r="B605" s="4" t="str">
        <f t="shared" si="9"/>
        <v>B. bacilliformis</v>
      </c>
    </row>
    <row r="606" spans="1:2" x14ac:dyDescent="0.25">
      <c r="A606" s="4" t="s">
        <v>15281</v>
      </c>
      <c r="B606" s="4" t="str">
        <f t="shared" si="9"/>
        <v>B. bovis</v>
      </c>
    </row>
    <row r="607" spans="1:2" x14ac:dyDescent="0.25">
      <c r="A607" s="4" t="s">
        <v>15280</v>
      </c>
      <c r="B607" s="4" t="str">
        <f t="shared" si="9"/>
        <v>B. clarridgeiae</v>
      </c>
    </row>
    <row r="608" spans="1:2" x14ac:dyDescent="0.25">
      <c r="A608" s="4" t="s">
        <v>15279</v>
      </c>
      <c r="B608" s="4" t="str">
        <f t="shared" si="9"/>
        <v>B. grahamii</v>
      </c>
    </row>
    <row r="609" spans="1:2" x14ac:dyDescent="0.25">
      <c r="A609" s="4" t="s">
        <v>15278</v>
      </c>
      <c r="B609" s="4" t="str">
        <f t="shared" si="9"/>
        <v>B. henselae</v>
      </c>
    </row>
    <row r="610" spans="1:2" x14ac:dyDescent="0.25">
      <c r="A610" s="4" t="s">
        <v>15277</v>
      </c>
      <c r="B610" s="4" t="str">
        <f t="shared" si="9"/>
        <v>B. henselae</v>
      </c>
    </row>
    <row r="611" spans="1:2" x14ac:dyDescent="0.25">
      <c r="A611" s="4" t="s">
        <v>15276</v>
      </c>
      <c r="B611" s="4" t="str">
        <f t="shared" si="9"/>
        <v>B. henselae</v>
      </c>
    </row>
    <row r="612" spans="1:2" x14ac:dyDescent="0.25">
      <c r="A612" s="4" t="s">
        <v>15275</v>
      </c>
      <c r="B612" s="4" t="str">
        <f t="shared" si="9"/>
        <v>B. henselae</v>
      </c>
    </row>
    <row r="613" spans="1:2" x14ac:dyDescent="0.25">
      <c r="A613" s="4" t="s">
        <v>15274</v>
      </c>
      <c r="B613" s="4" t="str">
        <f t="shared" si="9"/>
        <v>B. quintana</v>
      </c>
    </row>
    <row r="614" spans="1:2" x14ac:dyDescent="0.25">
      <c r="A614" s="4" t="s">
        <v>15273</v>
      </c>
      <c r="B614" s="4" t="str">
        <f t="shared" si="9"/>
        <v>B. quintana</v>
      </c>
    </row>
    <row r="615" spans="1:2" x14ac:dyDescent="0.25">
      <c r="A615" s="4" t="s">
        <v>15272</v>
      </c>
      <c r="B615" s="4" t="str">
        <f t="shared" si="9"/>
        <v>B. tribocorum</v>
      </c>
    </row>
    <row r="616" spans="1:2" x14ac:dyDescent="0.25">
      <c r="A616" s="4" t="s">
        <v>15271</v>
      </c>
      <c r="B616" s="4" t="str">
        <f t="shared" si="9"/>
        <v>B. tribocorum</v>
      </c>
    </row>
    <row r="617" spans="1:2" x14ac:dyDescent="0.25">
      <c r="A617" s="4" t="s">
        <v>15270</v>
      </c>
      <c r="B617" s="4" t="str">
        <f t="shared" si="9"/>
        <v>B. vinsonii</v>
      </c>
    </row>
    <row r="618" spans="1:2" x14ac:dyDescent="0.25">
      <c r="A618" s="4" t="s">
        <v>15269</v>
      </c>
      <c r="B618" s="4" t="str">
        <f t="shared" si="9"/>
        <v>B. psittacipulmonis</v>
      </c>
    </row>
    <row r="619" spans="1:2" x14ac:dyDescent="0.25">
      <c r="A619" s="4" t="s">
        <v>15268</v>
      </c>
      <c r="B619" s="4" t="str">
        <f t="shared" si="9"/>
        <v>B. cicadellinicola</v>
      </c>
    </row>
    <row r="620" spans="1:2" x14ac:dyDescent="0.25">
      <c r="A620" s="4" t="s">
        <v>15267</v>
      </c>
      <c r="B620" s="4" t="str">
        <f t="shared" si="9"/>
        <v>B. bacteriovorus</v>
      </c>
    </row>
    <row r="621" spans="1:2" x14ac:dyDescent="0.25">
      <c r="A621" s="4" t="s">
        <v>15266</v>
      </c>
      <c r="B621" s="4" t="str">
        <f t="shared" si="9"/>
        <v>B. bacteriovorus</v>
      </c>
    </row>
    <row r="622" spans="1:2" x14ac:dyDescent="0.25">
      <c r="A622" s="4" t="s">
        <v>15265</v>
      </c>
      <c r="B622" s="4" t="str">
        <f t="shared" si="9"/>
        <v>B. bacteriovorus</v>
      </c>
    </row>
    <row r="623" spans="1:2" x14ac:dyDescent="0.25">
      <c r="A623" s="4" t="s">
        <v>15264</v>
      </c>
      <c r="B623" s="4" t="str">
        <f t="shared" si="9"/>
        <v>B. bacteriovorus</v>
      </c>
    </row>
    <row r="624" spans="1:2" x14ac:dyDescent="0.25">
      <c r="A624" s="4" t="s">
        <v>15263</v>
      </c>
      <c r="B624" s="4" t="str">
        <f t="shared" si="9"/>
        <v>B. bacteriovorus</v>
      </c>
    </row>
    <row r="625" spans="1:2" x14ac:dyDescent="0.25">
      <c r="A625" s="4" t="s">
        <v>15262</v>
      </c>
      <c r="B625" s="4" t="str">
        <f t="shared" si="9"/>
        <v>B. exovorus</v>
      </c>
    </row>
    <row r="626" spans="1:2" x14ac:dyDescent="0.25">
      <c r="A626" s="4" t="s">
        <v>15261</v>
      </c>
      <c r="B626" s="4" t="str">
        <f t="shared" si="9"/>
        <v>B. leptomitiformis</v>
      </c>
    </row>
    <row r="627" spans="1:2" x14ac:dyDescent="0.25">
      <c r="A627" s="4" t="s">
        <v>15260</v>
      </c>
      <c r="B627" s="4" t="str">
        <f t="shared" si="9"/>
        <v>B. indica</v>
      </c>
    </row>
    <row r="628" spans="1:2" x14ac:dyDescent="0.25">
      <c r="A628" s="4" t="s">
        <v>15259</v>
      </c>
      <c r="B628" s="4" t="str">
        <f t="shared" si="9"/>
        <v>B. baltica</v>
      </c>
    </row>
    <row r="629" spans="1:2" x14ac:dyDescent="0.25">
      <c r="A629" s="4" t="s">
        <v>15258</v>
      </c>
      <c r="B629" s="4" t="str">
        <f t="shared" si="9"/>
        <v>B. bacterium</v>
      </c>
    </row>
    <row r="630" spans="1:2" x14ac:dyDescent="0.25">
      <c r="A630" s="4" t="s">
        <v>15257</v>
      </c>
      <c r="B630" s="4" t="str">
        <f t="shared" si="9"/>
        <v>b. proteobacterium</v>
      </c>
    </row>
    <row r="631" spans="1:2" x14ac:dyDescent="0.25">
      <c r="A631" s="4" t="s">
        <v>15256</v>
      </c>
      <c r="B631" s="4" t="str">
        <f t="shared" si="9"/>
        <v>B. bacterium</v>
      </c>
    </row>
    <row r="632" spans="1:2" x14ac:dyDescent="0.25">
      <c r="A632" s="4" t="s">
        <v>15255</v>
      </c>
      <c r="B632" s="4" t="str">
        <f t="shared" si="9"/>
        <v>B. cavernae</v>
      </c>
    </row>
    <row r="633" spans="1:2" x14ac:dyDescent="0.25">
      <c r="A633" s="4" t="s">
        <v>15254</v>
      </c>
      <c r="B633" s="4" t="str">
        <f t="shared" si="9"/>
        <v>B. trehalosi</v>
      </c>
    </row>
    <row r="634" spans="1:2" x14ac:dyDescent="0.25">
      <c r="A634" s="4" t="s">
        <v>15253</v>
      </c>
      <c r="B634" s="4" t="str">
        <f t="shared" si="9"/>
        <v>B. trehalosi</v>
      </c>
    </row>
    <row r="635" spans="1:2" x14ac:dyDescent="0.25">
      <c r="A635" s="4" t="s">
        <v>15252</v>
      </c>
      <c r="B635" s="4" t="str">
        <f t="shared" si="9"/>
        <v>B. trehalosi</v>
      </c>
    </row>
    <row r="636" spans="1:2" x14ac:dyDescent="0.25">
      <c r="A636" s="4" t="s">
        <v>15251</v>
      </c>
      <c r="B636" s="4" t="str">
        <f t="shared" si="9"/>
        <v>B. trehalosi</v>
      </c>
    </row>
    <row r="637" spans="1:2" x14ac:dyDescent="0.25">
      <c r="A637" s="4" t="s">
        <v>15250</v>
      </c>
      <c r="B637" s="4" t="str">
        <f t="shared" si="9"/>
        <v>B. actinocoloniiforme</v>
      </c>
    </row>
    <row r="638" spans="1:2" x14ac:dyDescent="0.25">
      <c r="A638" s="4" t="s">
        <v>15249</v>
      </c>
      <c r="B638" s="4" t="str">
        <f t="shared" si="9"/>
        <v>B. adolescentis</v>
      </c>
    </row>
    <row r="639" spans="1:2" x14ac:dyDescent="0.25">
      <c r="A639" s="4" t="s">
        <v>15248</v>
      </c>
      <c r="B639" s="4" t="str">
        <f t="shared" si="9"/>
        <v>B. adolescentis</v>
      </c>
    </row>
    <row r="640" spans="1:2" x14ac:dyDescent="0.25">
      <c r="A640" s="4" t="s">
        <v>15247</v>
      </c>
      <c r="B640" s="4" t="str">
        <f t="shared" si="9"/>
        <v>B. adolescentis</v>
      </c>
    </row>
    <row r="641" spans="1:2" x14ac:dyDescent="0.25">
      <c r="A641" s="4" t="s">
        <v>15246</v>
      </c>
      <c r="B641" s="4" t="str">
        <f t="shared" si="9"/>
        <v>B. angulatum</v>
      </c>
    </row>
    <row r="642" spans="1:2" x14ac:dyDescent="0.25">
      <c r="A642" s="4" t="s">
        <v>15245</v>
      </c>
      <c r="B642" s="4" t="str">
        <f t="shared" si="9"/>
        <v>B. animalis</v>
      </c>
    </row>
    <row r="643" spans="1:2" x14ac:dyDescent="0.25">
      <c r="A643" s="4" t="s">
        <v>15244</v>
      </c>
      <c r="B643" s="4" t="str">
        <f t="shared" ref="B643:B706" si="10">LEFT(A643,1)&amp;". "&amp;LEFT(RIGHT(A643,LEN(A643)-FIND(" ",A643)),FIND(" ",RIGHT(CONCATENATE(A643," "),LEN(CONCATENATE(A643," "))-FIND(" ",CONCATENATE(A643," "))))-1)</f>
        <v>B. animalis</v>
      </c>
    </row>
    <row r="644" spans="1:2" x14ac:dyDescent="0.25">
      <c r="A644" s="4" t="s">
        <v>15243</v>
      </c>
      <c r="B644" s="4" t="str">
        <f t="shared" si="10"/>
        <v>B. animalis</v>
      </c>
    </row>
    <row r="645" spans="1:2" x14ac:dyDescent="0.25">
      <c r="A645" s="4" t="s">
        <v>15242</v>
      </c>
      <c r="B645" s="4" t="str">
        <f t="shared" si="10"/>
        <v>B. animalis</v>
      </c>
    </row>
    <row r="646" spans="1:2" x14ac:dyDescent="0.25">
      <c r="A646" s="4" t="s">
        <v>15241</v>
      </c>
      <c r="B646" s="4" t="str">
        <f t="shared" si="10"/>
        <v>B. animalis</v>
      </c>
    </row>
    <row r="647" spans="1:2" x14ac:dyDescent="0.25">
      <c r="A647" s="4" t="s">
        <v>15240</v>
      </c>
      <c r="B647" s="4" t="str">
        <f t="shared" si="10"/>
        <v>B. animalis</v>
      </c>
    </row>
    <row r="648" spans="1:2" x14ac:dyDescent="0.25">
      <c r="A648" s="4" t="s">
        <v>15239</v>
      </c>
      <c r="B648" s="4" t="str">
        <f t="shared" si="10"/>
        <v>B. animalis</v>
      </c>
    </row>
    <row r="649" spans="1:2" x14ac:dyDescent="0.25">
      <c r="A649" s="4" t="s">
        <v>15238</v>
      </c>
      <c r="B649" s="4" t="str">
        <f t="shared" si="10"/>
        <v>B. animalis</v>
      </c>
    </row>
    <row r="650" spans="1:2" x14ac:dyDescent="0.25">
      <c r="A650" s="4" t="s">
        <v>15237</v>
      </c>
      <c r="B650" s="4" t="str">
        <f t="shared" si="10"/>
        <v>B. animalis</v>
      </c>
    </row>
    <row r="651" spans="1:2" x14ac:dyDescent="0.25">
      <c r="A651" s="4" t="s">
        <v>15236</v>
      </c>
      <c r="B651" s="4" t="str">
        <f t="shared" si="10"/>
        <v>B. animalis</v>
      </c>
    </row>
    <row r="652" spans="1:2" x14ac:dyDescent="0.25">
      <c r="A652" s="4" t="s">
        <v>15235</v>
      </c>
      <c r="B652" s="4" t="str">
        <f t="shared" si="10"/>
        <v>B. animalis</v>
      </c>
    </row>
    <row r="653" spans="1:2" x14ac:dyDescent="0.25">
      <c r="A653" s="4" t="s">
        <v>15234</v>
      </c>
      <c r="B653" s="4" t="str">
        <f t="shared" si="10"/>
        <v>B. animalis</v>
      </c>
    </row>
    <row r="654" spans="1:2" x14ac:dyDescent="0.25">
      <c r="A654" s="4" t="s">
        <v>15233</v>
      </c>
      <c r="B654" s="4" t="str">
        <f t="shared" si="10"/>
        <v>B. animalis</v>
      </c>
    </row>
    <row r="655" spans="1:2" x14ac:dyDescent="0.25">
      <c r="A655" s="4" t="s">
        <v>15232</v>
      </c>
      <c r="B655" s="4" t="str">
        <f t="shared" si="10"/>
        <v>B. animalis</v>
      </c>
    </row>
    <row r="656" spans="1:2" x14ac:dyDescent="0.25">
      <c r="A656" s="4" t="s">
        <v>15231</v>
      </c>
      <c r="B656" s="4" t="str">
        <f t="shared" si="10"/>
        <v>B. animalis</v>
      </c>
    </row>
    <row r="657" spans="1:2" x14ac:dyDescent="0.25">
      <c r="A657" s="4" t="s">
        <v>15230</v>
      </c>
      <c r="B657" s="4" t="str">
        <f t="shared" si="10"/>
        <v>B. animalis</v>
      </c>
    </row>
    <row r="658" spans="1:2" x14ac:dyDescent="0.25">
      <c r="A658" s="4" t="s">
        <v>15229</v>
      </c>
      <c r="B658" s="4" t="str">
        <f t="shared" si="10"/>
        <v>B. asteroides</v>
      </c>
    </row>
    <row r="659" spans="1:2" x14ac:dyDescent="0.25">
      <c r="A659" s="4" t="s">
        <v>15228</v>
      </c>
      <c r="B659" s="4" t="str">
        <f t="shared" si="10"/>
        <v>B. bifidum</v>
      </c>
    </row>
    <row r="660" spans="1:2" x14ac:dyDescent="0.25">
      <c r="A660" s="4" t="s">
        <v>15227</v>
      </c>
      <c r="B660" s="4" t="str">
        <f t="shared" si="10"/>
        <v>B. bifidum</v>
      </c>
    </row>
    <row r="661" spans="1:2" x14ac:dyDescent="0.25">
      <c r="A661" s="4" t="s">
        <v>15226</v>
      </c>
      <c r="B661" s="4" t="str">
        <f t="shared" si="10"/>
        <v>B. bifidum</v>
      </c>
    </row>
    <row r="662" spans="1:2" x14ac:dyDescent="0.25">
      <c r="A662" s="4" t="s">
        <v>15225</v>
      </c>
      <c r="B662" s="4" t="str">
        <f t="shared" si="10"/>
        <v>B. bifidum</v>
      </c>
    </row>
    <row r="663" spans="1:2" x14ac:dyDescent="0.25">
      <c r="A663" s="4" t="s">
        <v>15224</v>
      </c>
      <c r="B663" s="4" t="str">
        <f t="shared" si="10"/>
        <v>B. bifidum</v>
      </c>
    </row>
    <row r="664" spans="1:2" x14ac:dyDescent="0.25">
      <c r="A664" s="4" t="s">
        <v>15223</v>
      </c>
      <c r="B664" s="4" t="str">
        <f t="shared" si="10"/>
        <v>B. bifidum</v>
      </c>
    </row>
    <row r="665" spans="1:2" x14ac:dyDescent="0.25">
      <c r="A665" s="4" t="s">
        <v>15222</v>
      </c>
      <c r="B665" s="4" t="str">
        <f t="shared" si="10"/>
        <v>B. breve</v>
      </c>
    </row>
    <row r="666" spans="1:2" x14ac:dyDescent="0.25">
      <c r="A666" s="4" t="s">
        <v>15221</v>
      </c>
      <c r="B666" s="4" t="str">
        <f t="shared" si="10"/>
        <v>B. breve</v>
      </c>
    </row>
    <row r="667" spans="1:2" x14ac:dyDescent="0.25">
      <c r="A667" s="4" t="s">
        <v>15220</v>
      </c>
      <c r="B667" s="4" t="str">
        <f t="shared" si="10"/>
        <v>B. breve</v>
      </c>
    </row>
    <row r="668" spans="1:2" x14ac:dyDescent="0.25">
      <c r="A668" s="4" t="s">
        <v>15219</v>
      </c>
      <c r="B668" s="4" t="str">
        <f t="shared" si="10"/>
        <v>B. breve</v>
      </c>
    </row>
    <row r="669" spans="1:2" x14ac:dyDescent="0.25">
      <c r="A669" s="4" t="s">
        <v>15218</v>
      </c>
      <c r="B669" s="4" t="str">
        <f t="shared" si="10"/>
        <v>B. breve</v>
      </c>
    </row>
    <row r="670" spans="1:2" x14ac:dyDescent="0.25">
      <c r="A670" s="4" t="s">
        <v>15217</v>
      </c>
      <c r="B670" s="4" t="str">
        <f t="shared" si="10"/>
        <v>B. breve</v>
      </c>
    </row>
    <row r="671" spans="1:2" x14ac:dyDescent="0.25">
      <c r="A671" s="4" t="s">
        <v>15216</v>
      </c>
      <c r="B671" s="4" t="str">
        <f t="shared" si="10"/>
        <v>B. breve</v>
      </c>
    </row>
    <row r="672" spans="1:2" x14ac:dyDescent="0.25">
      <c r="A672" s="4" t="s">
        <v>15215</v>
      </c>
      <c r="B672" s="4" t="str">
        <f t="shared" si="10"/>
        <v>B. breve</v>
      </c>
    </row>
    <row r="673" spans="1:2" x14ac:dyDescent="0.25">
      <c r="A673" s="4" t="s">
        <v>15214</v>
      </c>
      <c r="B673" s="4" t="str">
        <f t="shared" si="10"/>
        <v>B. breve</v>
      </c>
    </row>
    <row r="674" spans="1:2" x14ac:dyDescent="0.25">
      <c r="A674" s="4" t="s">
        <v>15213</v>
      </c>
      <c r="B674" s="4" t="str">
        <f t="shared" si="10"/>
        <v>B. breve</v>
      </c>
    </row>
    <row r="675" spans="1:2" x14ac:dyDescent="0.25">
      <c r="A675" s="4" t="s">
        <v>15212</v>
      </c>
      <c r="B675" s="4" t="str">
        <f t="shared" si="10"/>
        <v>B. catenulatum</v>
      </c>
    </row>
    <row r="676" spans="1:2" x14ac:dyDescent="0.25">
      <c r="A676" s="4" t="s">
        <v>15211</v>
      </c>
      <c r="B676" s="4" t="str">
        <f t="shared" si="10"/>
        <v>B. coryneforme</v>
      </c>
    </row>
    <row r="677" spans="1:2" x14ac:dyDescent="0.25">
      <c r="A677" s="4" t="s">
        <v>15210</v>
      </c>
      <c r="B677" s="4" t="str">
        <f t="shared" si="10"/>
        <v>B. dentium</v>
      </c>
    </row>
    <row r="678" spans="1:2" x14ac:dyDescent="0.25">
      <c r="A678" s="4" t="s">
        <v>15209</v>
      </c>
      <c r="B678" s="4" t="str">
        <f t="shared" si="10"/>
        <v>B. dentium</v>
      </c>
    </row>
    <row r="679" spans="1:2" x14ac:dyDescent="0.25">
      <c r="A679" s="4" t="s">
        <v>15208</v>
      </c>
      <c r="B679" s="4" t="str">
        <f t="shared" si="10"/>
        <v>B. indicum</v>
      </c>
    </row>
    <row r="680" spans="1:2" x14ac:dyDescent="0.25">
      <c r="A680" s="4" t="s">
        <v>15207</v>
      </c>
      <c r="B680" s="4" t="str">
        <f t="shared" si="10"/>
        <v>B. kashiwanohense</v>
      </c>
    </row>
    <row r="681" spans="1:2" x14ac:dyDescent="0.25">
      <c r="A681" s="4" t="s">
        <v>15206</v>
      </c>
      <c r="B681" s="4" t="str">
        <f t="shared" si="10"/>
        <v>B. kashiwanohense</v>
      </c>
    </row>
    <row r="682" spans="1:2" x14ac:dyDescent="0.25">
      <c r="A682" s="4" t="s">
        <v>15205</v>
      </c>
      <c r="B682" s="4" t="str">
        <f t="shared" si="10"/>
        <v>B. longum</v>
      </c>
    </row>
    <row r="683" spans="1:2" x14ac:dyDescent="0.25">
      <c r="A683" s="4" t="s">
        <v>15204</v>
      </c>
      <c r="B683" s="4" t="str">
        <f t="shared" si="10"/>
        <v>B. longum</v>
      </c>
    </row>
    <row r="684" spans="1:2" x14ac:dyDescent="0.25">
      <c r="A684" s="4" t="s">
        <v>15203</v>
      </c>
      <c r="B684" s="4" t="str">
        <f t="shared" si="10"/>
        <v>B. longum</v>
      </c>
    </row>
    <row r="685" spans="1:2" x14ac:dyDescent="0.25">
      <c r="A685" s="4" t="s">
        <v>15202</v>
      </c>
      <c r="B685" s="4" t="str">
        <f t="shared" si="10"/>
        <v>B. longum</v>
      </c>
    </row>
    <row r="686" spans="1:2" x14ac:dyDescent="0.25">
      <c r="A686" s="4" t="s">
        <v>15201</v>
      </c>
      <c r="B686" s="4" t="str">
        <f t="shared" si="10"/>
        <v>B. longum</v>
      </c>
    </row>
    <row r="687" spans="1:2" x14ac:dyDescent="0.25">
      <c r="A687" s="4" t="s">
        <v>15200</v>
      </c>
      <c r="B687" s="4" t="str">
        <f t="shared" si="10"/>
        <v>B. longum</v>
      </c>
    </row>
    <row r="688" spans="1:2" x14ac:dyDescent="0.25">
      <c r="A688" s="4" t="s">
        <v>15199</v>
      </c>
      <c r="B688" s="4" t="str">
        <f t="shared" si="10"/>
        <v>B. longum</v>
      </c>
    </row>
    <row r="689" spans="1:2" x14ac:dyDescent="0.25">
      <c r="A689" s="4" t="s">
        <v>15198</v>
      </c>
      <c r="B689" s="4" t="str">
        <f t="shared" si="10"/>
        <v>B. longum</v>
      </c>
    </row>
    <row r="690" spans="1:2" x14ac:dyDescent="0.25">
      <c r="A690" s="4" t="s">
        <v>15198</v>
      </c>
      <c r="B690" s="4" t="str">
        <f t="shared" si="10"/>
        <v>B. longum</v>
      </c>
    </row>
    <row r="691" spans="1:2" x14ac:dyDescent="0.25">
      <c r="A691" s="4" t="s">
        <v>15197</v>
      </c>
      <c r="B691" s="4" t="str">
        <f t="shared" si="10"/>
        <v>B. longum</v>
      </c>
    </row>
    <row r="692" spans="1:2" x14ac:dyDescent="0.25">
      <c r="A692" s="4" t="s">
        <v>15196</v>
      </c>
      <c r="B692" s="4" t="str">
        <f t="shared" si="10"/>
        <v>B. longum</v>
      </c>
    </row>
    <row r="693" spans="1:2" x14ac:dyDescent="0.25">
      <c r="A693" s="4" t="s">
        <v>15195</v>
      </c>
      <c r="B693" s="4" t="str">
        <f t="shared" si="10"/>
        <v>B. longum</v>
      </c>
    </row>
    <row r="694" spans="1:2" x14ac:dyDescent="0.25">
      <c r="A694" s="4" t="s">
        <v>15194</v>
      </c>
      <c r="B694" s="4" t="str">
        <f t="shared" si="10"/>
        <v>B. longum</v>
      </c>
    </row>
    <row r="695" spans="1:2" x14ac:dyDescent="0.25">
      <c r="A695" s="4" t="s">
        <v>15193</v>
      </c>
      <c r="B695" s="4" t="str">
        <f t="shared" si="10"/>
        <v>B. longum</v>
      </c>
    </row>
    <row r="696" spans="1:2" x14ac:dyDescent="0.25">
      <c r="A696" s="4" t="s">
        <v>15192</v>
      </c>
      <c r="B696" s="4" t="str">
        <f t="shared" si="10"/>
        <v>B. longum</v>
      </c>
    </row>
    <row r="697" spans="1:2" x14ac:dyDescent="0.25">
      <c r="A697" s="4" t="s">
        <v>15191</v>
      </c>
      <c r="B697" s="4" t="str">
        <f t="shared" si="10"/>
        <v>B. longum</v>
      </c>
    </row>
    <row r="698" spans="1:2" x14ac:dyDescent="0.25">
      <c r="A698" s="4" t="s">
        <v>15190</v>
      </c>
      <c r="B698" s="4" t="str">
        <f t="shared" si="10"/>
        <v>B. longum</v>
      </c>
    </row>
    <row r="699" spans="1:2" x14ac:dyDescent="0.25">
      <c r="A699" s="4" t="s">
        <v>15189</v>
      </c>
      <c r="B699" s="4" t="str">
        <f t="shared" si="10"/>
        <v>B. longum</v>
      </c>
    </row>
    <row r="700" spans="1:2" x14ac:dyDescent="0.25">
      <c r="A700" s="4" t="s">
        <v>15188</v>
      </c>
      <c r="B700" s="4" t="str">
        <f t="shared" si="10"/>
        <v>B. longum</v>
      </c>
    </row>
    <row r="701" spans="1:2" x14ac:dyDescent="0.25">
      <c r="A701" s="4" t="s">
        <v>15187</v>
      </c>
      <c r="B701" s="4" t="str">
        <f t="shared" si="10"/>
        <v>B. pseudocatenulatum</v>
      </c>
    </row>
    <row r="702" spans="1:2" x14ac:dyDescent="0.25">
      <c r="A702" s="4" t="s">
        <v>15186</v>
      </c>
      <c r="B702" s="4" t="str">
        <f t="shared" si="10"/>
        <v>B. pseudolongum</v>
      </c>
    </row>
    <row r="703" spans="1:2" x14ac:dyDescent="0.25">
      <c r="A703" s="4" t="s">
        <v>15185</v>
      </c>
      <c r="B703" s="4" t="str">
        <f t="shared" si="10"/>
        <v>B. scardovii</v>
      </c>
    </row>
    <row r="704" spans="1:2" x14ac:dyDescent="0.25">
      <c r="A704" s="4" t="s">
        <v>15184</v>
      </c>
      <c r="B704" s="4" t="str">
        <f t="shared" si="10"/>
        <v>B. thermophilum</v>
      </c>
    </row>
    <row r="705" spans="1:2" x14ac:dyDescent="0.25">
      <c r="A705" s="4" t="s">
        <v>15183</v>
      </c>
      <c r="B705" s="4" t="str">
        <f t="shared" si="10"/>
        <v>B. viridis</v>
      </c>
    </row>
    <row r="706" spans="1:2" x14ac:dyDescent="0.25">
      <c r="A706" s="4" t="s">
        <v>15182</v>
      </c>
      <c r="B706" s="4" t="str">
        <f t="shared" si="10"/>
        <v>B. viridis</v>
      </c>
    </row>
    <row r="707" spans="1:2" x14ac:dyDescent="0.25">
      <c r="A707" s="4" t="s">
        <v>15181</v>
      </c>
      <c r="B707" s="4" t="str">
        <f t="shared" ref="B707:B770" si="11">LEFT(A707,1)&amp;". "&amp;LEFT(RIGHT(A707,LEN(A707)-FIND(" ",A707)),FIND(" ",RIGHT(CONCATENATE(A707," "),LEN(CONCATENATE(A707," "))-FIND(" ",CONCATENATE(A707," "))))-1)</f>
        <v>B. viridis</v>
      </c>
    </row>
    <row r="708" spans="1:2" x14ac:dyDescent="0.25">
      <c r="A708" s="4" t="s">
        <v>15180</v>
      </c>
      <c r="B708" s="4" t="str">
        <f t="shared" si="11"/>
        <v>B. saxobsidens</v>
      </c>
    </row>
    <row r="709" spans="1:2" x14ac:dyDescent="0.25">
      <c r="A709" s="4" t="s">
        <v>15179</v>
      </c>
      <c r="B709" s="4" t="str">
        <f t="shared" si="11"/>
        <v>B. sp.</v>
      </c>
    </row>
    <row r="710" spans="1:2" x14ac:dyDescent="0.25">
      <c r="A710" s="4" t="s">
        <v>15178</v>
      </c>
      <c r="B710" s="4" t="str">
        <f t="shared" si="11"/>
        <v>B. sp.</v>
      </c>
    </row>
    <row r="711" spans="1:2" x14ac:dyDescent="0.25">
      <c r="A711" s="4" t="s">
        <v>15177</v>
      </c>
      <c r="B711" s="4" t="str">
        <f t="shared" si="11"/>
        <v>B. sp.</v>
      </c>
    </row>
    <row r="712" spans="1:2" x14ac:dyDescent="0.25">
      <c r="A712" s="4" t="s">
        <v>15176</v>
      </c>
      <c r="B712" s="4" t="str">
        <f t="shared" si="11"/>
        <v>B. sp.</v>
      </c>
    </row>
    <row r="713" spans="1:2" x14ac:dyDescent="0.25">
      <c r="A713" s="4" t="s">
        <v>15175</v>
      </c>
      <c r="B713" s="4" t="str">
        <f t="shared" si="11"/>
        <v>B. sp.</v>
      </c>
    </row>
    <row r="714" spans="1:2" x14ac:dyDescent="0.25">
      <c r="A714" s="4" t="s">
        <v>15174</v>
      </c>
      <c r="B714" s="4" t="str">
        <f t="shared" si="11"/>
        <v>B. sp.</v>
      </c>
    </row>
    <row r="715" spans="1:2" x14ac:dyDescent="0.25">
      <c r="A715" s="4" t="s">
        <v>15173</v>
      </c>
      <c r="B715" s="4" t="str">
        <f t="shared" si="11"/>
        <v>B. sp.</v>
      </c>
    </row>
    <row r="716" spans="1:2" x14ac:dyDescent="0.25">
      <c r="A716" s="4" t="s">
        <v>15172</v>
      </c>
      <c r="B716" s="4" t="str">
        <f t="shared" si="11"/>
        <v>B. sp.</v>
      </c>
    </row>
    <row r="717" spans="1:2" x14ac:dyDescent="0.25">
      <c r="A717" s="4" t="s">
        <v>15171</v>
      </c>
      <c r="B717" s="4" t="str">
        <f t="shared" si="11"/>
        <v>B. endosymbiont</v>
      </c>
    </row>
    <row r="718" spans="1:2" x14ac:dyDescent="0.25">
      <c r="A718" s="4" t="s">
        <v>15170</v>
      </c>
      <c r="B718" s="4" t="str">
        <f t="shared" si="11"/>
        <v>B. endosymbiont</v>
      </c>
    </row>
    <row r="719" spans="1:2" x14ac:dyDescent="0.25">
      <c r="A719" s="4" t="s">
        <v>15169</v>
      </c>
      <c r="B719" s="4" t="str">
        <f t="shared" si="11"/>
        <v>B. avium</v>
      </c>
    </row>
    <row r="720" spans="1:2" x14ac:dyDescent="0.25">
      <c r="A720" s="4" t="s">
        <v>15168</v>
      </c>
      <c r="B720" s="4" t="str">
        <f t="shared" si="11"/>
        <v>B. bronchialis</v>
      </c>
    </row>
    <row r="721" spans="1:2" x14ac:dyDescent="0.25">
      <c r="A721" s="4" t="s">
        <v>15167</v>
      </c>
      <c r="B721" s="4" t="str">
        <f t="shared" si="11"/>
        <v>B. bronchialis</v>
      </c>
    </row>
    <row r="722" spans="1:2" x14ac:dyDescent="0.25">
      <c r="A722" s="4" t="s">
        <v>15166</v>
      </c>
      <c r="B722" s="4" t="str">
        <f t="shared" si="11"/>
        <v>B. bronchiseptica</v>
      </c>
    </row>
    <row r="723" spans="1:2" x14ac:dyDescent="0.25">
      <c r="A723" s="4" t="s">
        <v>15165</v>
      </c>
      <c r="B723" s="4" t="str">
        <f t="shared" si="11"/>
        <v>B. bronchiseptica</v>
      </c>
    </row>
    <row r="724" spans="1:2" x14ac:dyDescent="0.25">
      <c r="A724" s="4" t="s">
        <v>15164</v>
      </c>
      <c r="B724" s="4" t="str">
        <f t="shared" si="11"/>
        <v>B. bronchiseptica</v>
      </c>
    </row>
    <row r="725" spans="1:2" x14ac:dyDescent="0.25">
      <c r="A725" s="4" t="s">
        <v>15163</v>
      </c>
      <c r="B725" s="4" t="str">
        <f t="shared" si="11"/>
        <v>B. bronchiseptica</v>
      </c>
    </row>
    <row r="726" spans="1:2" x14ac:dyDescent="0.25">
      <c r="A726" s="4" t="s">
        <v>15162</v>
      </c>
      <c r="B726" s="4" t="str">
        <f t="shared" si="11"/>
        <v>B. bronchiseptica</v>
      </c>
    </row>
    <row r="727" spans="1:2" x14ac:dyDescent="0.25">
      <c r="A727" s="4" t="s">
        <v>15161</v>
      </c>
      <c r="B727" s="4" t="str">
        <f t="shared" si="11"/>
        <v>B. bronchiseptica</v>
      </c>
    </row>
    <row r="728" spans="1:2" x14ac:dyDescent="0.25">
      <c r="A728" s="4" t="s">
        <v>15160</v>
      </c>
      <c r="B728" s="4" t="str">
        <f t="shared" si="11"/>
        <v>B. flabilis</v>
      </c>
    </row>
    <row r="729" spans="1:2" x14ac:dyDescent="0.25">
      <c r="A729" s="4" t="s">
        <v>15159</v>
      </c>
      <c r="B729" s="4" t="str">
        <f t="shared" si="11"/>
        <v>B. hinzii</v>
      </c>
    </row>
    <row r="730" spans="1:2" x14ac:dyDescent="0.25">
      <c r="A730" s="4" t="s">
        <v>15158</v>
      </c>
      <c r="B730" s="4" t="str">
        <f t="shared" si="11"/>
        <v>B. hinzii</v>
      </c>
    </row>
    <row r="731" spans="1:2" x14ac:dyDescent="0.25">
      <c r="A731" s="4" t="s">
        <v>15157</v>
      </c>
      <c r="B731" s="4" t="str">
        <f t="shared" si="11"/>
        <v>B. holmesii</v>
      </c>
    </row>
    <row r="732" spans="1:2" x14ac:dyDescent="0.25">
      <c r="A732" s="4" t="s">
        <v>15156</v>
      </c>
      <c r="B732" s="4" t="str">
        <f t="shared" si="11"/>
        <v>B. holmesii</v>
      </c>
    </row>
    <row r="733" spans="1:2" x14ac:dyDescent="0.25">
      <c r="A733" s="4" t="s">
        <v>15155</v>
      </c>
      <c r="B733" s="4" t="str">
        <f t="shared" si="11"/>
        <v>B. parapertussis</v>
      </c>
    </row>
    <row r="734" spans="1:2" x14ac:dyDescent="0.25">
      <c r="A734" s="4" t="s">
        <v>15154</v>
      </c>
      <c r="B734" s="4" t="str">
        <f t="shared" si="11"/>
        <v>B. parapertussis</v>
      </c>
    </row>
    <row r="735" spans="1:2" x14ac:dyDescent="0.25">
      <c r="A735" s="4" t="s">
        <v>15153</v>
      </c>
      <c r="B735" s="4" t="str">
        <f t="shared" si="11"/>
        <v>B. parapertussis</v>
      </c>
    </row>
    <row r="736" spans="1:2" x14ac:dyDescent="0.25">
      <c r="A736" s="4" t="s">
        <v>15152</v>
      </c>
      <c r="B736" s="4" t="str">
        <f t="shared" si="11"/>
        <v>B. pertussis</v>
      </c>
    </row>
    <row r="737" spans="1:2" x14ac:dyDescent="0.25">
      <c r="A737" s="4" t="s">
        <v>15152</v>
      </c>
      <c r="B737" s="4" t="str">
        <f t="shared" si="11"/>
        <v>B. pertussis</v>
      </c>
    </row>
    <row r="738" spans="1:2" x14ac:dyDescent="0.25">
      <c r="A738" s="4" t="s">
        <v>15151</v>
      </c>
      <c r="B738" s="4" t="str">
        <f t="shared" si="11"/>
        <v>B. pertussis</v>
      </c>
    </row>
    <row r="739" spans="1:2" x14ac:dyDescent="0.25">
      <c r="A739" s="4" t="s">
        <v>15150</v>
      </c>
      <c r="B739" s="4" t="str">
        <f t="shared" si="11"/>
        <v>B. pertussis</v>
      </c>
    </row>
    <row r="740" spans="1:2" x14ac:dyDescent="0.25">
      <c r="A740" s="4" t="s">
        <v>15149</v>
      </c>
      <c r="B740" s="4" t="str">
        <f t="shared" si="11"/>
        <v>B. pertussis</v>
      </c>
    </row>
    <row r="741" spans="1:2" x14ac:dyDescent="0.25">
      <c r="A741" s="4" t="s">
        <v>15148</v>
      </c>
      <c r="B741" s="4" t="str">
        <f t="shared" si="11"/>
        <v>B. pertussis</v>
      </c>
    </row>
    <row r="742" spans="1:2" x14ac:dyDescent="0.25">
      <c r="A742" s="4" t="s">
        <v>15147</v>
      </c>
      <c r="B742" s="4" t="str">
        <f t="shared" si="11"/>
        <v>B. pertussis</v>
      </c>
    </row>
    <row r="743" spans="1:2" x14ac:dyDescent="0.25">
      <c r="A743" s="4" t="s">
        <v>15146</v>
      </c>
      <c r="B743" s="4" t="str">
        <f t="shared" si="11"/>
        <v>B. pertussis</v>
      </c>
    </row>
    <row r="744" spans="1:2" x14ac:dyDescent="0.25">
      <c r="A744" s="4" t="s">
        <v>15145</v>
      </c>
      <c r="B744" s="4" t="str">
        <f t="shared" si="11"/>
        <v>B. pertussis</v>
      </c>
    </row>
    <row r="745" spans="1:2" x14ac:dyDescent="0.25">
      <c r="A745" s="4" t="s">
        <v>15144</v>
      </c>
      <c r="B745" s="4" t="str">
        <f t="shared" si="11"/>
        <v>B. pertussis</v>
      </c>
    </row>
    <row r="746" spans="1:2" x14ac:dyDescent="0.25">
      <c r="A746" s="4" t="s">
        <v>15143</v>
      </c>
      <c r="B746" s="4" t="str">
        <f t="shared" si="11"/>
        <v>B. pertussis</v>
      </c>
    </row>
    <row r="747" spans="1:2" x14ac:dyDescent="0.25">
      <c r="A747" s="4" t="s">
        <v>15142</v>
      </c>
      <c r="B747" s="4" t="str">
        <f t="shared" si="11"/>
        <v>B. pertussis</v>
      </c>
    </row>
    <row r="748" spans="1:2" x14ac:dyDescent="0.25">
      <c r="A748" s="4" t="s">
        <v>15141</v>
      </c>
      <c r="B748" s="4" t="str">
        <f t="shared" si="11"/>
        <v>B. pertussis</v>
      </c>
    </row>
    <row r="749" spans="1:2" x14ac:dyDescent="0.25">
      <c r="A749" s="4" t="s">
        <v>15140</v>
      </c>
      <c r="B749" s="4" t="str">
        <f t="shared" si="11"/>
        <v>B. pertussis</v>
      </c>
    </row>
    <row r="750" spans="1:2" x14ac:dyDescent="0.25">
      <c r="A750" s="4" t="s">
        <v>15139</v>
      </c>
      <c r="B750" s="4" t="str">
        <f t="shared" si="11"/>
        <v>B. pertussis</v>
      </c>
    </row>
    <row r="751" spans="1:2" x14ac:dyDescent="0.25">
      <c r="A751" s="4" t="s">
        <v>15138</v>
      </c>
      <c r="B751" s="4" t="str">
        <f t="shared" si="11"/>
        <v>B. pertussis</v>
      </c>
    </row>
    <row r="752" spans="1:2" x14ac:dyDescent="0.25">
      <c r="A752" s="4" t="s">
        <v>15137</v>
      </c>
      <c r="B752" s="4" t="str">
        <f t="shared" si="11"/>
        <v>B. pertussis</v>
      </c>
    </row>
    <row r="753" spans="1:2" x14ac:dyDescent="0.25">
      <c r="A753" s="4" t="s">
        <v>15136</v>
      </c>
      <c r="B753" s="4" t="str">
        <f t="shared" si="11"/>
        <v>B. pertussis</v>
      </c>
    </row>
    <row r="754" spans="1:2" x14ac:dyDescent="0.25">
      <c r="A754" s="4" t="s">
        <v>15135</v>
      </c>
      <c r="B754" s="4" t="str">
        <f t="shared" si="11"/>
        <v>B. pertussis</v>
      </c>
    </row>
    <row r="755" spans="1:2" x14ac:dyDescent="0.25">
      <c r="A755" s="4" t="s">
        <v>15134</v>
      </c>
      <c r="B755" s="4" t="str">
        <f t="shared" si="11"/>
        <v>B. pertussis</v>
      </c>
    </row>
    <row r="756" spans="1:2" x14ac:dyDescent="0.25">
      <c r="A756" s="4" t="s">
        <v>15133</v>
      </c>
      <c r="B756" s="4" t="str">
        <f t="shared" si="11"/>
        <v>B. pertussis</v>
      </c>
    </row>
    <row r="757" spans="1:2" x14ac:dyDescent="0.25">
      <c r="A757" s="4" t="s">
        <v>15132</v>
      </c>
      <c r="B757" s="4" t="str">
        <f t="shared" si="11"/>
        <v>B. pertussis</v>
      </c>
    </row>
    <row r="758" spans="1:2" x14ac:dyDescent="0.25">
      <c r="A758" s="4" t="s">
        <v>15131</v>
      </c>
      <c r="B758" s="4" t="str">
        <f t="shared" si="11"/>
        <v>B. pertussis</v>
      </c>
    </row>
    <row r="759" spans="1:2" x14ac:dyDescent="0.25">
      <c r="A759" s="4" t="s">
        <v>15130</v>
      </c>
      <c r="B759" s="4" t="str">
        <f t="shared" si="11"/>
        <v>B. pertussis</v>
      </c>
    </row>
    <row r="760" spans="1:2" x14ac:dyDescent="0.25">
      <c r="A760" s="4" t="s">
        <v>15129</v>
      </c>
      <c r="B760" s="4" t="str">
        <f t="shared" si="11"/>
        <v>B. pertussis</v>
      </c>
    </row>
    <row r="761" spans="1:2" x14ac:dyDescent="0.25">
      <c r="A761" s="4" t="s">
        <v>15128</v>
      </c>
      <c r="B761" s="4" t="str">
        <f t="shared" si="11"/>
        <v>B. pertussis</v>
      </c>
    </row>
    <row r="762" spans="1:2" x14ac:dyDescent="0.25">
      <c r="A762" s="4" t="s">
        <v>15127</v>
      </c>
      <c r="B762" s="4" t="str">
        <f t="shared" si="11"/>
        <v>B. pertussis</v>
      </c>
    </row>
    <row r="763" spans="1:2" x14ac:dyDescent="0.25">
      <c r="A763" s="4" t="s">
        <v>15126</v>
      </c>
      <c r="B763" s="4" t="str">
        <f t="shared" si="11"/>
        <v>B. pertussis</v>
      </c>
    </row>
    <row r="764" spans="1:2" x14ac:dyDescent="0.25">
      <c r="A764" s="4" t="s">
        <v>15125</v>
      </c>
      <c r="B764" s="4" t="str">
        <f t="shared" si="11"/>
        <v>B. pertussis</v>
      </c>
    </row>
    <row r="765" spans="1:2" x14ac:dyDescent="0.25">
      <c r="A765" s="4" t="s">
        <v>15124</v>
      </c>
      <c r="B765" s="4" t="str">
        <f t="shared" si="11"/>
        <v>B. pertussis</v>
      </c>
    </row>
    <row r="766" spans="1:2" x14ac:dyDescent="0.25">
      <c r="A766" s="4" t="s">
        <v>15123</v>
      </c>
      <c r="B766" s="4" t="str">
        <f t="shared" si="11"/>
        <v>B. pertussis</v>
      </c>
    </row>
    <row r="767" spans="1:2" x14ac:dyDescent="0.25">
      <c r="A767" s="4" t="s">
        <v>15122</v>
      </c>
      <c r="B767" s="4" t="str">
        <f t="shared" si="11"/>
        <v>B. pertussis</v>
      </c>
    </row>
    <row r="768" spans="1:2" x14ac:dyDescent="0.25">
      <c r="A768" s="4" t="s">
        <v>15121</v>
      </c>
      <c r="B768" s="4" t="str">
        <f t="shared" si="11"/>
        <v>B. pertussis</v>
      </c>
    </row>
    <row r="769" spans="1:2" x14ac:dyDescent="0.25">
      <c r="A769" s="4" t="s">
        <v>15120</v>
      </c>
      <c r="B769" s="4" t="str">
        <f t="shared" si="11"/>
        <v>B. pertussis</v>
      </c>
    </row>
    <row r="770" spans="1:2" x14ac:dyDescent="0.25">
      <c r="A770" s="4" t="s">
        <v>15119</v>
      </c>
      <c r="B770" s="4" t="str">
        <f t="shared" si="11"/>
        <v>B. pertussis</v>
      </c>
    </row>
    <row r="771" spans="1:2" x14ac:dyDescent="0.25">
      <c r="A771" s="4" t="s">
        <v>15118</v>
      </c>
      <c r="B771" s="4" t="str">
        <f t="shared" ref="B771:B834" si="12">LEFT(A771,1)&amp;". "&amp;LEFT(RIGHT(A771,LEN(A771)-FIND(" ",A771)),FIND(" ",RIGHT(CONCATENATE(A771," "),LEN(CONCATENATE(A771," "))-FIND(" ",CONCATENATE(A771," "))))-1)</f>
        <v>B. pertussis</v>
      </c>
    </row>
    <row r="772" spans="1:2" x14ac:dyDescent="0.25">
      <c r="A772" s="4" t="s">
        <v>15117</v>
      </c>
      <c r="B772" s="4" t="str">
        <f t="shared" si="12"/>
        <v>B. pertussis</v>
      </c>
    </row>
    <row r="773" spans="1:2" x14ac:dyDescent="0.25">
      <c r="A773" s="4" t="s">
        <v>15116</v>
      </c>
      <c r="B773" s="4" t="str">
        <f t="shared" si="12"/>
        <v>B. pertussis</v>
      </c>
    </row>
    <row r="774" spans="1:2" x14ac:dyDescent="0.25">
      <c r="A774" s="4" t="s">
        <v>15115</v>
      </c>
      <c r="B774" s="4" t="str">
        <f t="shared" si="12"/>
        <v>B. pertussis</v>
      </c>
    </row>
    <row r="775" spans="1:2" x14ac:dyDescent="0.25">
      <c r="A775" s="4" t="s">
        <v>15114</v>
      </c>
      <c r="B775" s="4" t="str">
        <f t="shared" si="12"/>
        <v>B. pertussis</v>
      </c>
    </row>
    <row r="776" spans="1:2" x14ac:dyDescent="0.25">
      <c r="A776" s="4" t="s">
        <v>15113</v>
      </c>
      <c r="B776" s="4" t="str">
        <f t="shared" si="12"/>
        <v>B. pertussis</v>
      </c>
    </row>
    <row r="777" spans="1:2" x14ac:dyDescent="0.25">
      <c r="A777" s="4" t="s">
        <v>15112</v>
      </c>
      <c r="B777" s="4" t="str">
        <f t="shared" si="12"/>
        <v>B. pertussis</v>
      </c>
    </row>
    <row r="778" spans="1:2" x14ac:dyDescent="0.25">
      <c r="A778" s="4" t="s">
        <v>15111</v>
      </c>
      <c r="B778" s="4" t="str">
        <f t="shared" si="12"/>
        <v>B. pertussis</v>
      </c>
    </row>
    <row r="779" spans="1:2" x14ac:dyDescent="0.25">
      <c r="A779" s="4" t="s">
        <v>15110</v>
      </c>
      <c r="B779" s="4" t="str">
        <f t="shared" si="12"/>
        <v>B. pertussis</v>
      </c>
    </row>
    <row r="780" spans="1:2" x14ac:dyDescent="0.25">
      <c r="A780" s="4" t="s">
        <v>15109</v>
      </c>
      <c r="B780" s="4" t="str">
        <f t="shared" si="12"/>
        <v>B. pertussis</v>
      </c>
    </row>
    <row r="781" spans="1:2" x14ac:dyDescent="0.25">
      <c r="A781" s="4" t="s">
        <v>15108</v>
      </c>
      <c r="B781" s="4" t="str">
        <f t="shared" si="12"/>
        <v>B. pertussis</v>
      </c>
    </row>
    <row r="782" spans="1:2" x14ac:dyDescent="0.25">
      <c r="A782" s="4" t="s">
        <v>15107</v>
      </c>
      <c r="B782" s="4" t="str">
        <f t="shared" si="12"/>
        <v>B. pertussis</v>
      </c>
    </row>
    <row r="783" spans="1:2" x14ac:dyDescent="0.25">
      <c r="A783" s="4" t="s">
        <v>15106</v>
      </c>
      <c r="B783" s="4" t="str">
        <f t="shared" si="12"/>
        <v>B. pertussis</v>
      </c>
    </row>
    <row r="784" spans="1:2" x14ac:dyDescent="0.25">
      <c r="A784" s="4" t="s">
        <v>15105</v>
      </c>
      <c r="B784" s="4" t="str">
        <f t="shared" si="12"/>
        <v>B. pertussis</v>
      </c>
    </row>
    <row r="785" spans="1:2" x14ac:dyDescent="0.25">
      <c r="A785" s="4" t="s">
        <v>15104</v>
      </c>
      <c r="B785" s="4" t="str">
        <f t="shared" si="12"/>
        <v>B. pertussis</v>
      </c>
    </row>
    <row r="786" spans="1:2" x14ac:dyDescent="0.25">
      <c r="A786" s="4" t="s">
        <v>15103</v>
      </c>
      <c r="B786" s="4" t="str">
        <f t="shared" si="12"/>
        <v>B. pertussis</v>
      </c>
    </row>
    <row r="787" spans="1:2" x14ac:dyDescent="0.25">
      <c r="A787" s="4" t="s">
        <v>15102</v>
      </c>
      <c r="B787" s="4" t="str">
        <f t="shared" si="12"/>
        <v>B. pertussis</v>
      </c>
    </row>
    <row r="788" spans="1:2" x14ac:dyDescent="0.25">
      <c r="A788" s="4" t="s">
        <v>15101</v>
      </c>
      <c r="B788" s="4" t="str">
        <f t="shared" si="12"/>
        <v>B. pertussis</v>
      </c>
    </row>
    <row r="789" spans="1:2" x14ac:dyDescent="0.25">
      <c r="A789" s="4" t="s">
        <v>15100</v>
      </c>
      <c r="B789" s="4" t="str">
        <f t="shared" si="12"/>
        <v>B. petrii</v>
      </c>
    </row>
    <row r="790" spans="1:2" x14ac:dyDescent="0.25">
      <c r="A790" s="4" t="s">
        <v>15099</v>
      </c>
      <c r="B790" s="4" t="str">
        <f t="shared" si="12"/>
        <v>B. sp.</v>
      </c>
    </row>
    <row r="791" spans="1:2" x14ac:dyDescent="0.25">
      <c r="A791" s="4" t="s">
        <v>15098</v>
      </c>
      <c r="B791" s="4" t="str">
        <f t="shared" si="12"/>
        <v>B. trematum</v>
      </c>
    </row>
    <row r="792" spans="1:2" x14ac:dyDescent="0.25">
      <c r="A792" s="4" t="s">
        <v>15097</v>
      </c>
      <c r="B792" s="4" t="str">
        <f t="shared" si="12"/>
        <v>B. afzelii</v>
      </c>
    </row>
    <row r="793" spans="1:2" x14ac:dyDescent="0.25">
      <c r="A793" s="4" t="s">
        <v>15096</v>
      </c>
      <c r="B793" s="4" t="str">
        <f t="shared" si="12"/>
        <v>B. afzelii</v>
      </c>
    </row>
    <row r="794" spans="1:2" x14ac:dyDescent="0.25">
      <c r="A794" s="4" t="s">
        <v>15095</v>
      </c>
      <c r="B794" s="4" t="str">
        <f t="shared" si="12"/>
        <v>B. afzelii</v>
      </c>
    </row>
    <row r="795" spans="1:2" x14ac:dyDescent="0.25">
      <c r="A795" s="4" t="s">
        <v>15095</v>
      </c>
      <c r="B795" s="4" t="str">
        <f t="shared" si="12"/>
        <v>B. afzelii</v>
      </c>
    </row>
    <row r="796" spans="1:2" x14ac:dyDescent="0.25">
      <c r="A796" s="4" t="s">
        <v>15094</v>
      </c>
      <c r="B796" s="4" t="str">
        <f t="shared" si="12"/>
        <v>B. afzelii</v>
      </c>
    </row>
    <row r="797" spans="1:2" x14ac:dyDescent="0.25">
      <c r="A797" s="4" t="s">
        <v>15093</v>
      </c>
      <c r="B797" s="4" t="str">
        <f t="shared" si="12"/>
        <v>B. anserina</v>
      </c>
    </row>
    <row r="798" spans="1:2" x14ac:dyDescent="0.25">
      <c r="A798" s="4" t="s">
        <v>15092</v>
      </c>
      <c r="B798" s="4" t="str">
        <f t="shared" si="12"/>
        <v>B. bissettii</v>
      </c>
    </row>
    <row r="799" spans="1:2" x14ac:dyDescent="0.25">
      <c r="A799" s="4" t="s">
        <v>15091</v>
      </c>
      <c r="B799" s="4" t="str">
        <f t="shared" si="12"/>
        <v>B. burgdorferi</v>
      </c>
    </row>
    <row r="800" spans="1:2" x14ac:dyDescent="0.25">
      <c r="A800" s="4" t="s">
        <v>15091</v>
      </c>
      <c r="B800" s="4" t="str">
        <f t="shared" si="12"/>
        <v>B. burgdorferi</v>
      </c>
    </row>
    <row r="801" spans="1:2" x14ac:dyDescent="0.25">
      <c r="A801" s="4" t="s">
        <v>15090</v>
      </c>
      <c r="B801" s="4" t="str">
        <f t="shared" si="12"/>
        <v>B. burgdorferi</v>
      </c>
    </row>
    <row r="802" spans="1:2" x14ac:dyDescent="0.25">
      <c r="A802" s="4" t="s">
        <v>15089</v>
      </c>
      <c r="B802" s="4" t="str">
        <f t="shared" si="12"/>
        <v>B. burgdorferi</v>
      </c>
    </row>
    <row r="803" spans="1:2" x14ac:dyDescent="0.25">
      <c r="A803" s="4" t="s">
        <v>15088</v>
      </c>
      <c r="B803" s="4" t="str">
        <f t="shared" si="12"/>
        <v>B. burgdorferi</v>
      </c>
    </row>
    <row r="804" spans="1:2" x14ac:dyDescent="0.25">
      <c r="A804" s="4" t="s">
        <v>15087</v>
      </c>
      <c r="B804" s="4" t="str">
        <f t="shared" si="12"/>
        <v>B. burgdorferi</v>
      </c>
    </row>
    <row r="805" spans="1:2" x14ac:dyDescent="0.25">
      <c r="A805" s="4" t="s">
        <v>15086</v>
      </c>
      <c r="B805" s="4" t="str">
        <f t="shared" si="12"/>
        <v>B. chilensis</v>
      </c>
    </row>
    <row r="806" spans="1:2" x14ac:dyDescent="0.25">
      <c r="A806" s="4" t="s">
        <v>15085</v>
      </c>
      <c r="B806" s="4" t="str">
        <f t="shared" si="12"/>
        <v>B. coriaceae</v>
      </c>
    </row>
    <row r="807" spans="1:2" x14ac:dyDescent="0.25">
      <c r="A807" s="4" t="s">
        <v>15084</v>
      </c>
      <c r="B807" s="4" t="str">
        <f t="shared" si="12"/>
        <v>B. crocidurae</v>
      </c>
    </row>
    <row r="808" spans="1:2" x14ac:dyDescent="0.25">
      <c r="A808" s="4" t="s">
        <v>15083</v>
      </c>
      <c r="B808" s="4" t="str">
        <f t="shared" si="12"/>
        <v>B. crocidurae</v>
      </c>
    </row>
    <row r="809" spans="1:2" x14ac:dyDescent="0.25">
      <c r="A809" s="4" t="s">
        <v>15082</v>
      </c>
      <c r="B809" s="4" t="str">
        <f t="shared" si="12"/>
        <v>B. duttonii</v>
      </c>
    </row>
    <row r="810" spans="1:2" x14ac:dyDescent="0.25">
      <c r="A810" s="4" t="s">
        <v>15081</v>
      </c>
      <c r="B810" s="4" t="str">
        <f t="shared" si="12"/>
        <v>B. garinii</v>
      </c>
    </row>
    <row r="811" spans="1:2" x14ac:dyDescent="0.25">
      <c r="A811" s="4" t="s">
        <v>15080</v>
      </c>
      <c r="B811" s="4" t="str">
        <f t="shared" si="12"/>
        <v>B. garinii</v>
      </c>
    </row>
    <row r="812" spans="1:2" x14ac:dyDescent="0.25">
      <c r="A812" s="4" t="s">
        <v>15079</v>
      </c>
      <c r="B812" s="4" t="str">
        <f t="shared" si="12"/>
        <v>B. garinii</v>
      </c>
    </row>
    <row r="813" spans="1:2" x14ac:dyDescent="0.25">
      <c r="A813" s="4" t="s">
        <v>15078</v>
      </c>
      <c r="B813" s="4" t="str">
        <f t="shared" si="12"/>
        <v>B. garinii</v>
      </c>
    </row>
    <row r="814" spans="1:2" x14ac:dyDescent="0.25">
      <c r="A814" s="4" t="s">
        <v>15077</v>
      </c>
      <c r="B814" s="4" t="str">
        <f t="shared" si="12"/>
        <v>B. hermsii</v>
      </c>
    </row>
    <row r="815" spans="1:2" x14ac:dyDescent="0.25">
      <c r="A815" s="4" t="s">
        <v>15076</v>
      </c>
      <c r="B815" s="4" t="str">
        <f t="shared" si="12"/>
        <v>B. hermsii</v>
      </c>
    </row>
    <row r="816" spans="1:2" x14ac:dyDescent="0.25">
      <c r="A816" s="4" t="s">
        <v>15075</v>
      </c>
      <c r="B816" s="4" t="str">
        <f t="shared" si="12"/>
        <v>B. hermsii</v>
      </c>
    </row>
    <row r="817" spans="1:2" x14ac:dyDescent="0.25">
      <c r="A817" s="4" t="s">
        <v>15074</v>
      </c>
      <c r="B817" s="4" t="str">
        <f t="shared" si="12"/>
        <v>B. hermsii</v>
      </c>
    </row>
    <row r="818" spans="1:2" x14ac:dyDescent="0.25">
      <c r="A818" s="4" t="s">
        <v>15073</v>
      </c>
      <c r="B818" s="4" t="str">
        <f t="shared" si="12"/>
        <v>B. hermsii</v>
      </c>
    </row>
    <row r="819" spans="1:2" x14ac:dyDescent="0.25">
      <c r="A819" s="4" t="s">
        <v>15072</v>
      </c>
      <c r="B819" s="4" t="str">
        <f t="shared" si="12"/>
        <v>B. hermsii</v>
      </c>
    </row>
    <row r="820" spans="1:2" x14ac:dyDescent="0.25">
      <c r="A820" s="4" t="s">
        <v>15071</v>
      </c>
      <c r="B820" s="4" t="str">
        <f t="shared" si="12"/>
        <v>B. hermsii</v>
      </c>
    </row>
    <row r="821" spans="1:2" x14ac:dyDescent="0.25">
      <c r="A821" s="4" t="s">
        <v>15070</v>
      </c>
      <c r="B821" s="4" t="str">
        <f t="shared" si="12"/>
        <v>B. miyamotoi</v>
      </c>
    </row>
    <row r="822" spans="1:2" x14ac:dyDescent="0.25">
      <c r="A822" s="4" t="s">
        <v>15069</v>
      </c>
      <c r="B822" s="4" t="str">
        <f t="shared" si="12"/>
        <v>B. miyamotoi</v>
      </c>
    </row>
    <row r="823" spans="1:2" x14ac:dyDescent="0.25">
      <c r="A823" s="4" t="s">
        <v>15068</v>
      </c>
      <c r="B823" s="4" t="str">
        <f t="shared" si="12"/>
        <v>B. miyamotoi</v>
      </c>
    </row>
    <row r="824" spans="1:2" x14ac:dyDescent="0.25">
      <c r="A824" s="4" t="s">
        <v>15067</v>
      </c>
      <c r="B824" s="4" t="str">
        <f t="shared" si="12"/>
        <v>B. parkeri</v>
      </c>
    </row>
    <row r="825" spans="1:2" x14ac:dyDescent="0.25">
      <c r="A825" s="4" t="s">
        <v>15066</v>
      </c>
      <c r="B825" s="4" t="str">
        <f t="shared" si="12"/>
        <v>B. parkeri</v>
      </c>
    </row>
    <row r="826" spans="1:2" x14ac:dyDescent="0.25">
      <c r="A826" s="4" t="s">
        <v>15065</v>
      </c>
      <c r="B826" s="4" t="str">
        <f t="shared" si="12"/>
        <v>B. recurrentis</v>
      </c>
    </row>
    <row r="827" spans="1:2" x14ac:dyDescent="0.25">
      <c r="A827" s="4" t="s">
        <v>15064</v>
      </c>
      <c r="B827" s="4" t="str">
        <f t="shared" si="12"/>
        <v>B. turicatae</v>
      </c>
    </row>
    <row r="828" spans="1:2" x14ac:dyDescent="0.25">
      <c r="A828" s="4" t="s">
        <v>15063</v>
      </c>
      <c r="B828" s="4" t="str">
        <f t="shared" si="12"/>
        <v>B. valaisiana</v>
      </c>
    </row>
    <row r="829" spans="1:2" x14ac:dyDescent="0.25">
      <c r="A829" s="4" t="s">
        <v>15062</v>
      </c>
      <c r="B829" s="4" t="str">
        <f t="shared" si="12"/>
        <v>B. sp.</v>
      </c>
    </row>
    <row r="830" spans="1:2" x14ac:dyDescent="0.25">
      <c r="A830" s="4" t="s">
        <v>15061</v>
      </c>
      <c r="B830" s="4" t="str">
        <f t="shared" si="12"/>
        <v>B. faecium</v>
      </c>
    </row>
    <row r="831" spans="1:2" x14ac:dyDescent="0.25">
      <c r="A831" s="4" t="s">
        <v>15060</v>
      </c>
      <c r="B831" s="4" t="str">
        <f t="shared" si="12"/>
        <v>B. hyodysenteriae</v>
      </c>
    </row>
    <row r="832" spans="1:2" x14ac:dyDescent="0.25">
      <c r="A832" s="4" t="s">
        <v>15059</v>
      </c>
      <c r="B832" s="4" t="str">
        <f t="shared" si="12"/>
        <v>B. hyodysenteriae</v>
      </c>
    </row>
    <row r="833" spans="1:2" x14ac:dyDescent="0.25">
      <c r="A833" s="4" t="s">
        <v>15058</v>
      </c>
      <c r="B833" s="4" t="str">
        <f t="shared" si="12"/>
        <v>B. intermedia</v>
      </c>
    </row>
    <row r="834" spans="1:2" x14ac:dyDescent="0.25">
      <c r="A834" s="4" t="s">
        <v>15057</v>
      </c>
      <c r="B834" s="4" t="str">
        <f t="shared" si="12"/>
        <v>B. murdochii</v>
      </c>
    </row>
    <row r="835" spans="1:2" x14ac:dyDescent="0.25">
      <c r="A835" s="4" t="s">
        <v>15056</v>
      </c>
      <c r="B835" s="4" t="str">
        <f t="shared" ref="B835:B898" si="13">LEFT(A835,1)&amp;". "&amp;LEFT(RIGHT(A835,LEN(A835)-FIND(" ",A835)),FIND(" ",RIGHT(CONCATENATE(A835," "),LEN(CONCATENATE(A835," "))-FIND(" ",CONCATENATE(A835," "))))-1)</f>
        <v>B. pilosicoli</v>
      </c>
    </row>
    <row r="836" spans="1:2" x14ac:dyDescent="0.25">
      <c r="A836" s="4" t="s">
        <v>15055</v>
      </c>
      <c r="B836" s="4" t="str">
        <f t="shared" si="13"/>
        <v>B. pilosicoli</v>
      </c>
    </row>
    <row r="837" spans="1:2" x14ac:dyDescent="0.25">
      <c r="A837" s="4" t="s">
        <v>15054</v>
      </c>
      <c r="B837" s="4" t="str">
        <f t="shared" si="13"/>
        <v>B. pilosicoli</v>
      </c>
    </row>
    <row r="838" spans="1:2" x14ac:dyDescent="0.25">
      <c r="A838" s="4" t="s">
        <v>15053</v>
      </c>
      <c r="B838" s="4" t="str">
        <f t="shared" si="13"/>
        <v>B. pilosicoli</v>
      </c>
    </row>
    <row r="839" spans="1:2" x14ac:dyDescent="0.25">
      <c r="A839" s="4" t="s">
        <v>15052</v>
      </c>
      <c r="B839" s="4" t="str">
        <f t="shared" si="13"/>
        <v>B. diazoefficiens</v>
      </c>
    </row>
    <row r="840" spans="1:2" x14ac:dyDescent="0.25">
      <c r="A840" s="4" t="s">
        <v>15051</v>
      </c>
      <c r="B840" s="4" t="str">
        <f t="shared" si="13"/>
        <v>B. diazoefficiens</v>
      </c>
    </row>
    <row r="841" spans="1:2" x14ac:dyDescent="0.25">
      <c r="A841" s="4" t="s">
        <v>15050</v>
      </c>
      <c r="B841" s="4" t="str">
        <f t="shared" si="13"/>
        <v>B. japonicum</v>
      </c>
    </row>
    <row r="842" spans="1:2" x14ac:dyDescent="0.25">
      <c r="A842" s="4" t="s">
        <v>15049</v>
      </c>
      <c r="B842" s="4" t="str">
        <f t="shared" si="13"/>
        <v>B. japonicum</v>
      </c>
    </row>
    <row r="843" spans="1:2" x14ac:dyDescent="0.25">
      <c r="A843" s="4" t="s">
        <v>15048</v>
      </c>
      <c r="B843" s="4" t="str">
        <f t="shared" si="13"/>
        <v>B. japonicum</v>
      </c>
    </row>
    <row r="844" spans="1:2" x14ac:dyDescent="0.25">
      <c r="A844" s="4" t="s">
        <v>15047</v>
      </c>
      <c r="B844" s="4" t="str">
        <f t="shared" si="13"/>
        <v>B. japonicum</v>
      </c>
    </row>
    <row r="845" spans="1:2" x14ac:dyDescent="0.25">
      <c r="A845" s="4" t="s">
        <v>15046</v>
      </c>
      <c r="B845" s="4" t="str">
        <f t="shared" si="13"/>
        <v>B. oligotrophicum</v>
      </c>
    </row>
    <row r="846" spans="1:2" x14ac:dyDescent="0.25">
      <c r="A846" s="4" t="s">
        <v>15045</v>
      </c>
      <c r="B846" s="4" t="str">
        <f t="shared" si="13"/>
        <v>B. sp.</v>
      </c>
    </row>
    <row r="847" spans="1:2" x14ac:dyDescent="0.25">
      <c r="A847" s="4" t="s">
        <v>15044</v>
      </c>
      <c r="B847" s="4" t="str">
        <f t="shared" si="13"/>
        <v>B. sp.</v>
      </c>
    </row>
    <row r="848" spans="1:2" x14ac:dyDescent="0.25">
      <c r="A848" s="4" t="s">
        <v>15043</v>
      </c>
      <c r="B848" s="4" t="str">
        <f t="shared" si="13"/>
        <v>B. sp.</v>
      </c>
    </row>
    <row r="849" spans="1:2" x14ac:dyDescent="0.25">
      <c r="A849" s="4" t="s">
        <v>15042</v>
      </c>
      <c r="B849" s="4" t="str">
        <f t="shared" si="13"/>
        <v>B. sp.</v>
      </c>
    </row>
    <row r="850" spans="1:2" x14ac:dyDescent="0.25">
      <c r="A850" s="4" t="s">
        <v>15041</v>
      </c>
      <c r="B850" s="4" t="str">
        <f t="shared" si="13"/>
        <v>B. goodwinii</v>
      </c>
    </row>
    <row r="851" spans="1:2" x14ac:dyDescent="0.25">
      <c r="A851" s="4" t="s">
        <v>15040</v>
      </c>
      <c r="B851" s="4" t="str">
        <f t="shared" si="13"/>
        <v>B. brevis</v>
      </c>
    </row>
    <row r="852" spans="1:2" x14ac:dyDescent="0.25">
      <c r="A852" s="4" t="s">
        <v>15039</v>
      </c>
      <c r="B852" s="4" t="str">
        <f t="shared" si="13"/>
        <v>B. epidermidis</v>
      </c>
    </row>
    <row r="853" spans="1:2" x14ac:dyDescent="0.25">
      <c r="A853" s="4" t="s">
        <v>15038</v>
      </c>
      <c r="B853" s="4" t="str">
        <f t="shared" si="13"/>
        <v>B. sp.</v>
      </c>
    </row>
    <row r="854" spans="1:2" x14ac:dyDescent="0.25">
      <c r="A854" s="4" t="s">
        <v>15037</v>
      </c>
      <c r="B854" s="4" t="str">
        <f t="shared" si="13"/>
        <v>B. sp.</v>
      </c>
    </row>
    <row r="855" spans="1:2" x14ac:dyDescent="0.25">
      <c r="A855" s="4" t="s">
        <v>15036</v>
      </c>
      <c r="B855" s="4" t="str">
        <f t="shared" si="13"/>
        <v>B. subvibrioides</v>
      </c>
    </row>
    <row r="856" spans="1:2" x14ac:dyDescent="0.25">
      <c r="A856" s="4" t="s">
        <v>15035</v>
      </c>
      <c r="B856" s="4" t="str">
        <f t="shared" si="13"/>
        <v>B. abortus</v>
      </c>
    </row>
    <row r="857" spans="1:2" x14ac:dyDescent="0.25">
      <c r="A857" s="4" t="s">
        <v>15034</v>
      </c>
      <c r="B857" s="4" t="str">
        <f t="shared" si="13"/>
        <v>B. abortus</v>
      </c>
    </row>
    <row r="858" spans="1:2" x14ac:dyDescent="0.25">
      <c r="A858" s="4" t="s">
        <v>15033</v>
      </c>
      <c r="B858" s="4" t="str">
        <f t="shared" si="13"/>
        <v>B. abortus</v>
      </c>
    </row>
    <row r="859" spans="1:2" x14ac:dyDescent="0.25">
      <c r="A859" s="4" t="s">
        <v>15032</v>
      </c>
      <c r="B859" s="4" t="str">
        <f t="shared" si="13"/>
        <v>B. abortus</v>
      </c>
    </row>
    <row r="860" spans="1:2" x14ac:dyDescent="0.25">
      <c r="A860" s="4" t="s">
        <v>15031</v>
      </c>
      <c r="B860" s="4" t="str">
        <f t="shared" si="13"/>
        <v>B. abortus</v>
      </c>
    </row>
    <row r="861" spans="1:2" x14ac:dyDescent="0.25">
      <c r="A861" s="4" t="s">
        <v>15030</v>
      </c>
      <c r="B861" s="4" t="str">
        <f t="shared" si="13"/>
        <v>B. abortus</v>
      </c>
    </row>
    <row r="862" spans="1:2" x14ac:dyDescent="0.25">
      <c r="A862" s="4" t="s">
        <v>15029</v>
      </c>
      <c r="B862" s="4" t="str">
        <f t="shared" si="13"/>
        <v>B. abortus</v>
      </c>
    </row>
    <row r="863" spans="1:2" x14ac:dyDescent="0.25">
      <c r="A863" s="4" t="s">
        <v>15028</v>
      </c>
      <c r="B863" s="4" t="str">
        <f t="shared" si="13"/>
        <v>B. abortus</v>
      </c>
    </row>
    <row r="864" spans="1:2" x14ac:dyDescent="0.25">
      <c r="A864" s="4" t="s">
        <v>15027</v>
      </c>
      <c r="B864" s="4" t="str">
        <f t="shared" si="13"/>
        <v>B. abortus</v>
      </c>
    </row>
    <row r="865" spans="1:2" x14ac:dyDescent="0.25">
      <c r="A865" s="4" t="s">
        <v>15026</v>
      </c>
      <c r="B865" s="4" t="str">
        <f t="shared" si="13"/>
        <v>B. abortus</v>
      </c>
    </row>
    <row r="866" spans="1:2" x14ac:dyDescent="0.25">
      <c r="A866" s="4" t="s">
        <v>15025</v>
      </c>
      <c r="B866" s="4" t="str">
        <f t="shared" si="13"/>
        <v>B. abortus</v>
      </c>
    </row>
    <row r="867" spans="1:2" x14ac:dyDescent="0.25">
      <c r="A867" s="4" t="s">
        <v>15024</v>
      </c>
      <c r="B867" s="4" t="str">
        <f t="shared" si="13"/>
        <v>B. abortus</v>
      </c>
    </row>
    <row r="868" spans="1:2" x14ac:dyDescent="0.25">
      <c r="A868" s="4" t="s">
        <v>15023</v>
      </c>
      <c r="B868" s="4" t="str">
        <f t="shared" si="13"/>
        <v>B. abortus</v>
      </c>
    </row>
    <row r="869" spans="1:2" x14ac:dyDescent="0.25">
      <c r="A869" s="4" t="s">
        <v>15022</v>
      </c>
      <c r="B869" s="4" t="str">
        <f t="shared" si="13"/>
        <v>B. abortus</v>
      </c>
    </row>
    <row r="870" spans="1:2" x14ac:dyDescent="0.25">
      <c r="A870" s="4" t="s">
        <v>15021</v>
      </c>
      <c r="B870" s="4" t="str">
        <f t="shared" si="13"/>
        <v>B. abortus</v>
      </c>
    </row>
    <row r="871" spans="1:2" x14ac:dyDescent="0.25">
      <c r="A871" s="4" t="s">
        <v>15020</v>
      </c>
      <c r="B871" s="4" t="str">
        <f t="shared" si="13"/>
        <v>B. canis</v>
      </c>
    </row>
    <row r="872" spans="1:2" x14ac:dyDescent="0.25">
      <c r="A872" s="4" t="s">
        <v>15019</v>
      </c>
      <c r="B872" s="4" t="str">
        <f t="shared" si="13"/>
        <v>B. canis</v>
      </c>
    </row>
    <row r="873" spans="1:2" x14ac:dyDescent="0.25">
      <c r="A873" s="4" t="s">
        <v>15018</v>
      </c>
      <c r="B873" s="4" t="str">
        <f t="shared" si="13"/>
        <v>B. canis</v>
      </c>
    </row>
    <row r="874" spans="1:2" x14ac:dyDescent="0.25">
      <c r="A874" s="4" t="s">
        <v>15017</v>
      </c>
      <c r="B874" s="4" t="str">
        <f t="shared" si="13"/>
        <v>B. canis</v>
      </c>
    </row>
    <row r="875" spans="1:2" x14ac:dyDescent="0.25">
      <c r="A875" s="4" t="s">
        <v>15016</v>
      </c>
      <c r="B875" s="4" t="str">
        <f t="shared" si="13"/>
        <v>B. canis</v>
      </c>
    </row>
    <row r="876" spans="1:2" x14ac:dyDescent="0.25">
      <c r="A876" s="4" t="s">
        <v>15015</v>
      </c>
      <c r="B876" s="4" t="str">
        <f t="shared" si="13"/>
        <v>B. ceti</v>
      </c>
    </row>
    <row r="877" spans="1:2" x14ac:dyDescent="0.25">
      <c r="A877" s="4" t="s">
        <v>15014</v>
      </c>
      <c r="B877" s="4" t="str">
        <f t="shared" si="13"/>
        <v>B. ceti</v>
      </c>
    </row>
    <row r="878" spans="1:2" x14ac:dyDescent="0.25">
      <c r="A878" s="4" t="s">
        <v>15013</v>
      </c>
      <c r="B878" s="4" t="str">
        <f t="shared" si="13"/>
        <v>B. melitensis</v>
      </c>
    </row>
    <row r="879" spans="1:2" x14ac:dyDescent="0.25">
      <c r="A879" s="4" t="s">
        <v>15012</v>
      </c>
      <c r="B879" s="4" t="str">
        <f t="shared" si="13"/>
        <v>B. melitensis</v>
      </c>
    </row>
    <row r="880" spans="1:2" x14ac:dyDescent="0.25">
      <c r="A880" s="4" t="s">
        <v>15011</v>
      </c>
      <c r="B880" s="4" t="str">
        <f t="shared" si="13"/>
        <v>B. melitensis</v>
      </c>
    </row>
    <row r="881" spans="1:2" x14ac:dyDescent="0.25">
      <c r="A881" s="4" t="s">
        <v>15011</v>
      </c>
      <c r="B881" s="4" t="str">
        <f t="shared" si="13"/>
        <v>B. melitensis</v>
      </c>
    </row>
    <row r="882" spans="1:2" x14ac:dyDescent="0.25">
      <c r="A882" s="4" t="s">
        <v>15010</v>
      </c>
      <c r="B882" s="4" t="str">
        <f t="shared" si="13"/>
        <v>B. melitensis</v>
      </c>
    </row>
    <row r="883" spans="1:2" x14ac:dyDescent="0.25">
      <c r="A883" s="4" t="s">
        <v>15009</v>
      </c>
      <c r="B883" s="4" t="str">
        <f t="shared" si="13"/>
        <v>B. melitensis</v>
      </c>
    </row>
    <row r="884" spans="1:2" x14ac:dyDescent="0.25">
      <c r="A884" s="4" t="s">
        <v>15008</v>
      </c>
      <c r="B884" s="4" t="str">
        <f t="shared" si="13"/>
        <v>B. melitensis</v>
      </c>
    </row>
    <row r="885" spans="1:2" x14ac:dyDescent="0.25">
      <c r="A885" s="4" t="s">
        <v>15007</v>
      </c>
      <c r="B885" s="4" t="str">
        <f t="shared" si="13"/>
        <v>B. melitensis</v>
      </c>
    </row>
    <row r="886" spans="1:2" x14ac:dyDescent="0.25">
      <c r="A886" s="4" t="s">
        <v>15006</v>
      </c>
      <c r="B886" s="4" t="str">
        <f t="shared" si="13"/>
        <v>B. melitensis</v>
      </c>
    </row>
    <row r="887" spans="1:2" x14ac:dyDescent="0.25">
      <c r="A887" s="4" t="s">
        <v>15005</v>
      </c>
      <c r="B887" s="4" t="str">
        <f t="shared" si="13"/>
        <v>B. melitensis</v>
      </c>
    </row>
    <row r="888" spans="1:2" x14ac:dyDescent="0.25">
      <c r="A888" s="4" t="s">
        <v>15004</v>
      </c>
      <c r="B888" s="4" t="str">
        <f t="shared" si="13"/>
        <v>B. microti</v>
      </c>
    </row>
    <row r="889" spans="1:2" x14ac:dyDescent="0.25">
      <c r="A889" s="4" t="s">
        <v>15003</v>
      </c>
      <c r="B889" s="4" t="str">
        <f t="shared" si="13"/>
        <v>B. neotomae</v>
      </c>
    </row>
    <row r="890" spans="1:2" x14ac:dyDescent="0.25">
      <c r="A890" s="4" t="s">
        <v>15002</v>
      </c>
      <c r="B890" s="4" t="str">
        <f t="shared" si="13"/>
        <v>B. ovis</v>
      </c>
    </row>
    <row r="891" spans="1:2" x14ac:dyDescent="0.25">
      <c r="A891" s="4" t="s">
        <v>15001</v>
      </c>
      <c r="B891" s="4" t="str">
        <f t="shared" si="13"/>
        <v>B. pinnipedialis</v>
      </c>
    </row>
    <row r="892" spans="1:2" x14ac:dyDescent="0.25">
      <c r="A892" s="4" t="s">
        <v>15000</v>
      </c>
      <c r="B892" s="4" t="str">
        <f t="shared" si="13"/>
        <v>B. pinnipedialis</v>
      </c>
    </row>
    <row r="893" spans="1:2" x14ac:dyDescent="0.25">
      <c r="A893" s="4" t="s">
        <v>14999</v>
      </c>
      <c r="B893" s="4" t="str">
        <f t="shared" si="13"/>
        <v>B. sp.</v>
      </c>
    </row>
    <row r="894" spans="1:2" x14ac:dyDescent="0.25">
      <c r="A894" s="4" t="s">
        <v>14998</v>
      </c>
      <c r="B894" s="4" t="str">
        <f t="shared" si="13"/>
        <v>B. suis</v>
      </c>
    </row>
    <row r="895" spans="1:2" x14ac:dyDescent="0.25">
      <c r="A895" s="4" t="s">
        <v>14997</v>
      </c>
      <c r="B895" s="4" t="str">
        <f t="shared" si="13"/>
        <v>B. suis</v>
      </c>
    </row>
    <row r="896" spans="1:2" x14ac:dyDescent="0.25">
      <c r="A896" s="4" t="s">
        <v>14997</v>
      </c>
      <c r="B896" s="4" t="str">
        <f t="shared" si="13"/>
        <v>B. suis</v>
      </c>
    </row>
    <row r="897" spans="1:2" x14ac:dyDescent="0.25">
      <c r="A897" s="4" t="s">
        <v>14996</v>
      </c>
      <c r="B897" s="4" t="str">
        <f t="shared" si="13"/>
        <v>B. suis</v>
      </c>
    </row>
    <row r="898" spans="1:2" x14ac:dyDescent="0.25">
      <c r="A898" s="4" t="s">
        <v>14995</v>
      </c>
      <c r="B898" s="4" t="str">
        <f t="shared" si="13"/>
        <v>B. suis</v>
      </c>
    </row>
    <row r="899" spans="1:2" x14ac:dyDescent="0.25">
      <c r="A899" s="4" t="s">
        <v>14994</v>
      </c>
      <c r="B899" s="4" t="str">
        <f t="shared" ref="B899:B962" si="14">LEFT(A899,1)&amp;". "&amp;LEFT(RIGHT(A899,LEN(A899)-FIND(" ",A899)),FIND(" ",RIGHT(CONCATENATE(A899," "),LEN(CONCATENATE(A899," "))-FIND(" ",CONCATENATE(A899," "))))-1)</f>
        <v>B. suis</v>
      </c>
    </row>
    <row r="900" spans="1:2" x14ac:dyDescent="0.25">
      <c r="A900" s="4" t="s">
        <v>14993</v>
      </c>
      <c r="B900" s="4" t="str">
        <f t="shared" si="14"/>
        <v>B. suis</v>
      </c>
    </row>
    <row r="901" spans="1:2" x14ac:dyDescent="0.25">
      <c r="A901" s="4" t="s">
        <v>14992</v>
      </c>
      <c r="B901" s="4" t="str">
        <f t="shared" si="14"/>
        <v>B. suis</v>
      </c>
    </row>
    <row r="902" spans="1:2" x14ac:dyDescent="0.25">
      <c r="A902" s="4" t="s">
        <v>14991</v>
      </c>
      <c r="B902" s="4" t="str">
        <f t="shared" si="14"/>
        <v>B. suis</v>
      </c>
    </row>
    <row r="903" spans="1:2" x14ac:dyDescent="0.25">
      <c r="A903" s="4" t="s">
        <v>14990</v>
      </c>
      <c r="B903" s="4" t="str">
        <f t="shared" si="14"/>
        <v>B. suis</v>
      </c>
    </row>
    <row r="904" spans="1:2" x14ac:dyDescent="0.25">
      <c r="A904" s="4" t="s">
        <v>14989</v>
      </c>
      <c r="B904" s="4" t="str">
        <f t="shared" si="14"/>
        <v>B. suis</v>
      </c>
    </row>
    <row r="905" spans="1:2" x14ac:dyDescent="0.25">
      <c r="A905" s="4" t="s">
        <v>14988</v>
      </c>
      <c r="B905" s="4" t="str">
        <f t="shared" si="14"/>
        <v>B. suis</v>
      </c>
    </row>
    <row r="906" spans="1:2" x14ac:dyDescent="0.25">
      <c r="A906" s="4" t="s">
        <v>14987</v>
      </c>
      <c r="B906" s="4" t="str">
        <f t="shared" si="14"/>
        <v>B. suis</v>
      </c>
    </row>
    <row r="907" spans="1:2" x14ac:dyDescent="0.25">
      <c r="A907" s="4" t="s">
        <v>14986</v>
      </c>
      <c r="B907" s="4" t="str">
        <f t="shared" si="14"/>
        <v>B. suis</v>
      </c>
    </row>
    <row r="908" spans="1:2" x14ac:dyDescent="0.25">
      <c r="A908" s="4" t="s">
        <v>14985</v>
      </c>
      <c r="B908" s="4" t="str">
        <f t="shared" si="14"/>
        <v>B. suis</v>
      </c>
    </row>
    <row r="909" spans="1:2" x14ac:dyDescent="0.25">
      <c r="A909" s="4" t="s">
        <v>14984</v>
      </c>
      <c r="B909" s="4" t="str">
        <f t="shared" si="14"/>
        <v>B. suis</v>
      </c>
    </row>
    <row r="910" spans="1:2" x14ac:dyDescent="0.25">
      <c r="A910" s="4" t="s">
        <v>14983</v>
      </c>
      <c r="B910" s="4" t="str">
        <f t="shared" si="14"/>
        <v>B. suis</v>
      </c>
    </row>
    <row r="911" spans="1:2" x14ac:dyDescent="0.25">
      <c r="A911" s="4" t="s">
        <v>14982</v>
      </c>
      <c r="B911" s="4" t="str">
        <f t="shared" si="14"/>
        <v>B. aphidicola</v>
      </c>
    </row>
    <row r="912" spans="1:2" x14ac:dyDescent="0.25">
      <c r="A912" s="4" t="s">
        <v>14981</v>
      </c>
      <c r="B912" s="4" t="str">
        <f t="shared" si="14"/>
        <v>B. aphidicola</v>
      </c>
    </row>
    <row r="913" spans="1:2" x14ac:dyDescent="0.25">
      <c r="A913" s="4" t="s">
        <v>14980</v>
      </c>
      <c r="B913" s="4" t="str">
        <f t="shared" si="14"/>
        <v>B. aphidicola</v>
      </c>
    </row>
    <row r="914" spans="1:2" x14ac:dyDescent="0.25">
      <c r="A914" s="4" t="s">
        <v>14979</v>
      </c>
      <c r="B914" s="4" t="str">
        <f t="shared" si="14"/>
        <v>B. aphidicola</v>
      </c>
    </row>
    <row r="915" spans="1:2" x14ac:dyDescent="0.25">
      <c r="A915" s="4" t="s">
        <v>14978</v>
      </c>
      <c r="B915" s="4" t="str">
        <f t="shared" si="14"/>
        <v>B. aphidicola</v>
      </c>
    </row>
    <row r="916" spans="1:2" x14ac:dyDescent="0.25">
      <c r="A916" s="4" t="s">
        <v>14977</v>
      </c>
      <c r="B916" s="4" t="str">
        <f t="shared" si="14"/>
        <v>B. aphidicola</v>
      </c>
    </row>
    <row r="917" spans="1:2" x14ac:dyDescent="0.25">
      <c r="A917" s="4" t="s">
        <v>14976</v>
      </c>
      <c r="B917" s="4" t="str">
        <f t="shared" si="14"/>
        <v>B. aphidicola</v>
      </c>
    </row>
    <row r="918" spans="1:2" x14ac:dyDescent="0.25">
      <c r="A918" s="4" t="s">
        <v>14975</v>
      </c>
      <c r="B918" s="4" t="str">
        <f t="shared" si="14"/>
        <v>B. aphidicola</v>
      </c>
    </row>
    <row r="919" spans="1:2" x14ac:dyDescent="0.25">
      <c r="A919" s="4" t="s">
        <v>14974</v>
      </c>
      <c r="B919" s="4" t="str">
        <f t="shared" si="14"/>
        <v>B. aphidicola</v>
      </c>
    </row>
    <row r="920" spans="1:2" x14ac:dyDescent="0.25">
      <c r="A920" s="4" t="s">
        <v>14973</v>
      </c>
      <c r="B920" s="4" t="str">
        <f t="shared" si="14"/>
        <v>B. aphidicola</v>
      </c>
    </row>
    <row r="921" spans="1:2" x14ac:dyDescent="0.25">
      <c r="A921" s="4" t="s">
        <v>14972</v>
      </c>
      <c r="B921" s="4" t="str">
        <f t="shared" si="14"/>
        <v>B. aphidicola</v>
      </c>
    </row>
    <row r="922" spans="1:2" x14ac:dyDescent="0.25">
      <c r="A922" s="4" t="s">
        <v>14971</v>
      </c>
      <c r="B922" s="4" t="str">
        <f t="shared" si="14"/>
        <v>B. aphidicola</v>
      </c>
    </row>
    <row r="923" spans="1:2" x14ac:dyDescent="0.25">
      <c r="A923" s="4" t="s">
        <v>14970</v>
      </c>
      <c r="B923" s="4" t="str">
        <f t="shared" si="14"/>
        <v>B. aphidicola</v>
      </c>
    </row>
    <row r="924" spans="1:2" x14ac:dyDescent="0.25">
      <c r="A924" s="4" t="s">
        <v>14969</v>
      </c>
      <c r="B924" s="4" t="str">
        <f t="shared" si="14"/>
        <v>B. aphidicola</v>
      </c>
    </row>
    <row r="925" spans="1:2" x14ac:dyDescent="0.25">
      <c r="A925" s="4" t="s">
        <v>14968</v>
      </c>
      <c r="B925" s="4" t="str">
        <f t="shared" si="14"/>
        <v>B. aphidicola</v>
      </c>
    </row>
    <row r="926" spans="1:2" x14ac:dyDescent="0.25">
      <c r="A926" s="4" t="s">
        <v>14967</v>
      </c>
      <c r="B926" s="4" t="str">
        <f t="shared" si="14"/>
        <v>B. aphidicola</v>
      </c>
    </row>
    <row r="927" spans="1:2" x14ac:dyDescent="0.25">
      <c r="A927" s="4" t="s">
        <v>14966</v>
      </c>
      <c r="B927" s="4" t="str">
        <f t="shared" si="14"/>
        <v>B. aphidicola</v>
      </c>
    </row>
    <row r="928" spans="1:2" x14ac:dyDescent="0.25">
      <c r="A928" s="4" t="s">
        <v>14965</v>
      </c>
      <c r="B928" s="4" t="str">
        <f t="shared" si="14"/>
        <v>B. aphidicola</v>
      </c>
    </row>
    <row r="929" spans="1:2" x14ac:dyDescent="0.25">
      <c r="A929" s="4" t="s">
        <v>14964</v>
      </c>
      <c r="B929" s="4" t="str">
        <f t="shared" si="14"/>
        <v>B. aphidicola</v>
      </c>
    </row>
    <row r="930" spans="1:2" x14ac:dyDescent="0.25">
      <c r="A930" s="4" t="s">
        <v>14963</v>
      </c>
      <c r="B930" s="4" t="str">
        <f t="shared" si="14"/>
        <v>B. aphidicola</v>
      </c>
    </row>
    <row r="931" spans="1:2" x14ac:dyDescent="0.25">
      <c r="A931" s="4" t="s">
        <v>14962</v>
      </c>
      <c r="B931" s="4" t="str">
        <f t="shared" si="14"/>
        <v>B. ambifaria</v>
      </c>
    </row>
    <row r="932" spans="1:2" x14ac:dyDescent="0.25">
      <c r="A932" s="4" t="s">
        <v>14962</v>
      </c>
      <c r="B932" s="4" t="str">
        <f t="shared" si="14"/>
        <v>B. ambifaria</v>
      </c>
    </row>
    <row r="933" spans="1:2" x14ac:dyDescent="0.25">
      <c r="A933" s="4" t="s">
        <v>14961</v>
      </c>
      <c r="B933" s="4" t="str">
        <f t="shared" si="14"/>
        <v>B. ambifaria</v>
      </c>
    </row>
    <row r="934" spans="1:2" x14ac:dyDescent="0.25">
      <c r="A934" s="4" t="s">
        <v>14960</v>
      </c>
      <c r="B934" s="4" t="str">
        <f t="shared" si="14"/>
        <v>B. caribensis</v>
      </c>
    </row>
    <row r="935" spans="1:2" x14ac:dyDescent="0.25">
      <c r="A935" s="4" t="s">
        <v>14959</v>
      </c>
      <c r="B935" s="4" t="str">
        <f t="shared" si="14"/>
        <v>B. cenocepacia</v>
      </c>
    </row>
    <row r="936" spans="1:2" x14ac:dyDescent="0.25">
      <c r="A936" s="4" t="s">
        <v>14958</v>
      </c>
      <c r="B936" s="4" t="str">
        <f t="shared" si="14"/>
        <v>B. cenocepacia</v>
      </c>
    </row>
    <row r="937" spans="1:2" x14ac:dyDescent="0.25">
      <c r="A937" s="4" t="s">
        <v>14957</v>
      </c>
      <c r="B937" s="4" t="str">
        <f t="shared" si="14"/>
        <v>B. cenocepacia</v>
      </c>
    </row>
    <row r="938" spans="1:2" x14ac:dyDescent="0.25">
      <c r="A938" s="4" t="s">
        <v>14956</v>
      </c>
      <c r="B938" s="4" t="str">
        <f t="shared" si="14"/>
        <v>B. cenocepacia</v>
      </c>
    </row>
    <row r="939" spans="1:2" x14ac:dyDescent="0.25">
      <c r="A939" s="4" t="s">
        <v>14955</v>
      </c>
      <c r="B939" s="4" t="str">
        <f t="shared" si="14"/>
        <v>B. cenocepacia</v>
      </c>
    </row>
    <row r="940" spans="1:2" x14ac:dyDescent="0.25">
      <c r="A940" s="4" t="s">
        <v>14954</v>
      </c>
      <c r="B940" s="4" t="str">
        <f t="shared" si="14"/>
        <v>B. cenocepacia</v>
      </c>
    </row>
    <row r="941" spans="1:2" x14ac:dyDescent="0.25">
      <c r="A941" s="4" t="s">
        <v>14953</v>
      </c>
      <c r="B941" s="4" t="str">
        <f t="shared" si="14"/>
        <v>B. cenocepacia</v>
      </c>
    </row>
    <row r="942" spans="1:2" x14ac:dyDescent="0.25">
      <c r="A942" s="4" t="s">
        <v>14952</v>
      </c>
      <c r="B942" s="4" t="str">
        <f t="shared" si="14"/>
        <v>B. cenocepacia</v>
      </c>
    </row>
    <row r="943" spans="1:2" x14ac:dyDescent="0.25">
      <c r="A943" s="4" t="s">
        <v>14951</v>
      </c>
      <c r="B943" s="4" t="str">
        <f t="shared" si="14"/>
        <v>B. cenocepacia</v>
      </c>
    </row>
    <row r="944" spans="1:2" x14ac:dyDescent="0.25">
      <c r="A944" s="4" t="s">
        <v>14950</v>
      </c>
      <c r="B944" s="4" t="str">
        <f t="shared" si="14"/>
        <v>B. cepacia</v>
      </c>
    </row>
    <row r="945" spans="1:2" x14ac:dyDescent="0.25">
      <c r="A945" s="4" t="s">
        <v>14949</v>
      </c>
      <c r="B945" s="4" t="str">
        <f t="shared" si="14"/>
        <v>B. cepacia</v>
      </c>
    </row>
    <row r="946" spans="1:2" x14ac:dyDescent="0.25">
      <c r="A946" s="4" t="s">
        <v>14948</v>
      </c>
      <c r="B946" s="4" t="str">
        <f t="shared" si="14"/>
        <v>B. cepacia</v>
      </c>
    </row>
    <row r="947" spans="1:2" x14ac:dyDescent="0.25">
      <c r="A947" s="4" t="s">
        <v>14947</v>
      </c>
      <c r="B947" s="4" t="str">
        <f t="shared" si="14"/>
        <v>B. cepacia</v>
      </c>
    </row>
    <row r="948" spans="1:2" x14ac:dyDescent="0.25">
      <c r="A948" s="4" t="s">
        <v>14946</v>
      </c>
      <c r="B948" s="4" t="str">
        <f t="shared" si="14"/>
        <v>B. contaminans</v>
      </c>
    </row>
    <row r="949" spans="1:2" x14ac:dyDescent="0.25">
      <c r="A949" s="4" t="s">
        <v>14945</v>
      </c>
      <c r="B949" s="4" t="str">
        <f t="shared" si="14"/>
        <v>B. dolosa</v>
      </c>
    </row>
    <row r="950" spans="1:2" x14ac:dyDescent="0.25">
      <c r="A950" s="4" t="s">
        <v>14944</v>
      </c>
      <c r="B950" s="4" t="str">
        <f t="shared" si="14"/>
        <v>B. dolosa</v>
      </c>
    </row>
    <row r="951" spans="1:2" x14ac:dyDescent="0.25">
      <c r="A951" s="4" t="s">
        <v>14943</v>
      </c>
      <c r="B951" s="4" t="str">
        <f t="shared" si="14"/>
        <v>B. fungorum</v>
      </c>
    </row>
    <row r="952" spans="1:2" x14ac:dyDescent="0.25">
      <c r="A952" s="4" t="s">
        <v>14942</v>
      </c>
      <c r="B952" s="4" t="str">
        <f t="shared" si="14"/>
        <v>B. gladioli</v>
      </c>
    </row>
    <row r="953" spans="1:2" x14ac:dyDescent="0.25">
      <c r="A953" s="4" t="s">
        <v>14941</v>
      </c>
      <c r="B953" s="4" t="str">
        <f t="shared" si="14"/>
        <v>B. gladioli</v>
      </c>
    </row>
    <row r="954" spans="1:2" x14ac:dyDescent="0.25">
      <c r="A954" s="4" t="s">
        <v>14940</v>
      </c>
      <c r="B954" s="4" t="str">
        <f t="shared" si="14"/>
        <v>B. glumae</v>
      </c>
    </row>
    <row r="955" spans="1:2" x14ac:dyDescent="0.25">
      <c r="A955" s="4" t="s">
        <v>14939</v>
      </c>
      <c r="B955" s="4" t="str">
        <f t="shared" si="14"/>
        <v>B. glumae</v>
      </c>
    </row>
    <row r="956" spans="1:2" x14ac:dyDescent="0.25">
      <c r="A956" s="4" t="s">
        <v>14938</v>
      </c>
      <c r="B956" s="4" t="str">
        <f t="shared" si="14"/>
        <v>B. glumae</v>
      </c>
    </row>
    <row r="957" spans="1:2" x14ac:dyDescent="0.25">
      <c r="A957" s="4" t="s">
        <v>14937</v>
      </c>
      <c r="B957" s="4" t="str">
        <f t="shared" si="14"/>
        <v>B. lata</v>
      </c>
    </row>
    <row r="958" spans="1:2" x14ac:dyDescent="0.25">
      <c r="A958" s="4" t="s">
        <v>14936</v>
      </c>
      <c r="B958" s="4" t="str">
        <f t="shared" si="14"/>
        <v>B. mallei</v>
      </c>
    </row>
    <row r="959" spans="1:2" x14ac:dyDescent="0.25">
      <c r="A959" s="4" t="s">
        <v>14935</v>
      </c>
      <c r="B959" s="4" t="str">
        <f t="shared" si="14"/>
        <v>B. mallei</v>
      </c>
    </row>
    <row r="960" spans="1:2" x14ac:dyDescent="0.25">
      <c r="A960" s="4" t="s">
        <v>14934</v>
      </c>
      <c r="B960" s="4" t="str">
        <f t="shared" si="14"/>
        <v>B. mallei</v>
      </c>
    </row>
    <row r="961" spans="1:2" x14ac:dyDescent="0.25">
      <c r="A961" s="4" t="s">
        <v>14934</v>
      </c>
      <c r="B961" s="4" t="str">
        <f t="shared" si="14"/>
        <v>B. mallei</v>
      </c>
    </row>
    <row r="962" spans="1:2" x14ac:dyDescent="0.25">
      <c r="A962" s="4" t="s">
        <v>14933</v>
      </c>
      <c r="B962" s="4" t="str">
        <f t="shared" si="14"/>
        <v>B. mallei</v>
      </c>
    </row>
    <row r="963" spans="1:2" x14ac:dyDescent="0.25">
      <c r="A963" s="4" t="s">
        <v>14932</v>
      </c>
      <c r="B963" s="4" t="str">
        <f t="shared" ref="B963:B1026" si="15">LEFT(A963,1)&amp;". "&amp;LEFT(RIGHT(A963,LEN(A963)-FIND(" ",A963)),FIND(" ",RIGHT(CONCATENATE(A963," "),LEN(CONCATENATE(A963," "))-FIND(" ",CONCATENATE(A963," "))))-1)</f>
        <v>B. mallei</v>
      </c>
    </row>
    <row r="964" spans="1:2" x14ac:dyDescent="0.25">
      <c r="A964" s="4" t="s">
        <v>14931</v>
      </c>
      <c r="B964" s="4" t="str">
        <f t="shared" si="15"/>
        <v>B. mallei</v>
      </c>
    </row>
    <row r="965" spans="1:2" x14ac:dyDescent="0.25">
      <c r="A965" s="4" t="s">
        <v>14930</v>
      </c>
      <c r="B965" s="4" t="str">
        <f t="shared" si="15"/>
        <v>B. mallei</v>
      </c>
    </row>
    <row r="966" spans="1:2" x14ac:dyDescent="0.25">
      <c r="A966" s="4" t="s">
        <v>14929</v>
      </c>
      <c r="B966" s="4" t="str">
        <f t="shared" si="15"/>
        <v>B. mallei</v>
      </c>
    </row>
    <row r="967" spans="1:2" x14ac:dyDescent="0.25">
      <c r="A967" s="4" t="s">
        <v>14928</v>
      </c>
      <c r="B967" s="4" t="str">
        <f t="shared" si="15"/>
        <v>B. mallei</v>
      </c>
    </row>
    <row r="968" spans="1:2" x14ac:dyDescent="0.25">
      <c r="A968" s="4" t="s">
        <v>14927</v>
      </c>
      <c r="B968" s="4" t="str">
        <f t="shared" si="15"/>
        <v>B. mallei</v>
      </c>
    </row>
    <row r="969" spans="1:2" x14ac:dyDescent="0.25">
      <c r="A969" s="4" t="s">
        <v>14926</v>
      </c>
      <c r="B969" s="4" t="str">
        <f t="shared" si="15"/>
        <v>B. mallei</v>
      </c>
    </row>
    <row r="970" spans="1:2" x14ac:dyDescent="0.25">
      <c r="A970" s="4" t="s">
        <v>14925</v>
      </c>
      <c r="B970" s="4" t="str">
        <f t="shared" si="15"/>
        <v>B. mallei</v>
      </c>
    </row>
    <row r="971" spans="1:2" x14ac:dyDescent="0.25">
      <c r="A971" s="4" t="s">
        <v>14924</v>
      </c>
      <c r="B971" s="4" t="str">
        <f t="shared" si="15"/>
        <v>B. mallei</v>
      </c>
    </row>
    <row r="972" spans="1:2" x14ac:dyDescent="0.25">
      <c r="A972" s="4" t="s">
        <v>14923</v>
      </c>
      <c r="B972" s="4" t="str">
        <f t="shared" si="15"/>
        <v>B. mallei</v>
      </c>
    </row>
    <row r="973" spans="1:2" x14ac:dyDescent="0.25">
      <c r="A973" s="4" t="s">
        <v>14922</v>
      </c>
      <c r="B973" s="4" t="str">
        <f t="shared" si="15"/>
        <v>B. mallei</v>
      </c>
    </row>
    <row r="974" spans="1:2" x14ac:dyDescent="0.25">
      <c r="A974" s="4" t="s">
        <v>14921</v>
      </c>
      <c r="B974" s="4" t="str">
        <f t="shared" si="15"/>
        <v>B. mallei</v>
      </c>
    </row>
    <row r="975" spans="1:2" x14ac:dyDescent="0.25">
      <c r="A975" s="4" t="s">
        <v>14920</v>
      </c>
      <c r="B975" s="4" t="str">
        <f t="shared" si="15"/>
        <v>B. multivorans</v>
      </c>
    </row>
    <row r="976" spans="1:2" x14ac:dyDescent="0.25">
      <c r="A976" s="4" t="s">
        <v>14919</v>
      </c>
      <c r="B976" s="4" t="str">
        <f t="shared" si="15"/>
        <v>B. multivorans</v>
      </c>
    </row>
    <row r="977" spans="1:2" x14ac:dyDescent="0.25">
      <c r="A977" s="4" t="s">
        <v>14918</v>
      </c>
      <c r="B977" s="4" t="str">
        <f t="shared" si="15"/>
        <v>B. multivorans</v>
      </c>
    </row>
    <row r="978" spans="1:2" x14ac:dyDescent="0.25">
      <c r="A978" s="4" t="s">
        <v>14917</v>
      </c>
      <c r="B978" s="4" t="str">
        <f t="shared" si="15"/>
        <v>B. multivorans</v>
      </c>
    </row>
    <row r="979" spans="1:2" x14ac:dyDescent="0.25">
      <c r="A979" s="4" t="s">
        <v>14916</v>
      </c>
      <c r="B979" s="4" t="str">
        <f t="shared" si="15"/>
        <v>B. oklahomensis</v>
      </c>
    </row>
    <row r="980" spans="1:2" x14ac:dyDescent="0.25">
      <c r="A980" s="4" t="s">
        <v>14915</v>
      </c>
      <c r="B980" s="4" t="str">
        <f t="shared" si="15"/>
        <v>B. oklahomensis</v>
      </c>
    </row>
    <row r="981" spans="1:2" x14ac:dyDescent="0.25">
      <c r="A981" s="4" t="s">
        <v>14914</v>
      </c>
      <c r="B981" s="4" t="str">
        <f t="shared" si="15"/>
        <v>B. phenoliruptrix</v>
      </c>
    </row>
    <row r="982" spans="1:2" x14ac:dyDescent="0.25">
      <c r="A982" s="4" t="s">
        <v>14913</v>
      </c>
      <c r="B982" s="4" t="str">
        <f t="shared" si="15"/>
        <v>B. phymatum</v>
      </c>
    </row>
    <row r="983" spans="1:2" x14ac:dyDescent="0.25">
      <c r="A983" s="4" t="s">
        <v>14912</v>
      </c>
      <c r="B983" s="4" t="str">
        <f t="shared" si="15"/>
        <v>B. phytofirmans</v>
      </c>
    </row>
    <row r="984" spans="1:2" x14ac:dyDescent="0.25">
      <c r="A984" s="4" t="s">
        <v>14911</v>
      </c>
      <c r="B984" s="4" t="str">
        <f t="shared" si="15"/>
        <v>B. plantarii</v>
      </c>
    </row>
    <row r="985" spans="1:2" x14ac:dyDescent="0.25">
      <c r="A985" s="4" t="s">
        <v>14910</v>
      </c>
      <c r="B985" s="4" t="str">
        <f t="shared" si="15"/>
        <v>B. pseudomallei</v>
      </c>
    </row>
    <row r="986" spans="1:2" x14ac:dyDescent="0.25">
      <c r="A986" s="4" t="s">
        <v>14910</v>
      </c>
      <c r="B986" s="4" t="str">
        <f t="shared" si="15"/>
        <v>B. pseudomallei</v>
      </c>
    </row>
    <row r="987" spans="1:2" x14ac:dyDescent="0.25">
      <c r="A987" s="4" t="s">
        <v>14909</v>
      </c>
      <c r="B987" s="4" t="str">
        <f t="shared" si="15"/>
        <v>B. pseudomallei</v>
      </c>
    </row>
    <row r="988" spans="1:2" x14ac:dyDescent="0.25">
      <c r="A988" s="4" t="s">
        <v>14908</v>
      </c>
      <c r="B988" s="4" t="str">
        <f t="shared" si="15"/>
        <v>B. pseudomallei</v>
      </c>
    </row>
    <row r="989" spans="1:2" x14ac:dyDescent="0.25">
      <c r="A989" s="4" t="s">
        <v>14907</v>
      </c>
      <c r="B989" s="4" t="str">
        <f t="shared" si="15"/>
        <v>B. pseudomallei</v>
      </c>
    </row>
    <row r="990" spans="1:2" x14ac:dyDescent="0.25">
      <c r="A990" s="4" t="s">
        <v>14906</v>
      </c>
      <c r="B990" s="4" t="str">
        <f t="shared" si="15"/>
        <v>B. pseudomallei</v>
      </c>
    </row>
    <row r="991" spans="1:2" x14ac:dyDescent="0.25">
      <c r="A991" s="4" t="s">
        <v>14905</v>
      </c>
      <c r="B991" s="4" t="str">
        <f t="shared" si="15"/>
        <v>B. pseudomallei</v>
      </c>
    </row>
    <row r="992" spans="1:2" x14ac:dyDescent="0.25">
      <c r="A992" s="4" t="s">
        <v>14904</v>
      </c>
      <c r="B992" s="4" t="str">
        <f t="shared" si="15"/>
        <v>B. pseudomallei</v>
      </c>
    </row>
    <row r="993" spans="1:2" x14ac:dyDescent="0.25">
      <c r="A993" s="4" t="s">
        <v>14903</v>
      </c>
      <c r="B993" s="4" t="str">
        <f t="shared" si="15"/>
        <v>B. pseudomallei</v>
      </c>
    </row>
    <row r="994" spans="1:2" x14ac:dyDescent="0.25">
      <c r="A994" s="4" t="s">
        <v>14902</v>
      </c>
      <c r="B994" s="4" t="str">
        <f t="shared" si="15"/>
        <v>B. pseudomallei</v>
      </c>
    </row>
    <row r="995" spans="1:2" x14ac:dyDescent="0.25">
      <c r="A995" s="4" t="s">
        <v>14901</v>
      </c>
      <c r="B995" s="4" t="str">
        <f t="shared" si="15"/>
        <v>B. pseudomallei</v>
      </c>
    </row>
    <row r="996" spans="1:2" x14ac:dyDescent="0.25">
      <c r="A996" s="4" t="s">
        <v>14900</v>
      </c>
      <c r="B996" s="4" t="str">
        <f t="shared" si="15"/>
        <v>B. pseudomallei</v>
      </c>
    </row>
    <row r="997" spans="1:2" x14ac:dyDescent="0.25">
      <c r="A997" s="4" t="s">
        <v>14899</v>
      </c>
      <c r="B997" s="4" t="str">
        <f t="shared" si="15"/>
        <v>B. pseudomallei</v>
      </c>
    </row>
    <row r="998" spans="1:2" x14ac:dyDescent="0.25">
      <c r="A998" s="4" t="s">
        <v>14898</v>
      </c>
      <c r="B998" s="4" t="str">
        <f t="shared" si="15"/>
        <v>B. pseudomallei</v>
      </c>
    </row>
    <row r="999" spans="1:2" x14ac:dyDescent="0.25">
      <c r="A999" s="4" t="s">
        <v>14898</v>
      </c>
      <c r="B999" s="4" t="str">
        <f t="shared" si="15"/>
        <v>B. pseudomallei</v>
      </c>
    </row>
    <row r="1000" spans="1:2" x14ac:dyDescent="0.25">
      <c r="A1000" s="4" t="s">
        <v>14897</v>
      </c>
      <c r="B1000" s="4" t="str">
        <f t="shared" si="15"/>
        <v>B. pseudomallei</v>
      </c>
    </row>
    <row r="1001" spans="1:2" x14ac:dyDescent="0.25">
      <c r="A1001" s="4" t="s">
        <v>14896</v>
      </c>
      <c r="B1001" s="4" t="str">
        <f t="shared" si="15"/>
        <v>B. pseudomallei</v>
      </c>
    </row>
    <row r="1002" spans="1:2" x14ac:dyDescent="0.25">
      <c r="A1002" s="4" t="s">
        <v>14895</v>
      </c>
      <c r="B1002" s="4" t="str">
        <f t="shared" si="15"/>
        <v>B. pseudomallei</v>
      </c>
    </row>
    <row r="1003" spans="1:2" x14ac:dyDescent="0.25">
      <c r="A1003" s="4" t="s">
        <v>14894</v>
      </c>
      <c r="B1003" s="4" t="str">
        <f t="shared" si="15"/>
        <v>B. pseudomallei</v>
      </c>
    </row>
    <row r="1004" spans="1:2" x14ac:dyDescent="0.25">
      <c r="A1004" s="4" t="s">
        <v>14893</v>
      </c>
      <c r="B1004" s="4" t="str">
        <f t="shared" si="15"/>
        <v>B. pseudomallei</v>
      </c>
    </row>
    <row r="1005" spans="1:2" x14ac:dyDescent="0.25">
      <c r="A1005" s="4" t="s">
        <v>14892</v>
      </c>
      <c r="B1005" s="4" t="str">
        <f t="shared" si="15"/>
        <v>B. pseudomallei</v>
      </c>
    </row>
    <row r="1006" spans="1:2" x14ac:dyDescent="0.25">
      <c r="A1006" s="4" t="s">
        <v>14891</v>
      </c>
      <c r="B1006" s="4" t="str">
        <f t="shared" si="15"/>
        <v>B. pseudomallei</v>
      </c>
    </row>
    <row r="1007" spans="1:2" x14ac:dyDescent="0.25">
      <c r="A1007" s="4" t="s">
        <v>14890</v>
      </c>
      <c r="B1007" s="4" t="str">
        <f t="shared" si="15"/>
        <v>B. pseudomallei</v>
      </c>
    </row>
    <row r="1008" spans="1:2" x14ac:dyDescent="0.25">
      <c r="A1008" s="4" t="s">
        <v>14889</v>
      </c>
      <c r="B1008" s="4" t="str">
        <f t="shared" si="15"/>
        <v>B. pseudomallei</v>
      </c>
    </row>
    <row r="1009" spans="1:2" x14ac:dyDescent="0.25">
      <c r="A1009" s="4" t="s">
        <v>14888</v>
      </c>
      <c r="B1009" s="4" t="str">
        <f t="shared" si="15"/>
        <v>B. pseudomallei</v>
      </c>
    </row>
    <row r="1010" spans="1:2" x14ac:dyDescent="0.25">
      <c r="A1010" s="4" t="s">
        <v>14887</v>
      </c>
      <c r="B1010" s="4" t="str">
        <f t="shared" si="15"/>
        <v>B. pseudomallei</v>
      </c>
    </row>
    <row r="1011" spans="1:2" x14ac:dyDescent="0.25">
      <c r="A1011" s="4" t="s">
        <v>14886</v>
      </c>
      <c r="B1011" s="4" t="str">
        <f t="shared" si="15"/>
        <v>B. pseudomallei</v>
      </c>
    </row>
    <row r="1012" spans="1:2" x14ac:dyDescent="0.25">
      <c r="A1012" s="4" t="s">
        <v>14885</v>
      </c>
      <c r="B1012" s="4" t="str">
        <f t="shared" si="15"/>
        <v>B. pseudomallei</v>
      </c>
    </row>
    <row r="1013" spans="1:2" x14ac:dyDescent="0.25">
      <c r="A1013" s="4" t="s">
        <v>14884</v>
      </c>
      <c r="B1013" s="4" t="str">
        <f t="shared" si="15"/>
        <v>B. pseudomallei</v>
      </c>
    </row>
    <row r="1014" spans="1:2" x14ac:dyDescent="0.25">
      <c r="A1014" s="4" t="s">
        <v>14883</v>
      </c>
      <c r="B1014" s="4" t="str">
        <f t="shared" si="15"/>
        <v>B. pseudomallei</v>
      </c>
    </row>
    <row r="1015" spans="1:2" x14ac:dyDescent="0.25">
      <c r="A1015" s="4" t="s">
        <v>14882</v>
      </c>
      <c r="B1015" s="4" t="str">
        <f t="shared" si="15"/>
        <v>B. pseudomallei</v>
      </c>
    </row>
    <row r="1016" spans="1:2" x14ac:dyDescent="0.25">
      <c r="A1016" s="4" t="s">
        <v>14881</v>
      </c>
      <c r="B1016" s="4" t="str">
        <f t="shared" si="15"/>
        <v>B. pseudomallei</v>
      </c>
    </row>
    <row r="1017" spans="1:2" x14ac:dyDescent="0.25">
      <c r="A1017" s="4" t="s">
        <v>14880</v>
      </c>
      <c r="B1017" s="4" t="str">
        <f t="shared" si="15"/>
        <v>B. pseudomallei</v>
      </c>
    </row>
    <row r="1018" spans="1:2" x14ac:dyDescent="0.25">
      <c r="A1018" s="4" t="s">
        <v>14879</v>
      </c>
      <c r="B1018" s="4" t="str">
        <f t="shared" si="15"/>
        <v>B. pseudomallei</v>
      </c>
    </row>
    <row r="1019" spans="1:2" x14ac:dyDescent="0.25">
      <c r="A1019" s="4" t="s">
        <v>14878</v>
      </c>
      <c r="B1019" s="4" t="str">
        <f t="shared" si="15"/>
        <v>B. pseudomallei</v>
      </c>
    </row>
    <row r="1020" spans="1:2" x14ac:dyDescent="0.25">
      <c r="A1020" s="4" t="s">
        <v>14877</v>
      </c>
      <c r="B1020" s="4" t="str">
        <f t="shared" si="15"/>
        <v>B. pseudomallei</v>
      </c>
    </row>
    <row r="1021" spans="1:2" x14ac:dyDescent="0.25">
      <c r="A1021" s="4" t="s">
        <v>14876</v>
      </c>
      <c r="B1021" s="4" t="str">
        <f t="shared" si="15"/>
        <v>B. pseudomallei</v>
      </c>
    </row>
    <row r="1022" spans="1:2" x14ac:dyDescent="0.25">
      <c r="A1022" s="4" t="s">
        <v>14875</v>
      </c>
      <c r="B1022" s="4" t="str">
        <f t="shared" si="15"/>
        <v>B. pseudomallei</v>
      </c>
    </row>
    <row r="1023" spans="1:2" x14ac:dyDescent="0.25">
      <c r="A1023" s="4" t="s">
        <v>14874</v>
      </c>
      <c r="B1023" s="4" t="str">
        <f t="shared" si="15"/>
        <v>B. pseudomallei</v>
      </c>
    </row>
    <row r="1024" spans="1:2" x14ac:dyDescent="0.25">
      <c r="A1024" s="4" t="s">
        <v>14873</v>
      </c>
      <c r="B1024" s="4" t="str">
        <f t="shared" si="15"/>
        <v>B. pseudomallei</v>
      </c>
    </row>
    <row r="1025" spans="1:2" x14ac:dyDescent="0.25">
      <c r="A1025" s="4" t="s">
        <v>14872</v>
      </c>
      <c r="B1025" s="4" t="str">
        <f t="shared" si="15"/>
        <v>B. pseudomallei</v>
      </c>
    </row>
    <row r="1026" spans="1:2" x14ac:dyDescent="0.25">
      <c r="A1026" s="4" t="s">
        <v>14871</v>
      </c>
      <c r="B1026" s="4" t="str">
        <f t="shared" si="15"/>
        <v>B. pseudomallei</v>
      </c>
    </row>
    <row r="1027" spans="1:2" x14ac:dyDescent="0.25">
      <c r="A1027" s="4" t="s">
        <v>14870</v>
      </c>
      <c r="B1027" s="4" t="str">
        <f t="shared" ref="B1027:B1090" si="16">LEFT(A1027,1)&amp;". "&amp;LEFT(RIGHT(A1027,LEN(A1027)-FIND(" ",A1027)),FIND(" ",RIGHT(CONCATENATE(A1027," "),LEN(CONCATENATE(A1027," "))-FIND(" ",CONCATENATE(A1027," "))))-1)</f>
        <v>B. pseudomallei</v>
      </c>
    </row>
    <row r="1028" spans="1:2" x14ac:dyDescent="0.25">
      <c r="A1028" s="4" t="s">
        <v>14869</v>
      </c>
      <c r="B1028" s="4" t="str">
        <f t="shared" si="16"/>
        <v>B. pseudomallei</v>
      </c>
    </row>
    <row r="1029" spans="1:2" x14ac:dyDescent="0.25">
      <c r="A1029" s="4" t="s">
        <v>14868</v>
      </c>
      <c r="B1029" s="4" t="str">
        <f t="shared" si="16"/>
        <v>B. pseudomallei</v>
      </c>
    </row>
    <row r="1030" spans="1:2" x14ac:dyDescent="0.25">
      <c r="A1030" s="4" t="s">
        <v>14867</v>
      </c>
      <c r="B1030" s="4" t="str">
        <f t="shared" si="16"/>
        <v>B. pseudomallei</v>
      </c>
    </row>
    <row r="1031" spans="1:2" x14ac:dyDescent="0.25">
      <c r="A1031" s="4" t="s">
        <v>14866</v>
      </c>
      <c r="B1031" s="4" t="str">
        <f t="shared" si="16"/>
        <v>B. pseudomallei</v>
      </c>
    </row>
    <row r="1032" spans="1:2" x14ac:dyDescent="0.25">
      <c r="A1032" s="4" t="s">
        <v>14865</v>
      </c>
      <c r="B1032" s="4" t="str">
        <f t="shared" si="16"/>
        <v>B. pseudomallei</v>
      </c>
    </row>
    <row r="1033" spans="1:2" x14ac:dyDescent="0.25">
      <c r="A1033" s="4" t="s">
        <v>14864</v>
      </c>
      <c r="B1033" s="4" t="str">
        <f t="shared" si="16"/>
        <v>B. pseudomallei</v>
      </c>
    </row>
    <row r="1034" spans="1:2" x14ac:dyDescent="0.25">
      <c r="A1034" s="4" t="s">
        <v>14863</v>
      </c>
      <c r="B1034" s="4" t="str">
        <f t="shared" si="16"/>
        <v>B. pseudomallei</v>
      </c>
    </row>
    <row r="1035" spans="1:2" x14ac:dyDescent="0.25">
      <c r="A1035" s="4" t="s">
        <v>14862</v>
      </c>
      <c r="B1035" s="4" t="str">
        <f t="shared" si="16"/>
        <v>B. pseudomallei</v>
      </c>
    </row>
    <row r="1036" spans="1:2" x14ac:dyDescent="0.25">
      <c r="A1036" s="4" t="s">
        <v>14861</v>
      </c>
      <c r="B1036" s="4" t="str">
        <f t="shared" si="16"/>
        <v>B. pseudomallei</v>
      </c>
    </row>
    <row r="1037" spans="1:2" x14ac:dyDescent="0.25">
      <c r="A1037" s="4" t="s">
        <v>14860</v>
      </c>
      <c r="B1037" s="4" t="str">
        <f t="shared" si="16"/>
        <v>B. pseudomallei</v>
      </c>
    </row>
    <row r="1038" spans="1:2" x14ac:dyDescent="0.25">
      <c r="A1038" s="4" t="s">
        <v>14859</v>
      </c>
      <c r="B1038" s="4" t="str">
        <f t="shared" si="16"/>
        <v>B. pseudomallei</v>
      </c>
    </row>
    <row r="1039" spans="1:2" x14ac:dyDescent="0.25">
      <c r="A1039" s="4" t="s">
        <v>14858</v>
      </c>
      <c r="B1039" s="4" t="str">
        <f t="shared" si="16"/>
        <v>B. pseudomallei</v>
      </c>
    </row>
    <row r="1040" spans="1:2" x14ac:dyDescent="0.25">
      <c r="A1040" s="4" t="s">
        <v>14857</v>
      </c>
      <c r="B1040" s="4" t="str">
        <f t="shared" si="16"/>
        <v>B. pseudomallei</v>
      </c>
    </row>
    <row r="1041" spans="1:2" x14ac:dyDescent="0.25">
      <c r="A1041" s="4" t="s">
        <v>14856</v>
      </c>
      <c r="B1041" s="4" t="str">
        <f t="shared" si="16"/>
        <v>B. pyrrocinia</v>
      </c>
    </row>
    <row r="1042" spans="1:2" x14ac:dyDescent="0.25">
      <c r="A1042" s="4" t="s">
        <v>14855</v>
      </c>
      <c r="B1042" s="4" t="str">
        <f t="shared" si="16"/>
        <v>B. rhizoxinica</v>
      </c>
    </row>
    <row r="1043" spans="1:2" x14ac:dyDescent="0.25">
      <c r="A1043" s="4" t="s">
        <v>14854</v>
      </c>
      <c r="B1043" s="4" t="str">
        <f t="shared" si="16"/>
        <v>B. sp.</v>
      </c>
    </row>
    <row r="1044" spans="1:2" x14ac:dyDescent="0.25">
      <c r="A1044" s="4" t="s">
        <v>14853</v>
      </c>
      <c r="B1044" s="4" t="str">
        <f t="shared" si="16"/>
        <v>B. sp.</v>
      </c>
    </row>
    <row r="1045" spans="1:2" x14ac:dyDescent="0.25">
      <c r="A1045" s="4" t="s">
        <v>14852</v>
      </c>
      <c r="B1045" s="4" t="str">
        <f t="shared" si="16"/>
        <v>B. sp.</v>
      </c>
    </row>
    <row r="1046" spans="1:2" x14ac:dyDescent="0.25">
      <c r="A1046" s="4" t="s">
        <v>14851</v>
      </c>
      <c r="B1046" s="4" t="str">
        <f t="shared" si="16"/>
        <v>B. sp.</v>
      </c>
    </row>
    <row r="1047" spans="1:2" x14ac:dyDescent="0.25">
      <c r="A1047" s="4" t="s">
        <v>14850</v>
      </c>
      <c r="B1047" s="4" t="str">
        <f t="shared" si="16"/>
        <v>B. sp.</v>
      </c>
    </row>
    <row r="1048" spans="1:2" x14ac:dyDescent="0.25">
      <c r="A1048" s="4" t="s">
        <v>14849</v>
      </c>
      <c r="B1048" s="4" t="str">
        <f t="shared" si="16"/>
        <v>B. sp.</v>
      </c>
    </row>
    <row r="1049" spans="1:2" x14ac:dyDescent="0.25">
      <c r="A1049" s="4" t="s">
        <v>14848</v>
      </c>
      <c r="B1049" s="4" t="str">
        <f t="shared" si="16"/>
        <v>B. sp.</v>
      </c>
    </row>
    <row r="1050" spans="1:2" x14ac:dyDescent="0.25">
      <c r="A1050" s="4" t="s">
        <v>14847</v>
      </c>
      <c r="B1050" s="4" t="str">
        <f t="shared" si="16"/>
        <v>B. sp.</v>
      </c>
    </row>
    <row r="1051" spans="1:2" x14ac:dyDescent="0.25">
      <c r="A1051" s="4" t="s">
        <v>14846</v>
      </c>
      <c r="B1051" s="4" t="str">
        <f t="shared" si="16"/>
        <v>B. sp.</v>
      </c>
    </row>
    <row r="1052" spans="1:2" x14ac:dyDescent="0.25">
      <c r="A1052" s="4" t="s">
        <v>14845</v>
      </c>
      <c r="B1052" s="4" t="str">
        <f t="shared" si="16"/>
        <v>B. sp.</v>
      </c>
    </row>
    <row r="1053" spans="1:2" x14ac:dyDescent="0.25">
      <c r="A1053" s="4" t="s">
        <v>14844</v>
      </c>
      <c r="B1053" s="4" t="str">
        <f t="shared" si="16"/>
        <v>B. sp.</v>
      </c>
    </row>
    <row r="1054" spans="1:2" x14ac:dyDescent="0.25">
      <c r="A1054" s="4" t="s">
        <v>14843</v>
      </c>
      <c r="B1054" s="4" t="str">
        <f t="shared" si="16"/>
        <v>B. sp.</v>
      </c>
    </row>
    <row r="1055" spans="1:2" x14ac:dyDescent="0.25">
      <c r="A1055" s="4" t="s">
        <v>14842</v>
      </c>
      <c r="B1055" s="4" t="str">
        <f t="shared" si="16"/>
        <v>B. territorii</v>
      </c>
    </row>
    <row r="1056" spans="1:2" x14ac:dyDescent="0.25">
      <c r="A1056" s="4" t="s">
        <v>14841</v>
      </c>
      <c r="B1056" s="4" t="str">
        <f t="shared" si="16"/>
        <v>B. thailandensis</v>
      </c>
    </row>
    <row r="1057" spans="1:2" x14ac:dyDescent="0.25">
      <c r="A1057" s="4" t="s">
        <v>14840</v>
      </c>
      <c r="B1057" s="4" t="str">
        <f t="shared" si="16"/>
        <v>B. thailandensis</v>
      </c>
    </row>
    <row r="1058" spans="1:2" x14ac:dyDescent="0.25">
      <c r="A1058" s="4" t="s">
        <v>14839</v>
      </c>
      <c r="B1058" s="4" t="str">
        <f t="shared" si="16"/>
        <v>B. thailandensis</v>
      </c>
    </row>
    <row r="1059" spans="1:2" x14ac:dyDescent="0.25">
      <c r="A1059" s="4" t="s">
        <v>14838</v>
      </c>
      <c r="B1059" s="4" t="str">
        <f t="shared" si="16"/>
        <v>B. thailandensis</v>
      </c>
    </row>
    <row r="1060" spans="1:2" x14ac:dyDescent="0.25">
      <c r="A1060" s="4" t="s">
        <v>14837</v>
      </c>
      <c r="B1060" s="4" t="str">
        <f t="shared" si="16"/>
        <v>B. thailandensis</v>
      </c>
    </row>
    <row r="1061" spans="1:2" x14ac:dyDescent="0.25">
      <c r="A1061" s="4" t="s">
        <v>14836</v>
      </c>
      <c r="B1061" s="4" t="str">
        <f t="shared" si="16"/>
        <v>B. thailandensis</v>
      </c>
    </row>
    <row r="1062" spans="1:2" x14ac:dyDescent="0.25">
      <c r="A1062" s="4" t="s">
        <v>14835</v>
      </c>
      <c r="B1062" s="4" t="str">
        <f t="shared" si="16"/>
        <v>B. thailandensis</v>
      </c>
    </row>
    <row r="1063" spans="1:2" x14ac:dyDescent="0.25">
      <c r="A1063" s="4" t="s">
        <v>14834</v>
      </c>
      <c r="B1063" s="4" t="str">
        <f t="shared" si="16"/>
        <v>B. thailandensis</v>
      </c>
    </row>
    <row r="1064" spans="1:2" x14ac:dyDescent="0.25">
      <c r="A1064" s="4" t="s">
        <v>14833</v>
      </c>
      <c r="B1064" s="4" t="str">
        <f t="shared" si="16"/>
        <v>B. thailandensis</v>
      </c>
    </row>
    <row r="1065" spans="1:2" x14ac:dyDescent="0.25">
      <c r="A1065" s="4" t="s">
        <v>14832</v>
      </c>
      <c r="B1065" s="4" t="str">
        <f t="shared" si="16"/>
        <v>B. thailandensis</v>
      </c>
    </row>
    <row r="1066" spans="1:2" x14ac:dyDescent="0.25">
      <c r="A1066" s="4" t="s">
        <v>14831</v>
      </c>
      <c r="B1066" s="4" t="str">
        <f t="shared" si="16"/>
        <v>B. thailandensis</v>
      </c>
    </row>
    <row r="1067" spans="1:2" x14ac:dyDescent="0.25">
      <c r="A1067" s="4" t="s">
        <v>14830</v>
      </c>
      <c r="B1067" s="4" t="str">
        <f t="shared" si="16"/>
        <v>B. ubonensis</v>
      </c>
    </row>
    <row r="1068" spans="1:2" x14ac:dyDescent="0.25">
      <c r="A1068" s="4" t="s">
        <v>14829</v>
      </c>
      <c r="B1068" s="4" t="str">
        <f t="shared" si="16"/>
        <v>B. vietnamiensis</v>
      </c>
    </row>
    <row r="1069" spans="1:2" x14ac:dyDescent="0.25">
      <c r="A1069" s="4" t="s">
        <v>14828</v>
      </c>
      <c r="B1069" s="4" t="str">
        <f t="shared" si="16"/>
        <v>B. vietnamiensis</v>
      </c>
    </row>
    <row r="1070" spans="1:2" x14ac:dyDescent="0.25">
      <c r="A1070" s="4" t="s">
        <v>14827</v>
      </c>
      <c r="B1070" s="4" t="str">
        <f t="shared" si="16"/>
        <v>B. xenovorans</v>
      </c>
    </row>
    <row r="1071" spans="1:2" x14ac:dyDescent="0.25">
      <c r="A1071" s="4" t="s">
        <v>14826</v>
      </c>
      <c r="B1071" s="4" t="str">
        <f t="shared" si="16"/>
        <v>B. xenovorans</v>
      </c>
    </row>
    <row r="1072" spans="1:2" x14ac:dyDescent="0.25">
      <c r="A1072" s="4" t="s">
        <v>14825</v>
      </c>
      <c r="B1072" s="4" t="str">
        <f t="shared" si="16"/>
        <v>B. bacterium</v>
      </c>
    </row>
    <row r="1073" spans="1:2" x14ac:dyDescent="0.25">
      <c r="A1073" s="4" t="s">
        <v>14824</v>
      </c>
      <c r="B1073" s="4" t="str">
        <f t="shared" si="16"/>
        <v>b. bacterium</v>
      </c>
    </row>
    <row r="1074" spans="1:2" x14ac:dyDescent="0.25">
      <c r="A1074" s="4" t="s">
        <v>14823</v>
      </c>
      <c r="B1074" s="4" t="str">
        <f t="shared" si="16"/>
        <v>b. bacterium</v>
      </c>
    </row>
    <row r="1075" spans="1:2" x14ac:dyDescent="0.25">
      <c r="A1075" s="4" t="s">
        <v>14822</v>
      </c>
      <c r="B1075" s="4" t="str">
        <f t="shared" si="16"/>
        <v>B. fibrisolvens</v>
      </c>
    </row>
    <row r="1076" spans="1:2" x14ac:dyDescent="0.25">
      <c r="A1076" s="4" t="s">
        <v>14821</v>
      </c>
      <c r="B1076" s="4" t="str">
        <f t="shared" si="16"/>
        <v>B. proteoclasticus</v>
      </c>
    </row>
    <row r="1077" spans="1:2" x14ac:dyDescent="0.25">
      <c r="A1077" s="4" t="s">
        <v>14820</v>
      </c>
      <c r="B1077" s="4" t="str">
        <f t="shared" si="16"/>
        <v>C. bescii</v>
      </c>
    </row>
    <row r="1078" spans="1:2" x14ac:dyDescent="0.25">
      <c r="A1078" s="4" t="s">
        <v>14819</v>
      </c>
      <c r="B1078" s="4" t="str">
        <f t="shared" si="16"/>
        <v>C. hydrothermalis</v>
      </c>
    </row>
    <row r="1079" spans="1:2" x14ac:dyDescent="0.25">
      <c r="A1079" s="4" t="s">
        <v>14818</v>
      </c>
      <c r="B1079" s="4" t="str">
        <f t="shared" si="16"/>
        <v>C. kristjanssonii</v>
      </c>
    </row>
    <row r="1080" spans="1:2" x14ac:dyDescent="0.25">
      <c r="A1080" s="4" t="s">
        <v>14817</v>
      </c>
      <c r="B1080" s="4" t="str">
        <f t="shared" si="16"/>
        <v>C. kronotskyensis</v>
      </c>
    </row>
    <row r="1081" spans="1:2" x14ac:dyDescent="0.25">
      <c r="A1081" s="4" t="s">
        <v>14816</v>
      </c>
      <c r="B1081" s="4" t="str">
        <f t="shared" si="16"/>
        <v>C. obsidiansis</v>
      </c>
    </row>
    <row r="1082" spans="1:2" x14ac:dyDescent="0.25">
      <c r="A1082" s="4" t="s">
        <v>14815</v>
      </c>
      <c r="B1082" s="4" t="str">
        <f t="shared" si="16"/>
        <v>C. owensensis</v>
      </c>
    </row>
    <row r="1083" spans="1:2" x14ac:dyDescent="0.25">
      <c r="A1083" s="4" t="s">
        <v>14814</v>
      </c>
      <c r="B1083" s="4" t="str">
        <f t="shared" si="16"/>
        <v>C. saccharolyticus</v>
      </c>
    </row>
    <row r="1084" spans="1:2" x14ac:dyDescent="0.25">
      <c r="A1084" s="4" t="s">
        <v>14813</v>
      </c>
      <c r="B1084" s="4" t="str">
        <f t="shared" si="16"/>
        <v>C. sp.</v>
      </c>
    </row>
    <row r="1085" spans="1:2" x14ac:dyDescent="0.25">
      <c r="A1085" s="4" t="s">
        <v>14812</v>
      </c>
      <c r="B1085" s="4" t="str">
        <f t="shared" si="16"/>
        <v>C. aerophila</v>
      </c>
    </row>
    <row r="1086" spans="1:2" x14ac:dyDescent="0.25">
      <c r="A1086" s="4" t="s">
        <v>14811</v>
      </c>
      <c r="B1086" s="4" t="str">
        <f t="shared" si="16"/>
        <v>C. exile</v>
      </c>
    </row>
    <row r="1087" spans="1:2" x14ac:dyDescent="0.25">
      <c r="A1087" s="4" t="s">
        <v>14810</v>
      </c>
      <c r="B1087" s="4" t="str">
        <f t="shared" si="16"/>
        <v>C. lagunensis</v>
      </c>
    </row>
    <row r="1088" spans="1:2" x14ac:dyDescent="0.25">
      <c r="A1088" s="4" t="s">
        <v>14809</v>
      </c>
      <c r="B1088" s="4" t="str">
        <f t="shared" si="16"/>
        <v>C. nitroreducens</v>
      </c>
    </row>
    <row r="1089" spans="1:2" x14ac:dyDescent="0.25">
      <c r="A1089" s="4" t="s">
        <v>14808</v>
      </c>
      <c r="B1089" s="4" t="str">
        <f t="shared" si="16"/>
        <v>C. maquilingensis</v>
      </c>
    </row>
    <row r="1090" spans="1:2" x14ac:dyDescent="0.25">
      <c r="A1090" s="4" t="s">
        <v>14807</v>
      </c>
      <c r="B1090" s="4" t="str">
        <f t="shared" si="16"/>
        <v>C. sp.</v>
      </c>
    </row>
    <row r="1091" spans="1:2" x14ac:dyDescent="0.25">
      <c r="A1091" s="4" t="s">
        <v>14806</v>
      </c>
      <c r="B1091" s="4" t="str">
        <f t="shared" ref="B1091:B1154" si="17">LEFT(A1091,1)&amp;". "&amp;LEFT(RIGHT(A1091,LEN(A1091)-FIND(" ",A1091)),FIND(" ",RIGHT(CONCATENATE(A1091," "),LEN(CONCATENATE(A1091," "))-FIND(" ",CONCATENATE(A1091," "))))-1)</f>
        <v>C. sp.</v>
      </c>
    </row>
    <row r="1092" spans="1:2" x14ac:dyDescent="0.25">
      <c r="A1092" s="4" t="s">
        <v>14805</v>
      </c>
      <c r="B1092" s="4" t="str">
        <f t="shared" si="17"/>
        <v>C. coli</v>
      </c>
    </row>
    <row r="1093" spans="1:2" x14ac:dyDescent="0.25">
      <c r="A1093" s="4" t="s">
        <v>14804</v>
      </c>
      <c r="B1093" s="4" t="str">
        <f t="shared" si="17"/>
        <v>C. coli</v>
      </c>
    </row>
    <row r="1094" spans="1:2" x14ac:dyDescent="0.25">
      <c r="A1094" s="4" t="s">
        <v>14803</v>
      </c>
      <c r="B1094" s="4" t="str">
        <f t="shared" si="17"/>
        <v>C. coli</v>
      </c>
    </row>
    <row r="1095" spans="1:2" x14ac:dyDescent="0.25">
      <c r="A1095" s="4" t="s">
        <v>14802</v>
      </c>
      <c r="B1095" s="4" t="str">
        <f t="shared" si="17"/>
        <v>C. coli</v>
      </c>
    </row>
    <row r="1096" spans="1:2" x14ac:dyDescent="0.25">
      <c r="A1096" s="4" t="s">
        <v>14801</v>
      </c>
      <c r="B1096" s="4" t="str">
        <f t="shared" si="17"/>
        <v>C. coli</v>
      </c>
    </row>
    <row r="1097" spans="1:2" x14ac:dyDescent="0.25">
      <c r="A1097" s="4" t="s">
        <v>14800</v>
      </c>
      <c r="B1097" s="4" t="str">
        <f t="shared" si="17"/>
        <v>C. coli</v>
      </c>
    </row>
    <row r="1098" spans="1:2" x14ac:dyDescent="0.25">
      <c r="A1098" s="4" t="s">
        <v>14799</v>
      </c>
      <c r="B1098" s="4" t="str">
        <f t="shared" si="17"/>
        <v>C. coli</v>
      </c>
    </row>
    <row r="1099" spans="1:2" x14ac:dyDescent="0.25">
      <c r="A1099" s="4" t="s">
        <v>14798</v>
      </c>
      <c r="B1099" s="4" t="str">
        <f t="shared" si="17"/>
        <v>C. coli</v>
      </c>
    </row>
    <row r="1100" spans="1:2" x14ac:dyDescent="0.25">
      <c r="A1100" s="4" t="s">
        <v>14797</v>
      </c>
      <c r="B1100" s="4" t="str">
        <f t="shared" si="17"/>
        <v>C. coli</v>
      </c>
    </row>
    <row r="1101" spans="1:2" x14ac:dyDescent="0.25">
      <c r="A1101" s="4" t="s">
        <v>14796</v>
      </c>
      <c r="B1101" s="4" t="str">
        <f t="shared" si="17"/>
        <v>C. coli</v>
      </c>
    </row>
    <row r="1102" spans="1:2" x14ac:dyDescent="0.25">
      <c r="A1102" s="4" t="s">
        <v>14795</v>
      </c>
      <c r="B1102" s="4" t="str">
        <f t="shared" si="17"/>
        <v>C. coli</v>
      </c>
    </row>
    <row r="1103" spans="1:2" x14ac:dyDescent="0.25">
      <c r="A1103" s="4" t="s">
        <v>14794</v>
      </c>
      <c r="B1103" s="4" t="str">
        <f t="shared" si="17"/>
        <v>C. coli</v>
      </c>
    </row>
    <row r="1104" spans="1:2" x14ac:dyDescent="0.25">
      <c r="A1104" s="4" t="s">
        <v>14793</v>
      </c>
      <c r="B1104" s="4" t="str">
        <f t="shared" si="17"/>
        <v>C. coli</v>
      </c>
    </row>
    <row r="1105" spans="1:2" x14ac:dyDescent="0.25">
      <c r="A1105" s="4" t="s">
        <v>14793</v>
      </c>
      <c r="B1105" s="4" t="str">
        <f t="shared" si="17"/>
        <v>C. coli</v>
      </c>
    </row>
    <row r="1106" spans="1:2" x14ac:dyDescent="0.25">
      <c r="A1106" s="4" t="s">
        <v>14792</v>
      </c>
      <c r="B1106" s="4" t="str">
        <f t="shared" si="17"/>
        <v>C. coli</v>
      </c>
    </row>
    <row r="1107" spans="1:2" x14ac:dyDescent="0.25">
      <c r="A1107" s="4" t="s">
        <v>14791</v>
      </c>
      <c r="B1107" s="4" t="str">
        <f t="shared" si="17"/>
        <v>C. coli</v>
      </c>
    </row>
    <row r="1108" spans="1:2" x14ac:dyDescent="0.25">
      <c r="A1108" s="4" t="s">
        <v>14790</v>
      </c>
      <c r="B1108" s="4" t="str">
        <f t="shared" si="17"/>
        <v>C. concisus</v>
      </c>
    </row>
    <row r="1109" spans="1:2" x14ac:dyDescent="0.25">
      <c r="A1109" s="4" t="s">
        <v>14789</v>
      </c>
      <c r="B1109" s="4" t="str">
        <f t="shared" si="17"/>
        <v>C. concisus</v>
      </c>
    </row>
    <row r="1110" spans="1:2" x14ac:dyDescent="0.25">
      <c r="A1110" s="4" t="s">
        <v>14788</v>
      </c>
      <c r="B1110" s="4" t="str">
        <f t="shared" si="17"/>
        <v>C. curvus</v>
      </c>
    </row>
    <row r="1111" spans="1:2" x14ac:dyDescent="0.25">
      <c r="A1111" s="4" t="s">
        <v>14787</v>
      </c>
      <c r="B1111" s="4" t="str">
        <f t="shared" si="17"/>
        <v>C. fetus</v>
      </c>
    </row>
    <row r="1112" spans="1:2" x14ac:dyDescent="0.25">
      <c r="A1112" s="4" t="s">
        <v>14786</v>
      </c>
      <c r="B1112" s="4" t="str">
        <f t="shared" si="17"/>
        <v>C. fetus</v>
      </c>
    </row>
    <row r="1113" spans="1:2" x14ac:dyDescent="0.25">
      <c r="A1113" s="4" t="s">
        <v>14785</v>
      </c>
      <c r="B1113" s="4" t="str">
        <f t="shared" si="17"/>
        <v>C. fetus</v>
      </c>
    </row>
    <row r="1114" spans="1:2" x14ac:dyDescent="0.25">
      <c r="A1114" s="4" t="s">
        <v>14784</v>
      </c>
      <c r="B1114" s="4" t="str">
        <f t="shared" si="17"/>
        <v>C. fetus</v>
      </c>
    </row>
    <row r="1115" spans="1:2" x14ac:dyDescent="0.25">
      <c r="A1115" s="4" t="s">
        <v>14783</v>
      </c>
      <c r="B1115" s="4" t="str">
        <f t="shared" si="17"/>
        <v>C. fetus</v>
      </c>
    </row>
    <row r="1116" spans="1:2" x14ac:dyDescent="0.25">
      <c r="A1116" s="4" t="s">
        <v>14782</v>
      </c>
      <c r="B1116" s="4" t="str">
        <f t="shared" si="17"/>
        <v>C. fetus</v>
      </c>
    </row>
    <row r="1117" spans="1:2" x14ac:dyDescent="0.25">
      <c r="A1117" s="4" t="s">
        <v>14781</v>
      </c>
      <c r="B1117" s="4" t="str">
        <f t="shared" si="17"/>
        <v>C. fetus</v>
      </c>
    </row>
    <row r="1118" spans="1:2" x14ac:dyDescent="0.25">
      <c r="A1118" s="4" t="s">
        <v>14780</v>
      </c>
      <c r="B1118" s="4" t="str">
        <f t="shared" si="17"/>
        <v>C. gracilis</v>
      </c>
    </row>
    <row r="1119" spans="1:2" x14ac:dyDescent="0.25">
      <c r="A1119" s="4" t="s">
        <v>14779</v>
      </c>
      <c r="B1119" s="4" t="str">
        <f t="shared" si="17"/>
        <v>C. hominis</v>
      </c>
    </row>
    <row r="1120" spans="1:2" x14ac:dyDescent="0.25">
      <c r="A1120" s="4" t="s">
        <v>14778</v>
      </c>
      <c r="B1120" s="4" t="str">
        <f t="shared" si="17"/>
        <v>C. hyointestinalis</v>
      </c>
    </row>
    <row r="1121" spans="1:2" x14ac:dyDescent="0.25">
      <c r="A1121" s="4" t="s">
        <v>14777</v>
      </c>
      <c r="B1121" s="4" t="str">
        <f t="shared" si="17"/>
        <v>C. hyointestinalis</v>
      </c>
    </row>
    <row r="1122" spans="1:2" x14ac:dyDescent="0.25">
      <c r="A1122" s="4" t="s">
        <v>14776</v>
      </c>
      <c r="B1122" s="4" t="str">
        <f t="shared" si="17"/>
        <v>C. iguaniorum</v>
      </c>
    </row>
    <row r="1123" spans="1:2" x14ac:dyDescent="0.25">
      <c r="A1123" s="4" t="s">
        <v>14775</v>
      </c>
      <c r="B1123" s="4" t="str">
        <f t="shared" si="17"/>
        <v>C. iguaniorum</v>
      </c>
    </row>
    <row r="1124" spans="1:2" x14ac:dyDescent="0.25">
      <c r="A1124" s="4" t="s">
        <v>14774</v>
      </c>
      <c r="B1124" s="4" t="str">
        <f t="shared" si="17"/>
        <v>C. insulaenigrae</v>
      </c>
    </row>
    <row r="1125" spans="1:2" x14ac:dyDescent="0.25">
      <c r="A1125" s="4" t="s">
        <v>14773</v>
      </c>
      <c r="B1125" s="4" t="str">
        <f t="shared" si="17"/>
        <v>C. jejuni</v>
      </c>
    </row>
    <row r="1126" spans="1:2" x14ac:dyDescent="0.25">
      <c r="A1126" s="4" t="s">
        <v>14772</v>
      </c>
      <c r="B1126" s="4" t="str">
        <f t="shared" si="17"/>
        <v>C. jejuni</v>
      </c>
    </row>
    <row r="1127" spans="1:2" x14ac:dyDescent="0.25">
      <c r="A1127" s="4" t="s">
        <v>14771</v>
      </c>
      <c r="B1127" s="4" t="str">
        <f t="shared" si="17"/>
        <v>C. jejuni</v>
      </c>
    </row>
    <row r="1128" spans="1:2" x14ac:dyDescent="0.25">
      <c r="A1128" s="4" t="s">
        <v>14770</v>
      </c>
      <c r="B1128" s="4" t="str">
        <f t="shared" si="17"/>
        <v>C. jejuni</v>
      </c>
    </row>
    <row r="1129" spans="1:2" x14ac:dyDescent="0.25">
      <c r="A1129" s="4" t="s">
        <v>14769</v>
      </c>
      <c r="B1129" s="4" t="str">
        <f t="shared" si="17"/>
        <v>C. jejuni</v>
      </c>
    </row>
    <row r="1130" spans="1:2" x14ac:dyDescent="0.25">
      <c r="A1130" s="4" t="s">
        <v>14768</v>
      </c>
      <c r="B1130" s="4" t="str">
        <f t="shared" si="17"/>
        <v>C. jejuni</v>
      </c>
    </row>
    <row r="1131" spans="1:2" x14ac:dyDescent="0.25">
      <c r="A1131" s="4" t="s">
        <v>14767</v>
      </c>
      <c r="B1131" s="4" t="str">
        <f t="shared" si="17"/>
        <v>C. jejuni</v>
      </c>
    </row>
    <row r="1132" spans="1:2" x14ac:dyDescent="0.25">
      <c r="A1132" s="4" t="s">
        <v>14766</v>
      </c>
      <c r="B1132" s="4" t="str">
        <f t="shared" si="17"/>
        <v>C. jejuni</v>
      </c>
    </row>
    <row r="1133" spans="1:2" x14ac:dyDescent="0.25">
      <c r="A1133" s="4" t="s">
        <v>14765</v>
      </c>
      <c r="B1133" s="4" t="str">
        <f t="shared" si="17"/>
        <v>C. jejuni</v>
      </c>
    </row>
    <row r="1134" spans="1:2" x14ac:dyDescent="0.25">
      <c r="A1134" s="4" t="s">
        <v>14764</v>
      </c>
      <c r="B1134" s="4" t="str">
        <f t="shared" si="17"/>
        <v>C. jejuni</v>
      </c>
    </row>
    <row r="1135" spans="1:2" x14ac:dyDescent="0.25">
      <c r="A1135" s="4" t="s">
        <v>14763</v>
      </c>
      <c r="B1135" s="4" t="str">
        <f t="shared" si="17"/>
        <v>C. jejuni</v>
      </c>
    </row>
    <row r="1136" spans="1:2" x14ac:dyDescent="0.25">
      <c r="A1136" s="4" t="s">
        <v>14762</v>
      </c>
      <c r="B1136" s="4" t="str">
        <f t="shared" si="17"/>
        <v>C. jejuni</v>
      </c>
    </row>
    <row r="1137" spans="1:2" x14ac:dyDescent="0.25">
      <c r="A1137" s="4" t="s">
        <v>14761</v>
      </c>
      <c r="B1137" s="4" t="str">
        <f t="shared" si="17"/>
        <v>C. jejuni</v>
      </c>
    </row>
    <row r="1138" spans="1:2" x14ac:dyDescent="0.25">
      <c r="A1138" s="4" t="s">
        <v>14760</v>
      </c>
      <c r="B1138" s="4" t="str">
        <f t="shared" si="17"/>
        <v>C. jejuni</v>
      </c>
    </row>
    <row r="1139" spans="1:2" x14ac:dyDescent="0.25">
      <c r="A1139" s="4" t="s">
        <v>14759</v>
      </c>
      <c r="B1139" s="4" t="str">
        <f t="shared" si="17"/>
        <v>C. jejuni</v>
      </c>
    </row>
    <row r="1140" spans="1:2" x14ac:dyDescent="0.25">
      <c r="A1140" s="4" t="s">
        <v>14758</v>
      </c>
      <c r="B1140" s="4" t="str">
        <f t="shared" si="17"/>
        <v>C. jejuni</v>
      </c>
    </row>
    <row r="1141" spans="1:2" x14ac:dyDescent="0.25">
      <c r="A1141" s="4" t="s">
        <v>14757</v>
      </c>
      <c r="B1141" s="4" t="str">
        <f t="shared" si="17"/>
        <v>C. jejuni</v>
      </c>
    </row>
    <row r="1142" spans="1:2" x14ac:dyDescent="0.25">
      <c r="A1142" s="4" t="s">
        <v>14756</v>
      </c>
      <c r="B1142" s="4" t="str">
        <f t="shared" si="17"/>
        <v>C. jejuni</v>
      </c>
    </row>
    <row r="1143" spans="1:2" x14ac:dyDescent="0.25">
      <c r="A1143" s="4" t="s">
        <v>14755</v>
      </c>
      <c r="B1143" s="4" t="str">
        <f t="shared" si="17"/>
        <v>C. jejuni</v>
      </c>
    </row>
    <row r="1144" spans="1:2" x14ac:dyDescent="0.25">
      <c r="A1144" s="4" t="s">
        <v>14754</v>
      </c>
      <c r="B1144" s="4" t="str">
        <f t="shared" si="17"/>
        <v>C. jejuni</v>
      </c>
    </row>
    <row r="1145" spans="1:2" x14ac:dyDescent="0.25">
      <c r="A1145" s="4" t="s">
        <v>14753</v>
      </c>
      <c r="B1145" s="4" t="str">
        <f t="shared" si="17"/>
        <v>C. jejuni</v>
      </c>
    </row>
    <row r="1146" spans="1:2" x14ac:dyDescent="0.25">
      <c r="A1146" s="4" t="s">
        <v>14752</v>
      </c>
      <c r="B1146" s="4" t="str">
        <f t="shared" si="17"/>
        <v>C. jejuni</v>
      </c>
    </row>
    <row r="1147" spans="1:2" x14ac:dyDescent="0.25">
      <c r="A1147" s="4" t="s">
        <v>14751</v>
      </c>
      <c r="B1147" s="4" t="str">
        <f t="shared" si="17"/>
        <v>C. jejuni</v>
      </c>
    </row>
    <row r="1148" spans="1:2" x14ac:dyDescent="0.25">
      <c r="A1148" s="4" t="s">
        <v>14750</v>
      </c>
      <c r="B1148" s="4" t="str">
        <f t="shared" si="17"/>
        <v>C. jejuni</v>
      </c>
    </row>
    <row r="1149" spans="1:2" x14ac:dyDescent="0.25">
      <c r="A1149" s="4" t="s">
        <v>14749</v>
      </c>
      <c r="B1149" s="4" t="str">
        <f t="shared" si="17"/>
        <v>C. jejuni</v>
      </c>
    </row>
    <row r="1150" spans="1:2" x14ac:dyDescent="0.25">
      <c r="A1150" s="4" t="s">
        <v>14748</v>
      </c>
      <c r="B1150" s="4" t="str">
        <f t="shared" si="17"/>
        <v>C. jejuni</v>
      </c>
    </row>
    <row r="1151" spans="1:2" x14ac:dyDescent="0.25">
      <c r="A1151" s="4" t="s">
        <v>14747</v>
      </c>
      <c r="B1151" s="4" t="str">
        <f t="shared" si="17"/>
        <v>C. jejuni</v>
      </c>
    </row>
    <row r="1152" spans="1:2" x14ac:dyDescent="0.25">
      <c r="A1152" s="4" t="s">
        <v>14746</v>
      </c>
      <c r="B1152" s="4" t="str">
        <f t="shared" si="17"/>
        <v>C. jejuni</v>
      </c>
    </row>
    <row r="1153" spans="1:2" x14ac:dyDescent="0.25">
      <c r="A1153" s="4" t="s">
        <v>14745</v>
      </c>
      <c r="B1153" s="4" t="str">
        <f t="shared" si="17"/>
        <v>C. jejuni</v>
      </c>
    </row>
    <row r="1154" spans="1:2" x14ac:dyDescent="0.25">
      <c r="A1154" s="4" t="s">
        <v>14744</v>
      </c>
      <c r="B1154" s="4" t="str">
        <f t="shared" si="17"/>
        <v>C. jejuni</v>
      </c>
    </row>
    <row r="1155" spans="1:2" x14ac:dyDescent="0.25">
      <c r="A1155" s="4" t="s">
        <v>14743</v>
      </c>
      <c r="B1155" s="4" t="str">
        <f t="shared" ref="B1155:B1218" si="18">LEFT(A1155,1)&amp;". "&amp;LEFT(RIGHT(A1155,LEN(A1155)-FIND(" ",A1155)),FIND(" ",RIGHT(CONCATENATE(A1155," "),LEN(CONCATENATE(A1155," "))-FIND(" ",CONCATENATE(A1155," "))))-1)</f>
        <v>C. jejuni</v>
      </c>
    </row>
    <row r="1156" spans="1:2" x14ac:dyDescent="0.25">
      <c r="A1156" s="4" t="s">
        <v>14742</v>
      </c>
      <c r="B1156" s="4" t="str">
        <f t="shared" si="18"/>
        <v>C. jejuni</v>
      </c>
    </row>
    <row r="1157" spans="1:2" x14ac:dyDescent="0.25">
      <c r="A1157" s="4" t="s">
        <v>14741</v>
      </c>
      <c r="B1157" s="4" t="str">
        <f t="shared" si="18"/>
        <v>C. jejuni</v>
      </c>
    </row>
    <row r="1158" spans="1:2" x14ac:dyDescent="0.25">
      <c r="A1158" s="4" t="s">
        <v>14740</v>
      </c>
      <c r="B1158" s="4" t="str">
        <f t="shared" si="18"/>
        <v>C. jejuni</v>
      </c>
    </row>
    <row r="1159" spans="1:2" x14ac:dyDescent="0.25">
      <c r="A1159" s="4" t="s">
        <v>14739</v>
      </c>
      <c r="B1159" s="4" t="str">
        <f t="shared" si="18"/>
        <v>C. jejuni</v>
      </c>
    </row>
    <row r="1160" spans="1:2" x14ac:dyDescent="0.25">
      <c r="A1160" s="4" t="s">
        <v>14738</v>
      </c>
      <c r="B1160" s="4" t="str">
        <f t="shared" si="18"/>
        <v>C. jejuni</v>
      </c>
    </row>
    <row r="1161" spans="1:2" x14ac:dyDescent="0.25">
      <c r="A1161" s="4" t="s">
        <v>14737</v>
      </c>
      <c r="B1161" s="4" t="str">
        <f t="shared" si="18"/>
        <v>C. jejuni</v>
      </c>
    </row>
    <row r="1162" spans="1:2" x14ac:dyDescent="0.25">
      <c r="A1162" s="4" t="s">
        <v>14736</v>
      </c>
      <c r="B1162" s="4" t="str">
        <f t="shared" si="18"/>
        <v>C. jejuni</v>
      </c>
    </row>
    <row r="1163" spans="1:2" x14ac:dyDescent="0.25">
      <c r="A1163" s="4" t="s">
        <v>14735</v>
      </c>
      <c r="B1163" s="4" t="str">
        <f t="shared" si="18"/>
        <v>C. jejuni</v>
      </c>
    </row>
    <row r="1164" spans="1:2" x14ac:dyDescent="0.25">
      <c r="A1164" s="4" t="s">
        <v>14734</v>
      </c>
      <c r="B1164" s="4" t="str">
        <f t="shared" si="18"/>
        <v>C. jejuni</v>
      </c>
    </row>
    <row r="1165" spans="1:2" x14ac:dyDescent="0.25">
      <c r="A1165" s="4" t="s">
        <v>14733</v>
      </c>
      <c r="B1165" s="4" t="str">
        <f t="shared" si="18"/>
        <v>C. jejuni</v>
      </c>
    </row>
    <row r="1166" spans="1:2" x14ac:dyDescent="0.25">
      <c r="A1166" s="4" t="s">
        <v>14732</v>
      </c>
      <c r="B1166" s="4" t="str">
        <f t="shared" si="18"/>
        <v>C. jejuni</v>
      </c>
    </row>
    <row r="1167" spans="1:2" x14ac:dyDescent="0.25">
      <c r="A1167" s="4" t="s">
        <v>14731</v>
      </c>
      <c r="B1167" s="4" t="str">
        <f t="shared" si="18"/>
        <v>C. jejuni</v>
      </c>
    </row>
    <row r="1168" spans="1:2" x14ac:dyDescent="0.25">
      <c r="A1168" s="4" t="s">
        <v>14730</v>
      </c>
      <c r="B1168" s="4" t="str">
        <f t="shared" si="18"/>
        <v>C. jejuni</v>
      </c>
    </row>
    <row r="1169" spans="1:2" x14ac:dyDescent="0.25">
      <c r="A1169" s="4" t="s">
        <v>14729</v>
      </c>
      <c r="B1169" s="4" t="str">
        <f t="shared" si="18"/>
        <v>C. jejuni</v>
      </c>
    </row>
    <row r="1170" spans="1:2" x14ac:dyDescent="0.25">
      <c r="A1170" s="4" t="s">
        <v>14728</v>
      </c>
      <c r="B1170" s="4" t="str">
        <f t="shared" si="18"/>
        <v>C. jejuni</v>
      </c>
    </row>
    <row r="1171" spans="1:2" x14ac:dyDescent="0.25">
      <c r="A1171" s="4" t="s">
        <v>14727</v>
      </c>
      <c r="B1171" s="4" t="str">
        <f t="shared" si="18"/>
        <v>C. jejuni</v>
      </c>
    </row>
    <row r="1172" spans="1:2" x14ac:dyDescent="0.25">
      <c r="A1172" s="4" t="s">
        <v>14726</v>
      </c>
      <c r="B1172" s="4" t="str">
        <f t="shared" si="18"/>
        <v>C. jejuni</v>
      </c>
    </row>
    <row r="1173" spans="1:2" x14ac:dyDescent="0.25">
      <c r="A1173" s="4" t="s">
        <v>14725</v>
      </c>
      <c r="B1173" s="4" t="str">
        <f t="shared" si="18"/>
        <v>C. jejuni</v>
      </c>
    </row>
    <row r="1174" spans="1:2" x14ac:dyDescent="0.25">
      <c r="A1174" s="4" t="s">
        <v>14724</v>
      </c>
      <c r="B1174" s="4" t="str">
        <f t="shared" si="18"/>
        <v>C. jejuni</v>
      </c>
    </row>
    <row r="1175" spans="1:2" x14ac:dyDescent="0.25">
      <c r="A1175" s="4" t="s">
        <v>14723</v>
      </c>
      <c r="B1175" s="4" t="str">
        <f t="shared" si="18"/>
        <v>C. jejuni</v>
      </c>
    </row>
    <row r="1176" spans="1:2" x14ac:dyDescent="0.25">
      <c r="A1176" s="4" t="s">
        <v>14722</v>
      </c>
      <c r="B1176" s="4" t="str">
        <f t="shared" si="18"/>
        <v>C. jejuni</v>
      </c>
    </row>
    <row r="1177" spans="1:2" x14ac:dyDescent="0.25">
      <c r="A1177" s="4" t="s">
        <v>14721</v>
      </c>
      <c r="B1177" s="4" t="str">
        <f t="shared" si="18"/>
        <v>C. jejuni</v>
      </c>
    </row>
    <row r="1178" spans="1:2" x14ac:dyDescent="0.25">
      <c r="A1178" s="4" t="s">
        <v>14720</v>
      </c>
      <c r="B1178" s="4" t="str">
        <f t="shared" si="18"/>
        <v>C. jejuni</v>
      </c>
    </row>
    <row r="1179" spans="1:2" x14ac:dyDescent="0.25">
      <c r="A1179" s="4" t="s">
        <v>14719</v>
      </c>
      <c r="B1179" s="4" t="str">
        <f t="shared" si="18"/>
        <v>C. jejuni</v>
      </c>
    </row>
    <row r="1180" spans="1:2" x14ac:dyDescent="0.25">
      <c r="A1180" s="4" t="s">
        <v>14718</v>
      </c>
      <c r="B1180" s="4" t="str">
        <f t="shared" si="18"/>
        <v>C. jejuni</v>
      </c>
    </row>
    <row r="1181" spans="1:2" x14ac:dyDescent="0.25">
      <c r="A1181" s="4" t="s">
        <v>14717</v>
      </c>
      <c r="B1181" s="4" t="str">
        <f t="shared" si="18"/>
        <v>C. jejuni</v>
      </c>
    </row>
    <row r="1182" spans="1:2" x14ac:dyDescent="0.25">
      <c r="A1182" s="4" t="s">
        <v>14716</v>
      </c>
      <c r="B1182" s="4" t="str">
        <f t="shared" si="18"/>
        <v>C. jejuni</v>
      </c>
    </row>
    <row r="1183" spans="1:2" x14ac:dyDescent="0.25">
      <c r="A1183" s="4" t="s">
        <v>14715</v>
      </c>
      <c r="B1183" s="4" t="str">
        <f t="shared" si="18"/>
        <v>C. jejuni</v>
      </c>
    </row>
    <row r="1184" spans="1:2" x14ac:dyDescent="0.25">
      <c r="A1184" s="4" t="s">
        <v>14714</v>
      </c>
      <c r="B1184" s="4" t="str">
        <f t="shared" si="18"/>
        <v>C. jejuni</v>
      </c>
    </row>
    <row r="1185" spans="1:2" x14ac:dyDescent="0.25">
      <c r="A1185" s="4" t="s">
        <v>14713</v>
      </c>
      <c r="B1185" s="4" t="str">
        <f t="shared" si="18"/>
        <v>C. jejuni</v>
      </c>
    </row>
    <row r="1186" spans="1:2" x14ac:dyDescent="0.25">
      <c r="A1186" s="4" t="s">
        <v>14712</v>
      </c>
      <c r="B1186" s="4" t="str">
        <f t="shared" si="18"/>
        <v>C. jejuni</v>
      </c>
    </row>
    <row r="1187" spans="1:2" x14ac:dyDescent="0.25">
      <c r="A1187" s="4" t="s">
        <v>14711</v>
      </c>
      <c r="B1187" s="4" t="str">
        <f t="shared" si="18"/>
        <v>C. jejuni</v>
      </c>
    </row>
    <row r="1188" spans="1:2" x14ac:dyDescent="0.25">
      <c r="A1188" s="4" t="s">
        <v>14710</v>
      </c>
      <c r="B1188" s="4" t="str">
        <f t="shared" si="18"/>
        <v>C. jejuni</v>
      </c>
    </row>
    <row r="1189" spans="1:2" x14ac:dyDescent="0.25">
      <c r="A1189" s="4" t="s">
        <v>14709</v>
      </c>
      <c r="B1189" s="4" t="str">
        <f t="shared" si="18"/>
        <v>C. jejuni</v>
      </c>
    </row>
    <row r="1190" spans="1:2" x14ac:dyDescent="0.25">
      <c r="A1190" s="4" t="s">
        <v>14708</v>
      </c>
      <c r="B1190" s="4" t="str">
        <f t="shared" si="18"/>
        <v>C. jejuni</v>
      </c>
    </row>
    <row r="1191" spans="1:2" x14ac:dyDescent="0.25">
      <c r="A1191" s="4" t="s">
        <v>14707</v>
      </c>
      <c r="B1191" s="4" t="str">
        <f t="shared" si="18"/>
        <v>C. jejuni</v>
      </c>
    </row>
    <row r="1192" spans="1:2" x14ac:dyDescent="0.25">
      <c r="A1192" s="4" t="s">
        <v>14706</v>
      </c>
      <c r="B1192" s="4" t="str">
        <f t="shared" si="18"/>
        <v>C. jejuni</v>
      </c>
    </row>
    <row r="1193" spans="1:2" x14ac:dyDescent="0.25">
      <c r="A1193" s="4" t="s">
        <v>14705</v>
      </c>
      <c r="B1193" s="4" t="str">
        <f t="shared" si="18"/>
        <v>C. jejuni</v>
      </c>
    </row>
    <row r="1194" spans="1:2" x14ac:dyDescent="0.25">
      <c r="A1194" s="4" t="s">
        <v>14704</v>
      </c>
      <c r="B1194" s="4" t="str">
        <f t="shared" si="18"/>
        <v>C. jejuni</v>
      </c>
    </row>
    <row r="1195" spans="1:2" x14ac:dyDescent="0.25">
      <c r="A1195" s="4" t="s">
        <v>14703</v>
      </c>
      <c r="B1195" s="4" t="str">
        <f t="shared" si="18"/>
        <v>C. jejuni</v>
      </c>
    </row>
    <row r="1196" spans="1:2" x14ac:dyDescent="0.25">
      <c r="A1196" s="4" t="s">
        <v>14702</v>
      </c>
      <c r="B1196" s="4" t="str">
        <f t="shared" si="18"/>
        <v>C. jejuni</v>
      </c>
    </row>
    <row r="1197" spans="1:2" x14ac:dyDescent="0.25">
      <c r="A1197" s="4" t="s">
        <v>14701</v>
      </c>
      <c r="B1197" s="4" t="str">
        <f t="shared" si="18"/>
        <v>C. jejuni</v>
      </c>
    </row>
    <row r="1198" spans="1:2" x14ac:dyDescent="0.25">
      <c r="A1198" s="4" t="s">
        <v>14700</v>
      </c>
      <c r="B1198" s="4" t="str">
        <f t="shared" si="18"/>
        <v>C. jejuni</v>
      </c>
    </row>
    <row r="1199" spans="1:2" x14ac:dyDescent="0.25">
      <c r="A1199" s="4" t="s">
        <v>14699</v>
      </c>
      <c r="B1199" s="4" t="str">
        <f t="shared" si="18"/>
        <v>C. jejuni</v>
      </c>
    </row>
    <row r="1200" spans="1:2" x14ac:dyDescent="0.25">
      <c r="A1200" s="4" t="s">
        <v>14698</v>
      </c>
      <c r="B1200" s="4" t="str">
        <f t="shared" si="18"/>
        <v>C. jejuni</v>
      </c>
    </row>
    <row r="1201" spans="1:2" x14ac:dyDescent="0.25">
      <c r="A1201" s="4" t="s">
        <v>14697</v>
      </c>
      <c r="B1201" s="4" t="str">
        <f t="shared" si="18"/>
        <v>C. jejuni</v>
      </c>
    </row>
    <row r="1202" spans="1:2" x14ac:dyDescent="0.25">
      <c r="A1202" s="4" t="s">
        <v>14696</v>
      </c>
      <c r="B1202" s="4" t="str">
        <f t="shared" si="18"/>
        <v>C. jejuni</v>
      </c>
    </row>
    <row r="1203" spans="1:2" x14ac:dyDescent="0.25">
      <c r="A1203" s="4" t="s">
        <v>14695</v>
      </c>
      <c r="B1203" s="4" t="str">
        <f t="shared" si="18"/>
        <v>C. jejuni</v>
      </c>
    </row>
    <row r="1204" spans="1:2" x14ac:dyDescent="0.25">
      <c r="A1204" s="4" t="s">
        <v>14694</v>
      </c>
      <c r="B1204" s="4" t="str">
        <f t="shared" si="18"/>
        <v>C. jejuni</v>
      </c>
    </row>
    <row r="1205" spans="1:2" x14ac:dyDescent="0.25">
      <c r="A1205" s="4" t="s">
        <v>14693</v>
      </c>
      <c r="B1205" s="4" t="str">
        <f t="shared" si="18"/>
        <v>C. jejuni</v>
      </c>
    </row>
    <row r="1206" spans="1:2" x14ac:dyDescent="0.25">
      <c r="A1206" s="4" t="s">
        <v>14692</v>
      </c>
      <c r="B1206" s="4" t="str">
        <f t="shared" si="18"/>
        <v>C. jejuni</v>
      </c>
    </row>
    <row r="1207" spans="1:2" x14ac:dyDescent="0.25">
      <c r="A1207" s="4" t="s">
        <v>14691</v>
      </c>
      <c r="B1207" s="4" t="str">
        <f t="shared" si="18"/>
        <v>C. jejuni</v>
      </c>
    </row>
    <row r="1208" spans="1:2" x14ac:dyDescent="0.25">
      <c r="A1208" s="4" t="s">
        <v>14690</v>
      </c>
      <c r="B1208" s="4" t="str">
        <f t="shared" si="18"/>
        <v>C. jejuni</v>
      </c>
    </row>
    <row r="1209" spans="1:2" x14ac:dyDescent="0.25">
      <c r="A1209" s="4" t="s">
        <v>14689</v>
      </c>
      <c r="B1209" s="4" t="str">
        <f t="shared" si="18"/>
        <v>C. jejuni</v>
      </c>
    </row>
    <row r="1210" spans="1:2" x14ac:dyDescent="0.25">
      <c r="A1210" s="4" t="s">
        <v>14688</v>
      </c>
      <c r="B1210" s="4" t="str">
        <f t="shared" si="18"/>
        <v>C. jejuni</v>
      </c>
    </row>
    <row r="1211" spans="1:2" x14ac:dyDescent="0.25">
      <c r="A1211" s="4" t="s">
        <v>14687</v>
      </c>
      <c r="B1211" s="4" t="str">
        <f t="shared" si="18"/>
        <v>C. jejuni</v>
      </c>
    </row>
    <row r="1212" spans="1:2" x14ac:dyDescent="0.25">
      <c r="A1212" s="4" t="s">
        <v>14686</v>
      </c>
      <c r="B1212" s="4" t="str">
        <f t="shared" si="18"/>
        <v>C. jejuni</v>
      </c>
    </row>
    <row r="1213" spans="1:2" x14ac:dyDescent="0.25">
      <c r="A1213" s="4" t="s">
        <v>14685</v>
      </c>
      <c r="B1213" s="4" t="str">
        <f t="shared" si="18"/>
        <v>C. jejuni</v>
      </c>
    </row>
    <row r="1214" spans="1:2" x14ac:dyDescent="0.25">
      <c r="A1214" s="4" t="s">
        <v>14684</v>
      </c>
      <c r="B1214" s="4" t="str">
        <f t="shared" si="18"/>
        <v>C. jejuni</v>
      </c>
    </row>
    <row r="1215" spans="1:2" x14ac:dyDescent="0.25">
      <c r="A1215" s="4" t="s">
        <v>14683</v>
      </c>
      <c r="B1215" s="4" t="str">
        <f t="shared" si="18"/>
        <v>C. jejuni</v>
      </c>
    </row>
    <row r="1216" spans="1:2" x14ac:dyDescent="0.25">
      <c r="A1216" s="4" t="s">
        <v>14682</v>
      </c>
      <c r="B1216" s="4" t="str">
        <f t="shared" si="18"/>
        <v>C. jejuni</v>
      </c>
    </row>
    <row r="1217" spans="1:2" x14ac:dyDescent="0.25">
      <c r="A1217" s="4" t="s">
        <v>14681</v>
      </c>
      <c r="B1217" s="4" t="str">
        <f t="shared" si="18"/>
        <v>C. jejuni</v>
      </c>
    </row>
    <row r="1218" spans="1:2" x14ac:dyDescent="0.25">
      <c r="A1218" s="4" t="s">
        <v>14680</v>
      </c>
      <c r="B1218" s="4" t="str">
        <f t="shared" si="18"/>
        <v>C. jejuni</v>
      </c>
    </row>
    <row r="1219" spans="1:2" x14ac:dyDescent="0.25">
      <c r="A1219" s="4" t="s">
        <v>14679</v>
      </c>
      <c r="B1219" s="4" t="str">
        <f t="shared" ref="B1219:B1282" si="19">LEFT(A1219,1)&amp;". "&amp;LEFT(RIGHT(A1219,LEN(A1219)-FIND(" ",A1219)),FIND(" ",RIGHT(CONCATENATE(A1219," "),LEN(CONCATENATE(A1219," "))-FIND(" ",CONCATENATE(A1219," "))))-1)</f>
        <v>C. jejuni</v>
      </c>
    </row>
    <row r="1220" spans="1:2" x14ac:dyDescent="0.25">
      <c r="A1220" s="4" t="s">
        <v>14678</v>
      </c>
      <c r="B1220" s="4" t="str">
        <f t="shared" si="19"/>
        <v>C. lari</v>
      </c>
    </row>
    <row r="1221" spans="1:2" x14ac:dyDescent="0.25">
      <c r="A1221" s="4" t="s">
        <v>14677</v>
      </c>
      <c r="B1221" s="4" t="str">
        <f t="shared" si="19"/>
        <v>C. lari</v>
      </c>
    </row>
    <row r="1222" spans="1:2" x14ac:dyDescent="0.25">
      <c r="A1222" s="4" t="s">
        <v>14676</v>
      </c>
      <c r="B1222" s="4" t="str">
        <f t="shared" si="19"/>
        <v>C. lari</v>
      </c>
    </row>
    <row r="1223" spans="1:2" x14ac:dyDescent="0.25">
      <c r="A1223" s="4" t="s">
        <v>14675</v>
      </c>
      <c r="B1223" s="4" t="str">
        <f t="shared" si="19"/>
        <v>C. lari</v>
      </c>
    </row>
    <row r="1224" spans="1:2" x14ac:dyDescent="0.25">
      <c r="A1224" s="4" t="s">
        <v>14674</v>
      </c>
      <c r="B1224" s="4" t="str">
        <f t="shared" si="19"/>
        <v>C. lari</v>
      </c>
    </row>
    <row r="1225" spans="1:2" x14ac:dyDescent="0.25">
      <c r="A1225" s="4" t="s">
        <v>14673</v>
      </c>
      <c r="B1225" s="4" t="str">
        <f t="shared" si="19"/>
        <v>C. lari</v>
      </c>
    </row>
    <row r="1226" spans="1:2" x14ac:dyDescent="0.25">
      <c r="A1226" s="4" t="s">
        <v>14672</v>
      </c>
      <c r="B1226" s="4" t="str">
        <f t="shared" si="19"/>
        <v>C. lari</v>
      </c>
    </row>
    <row r="1227" spans="1:2" x14ac:dyDescent="0.25">
      <c r="A1227" s="4" t="s">
        <v>14671</v>
      </c>
      <c r="B1227" s="4" t="str">
        <f t="shared" si="19"/>
        <v>C. peloridis</v>
      </c>
    </row>
    <row r="1228" spans="1:2" x14ac:dyDescent="0.25">
      <c r="A1228" s="4" t="s">
        <v>14670</v>
      </c>
      <c r="B1228" s="4" t="str">
        <f t="shared" si="19"/>
        <v>C. sp.</v>
      </c>
    </row>
    <row r="1229" spans="1:2" x14ac:dyDescent="0.25">
      <c r="A1229" s="4" t="s">
        <v>14669</v>
      </c>
      <c r="B1229" s="4" t="str">
        <f t="shared" si="19"/>
        <v>C. sp.</v>
      </c>
    </row>
    <row r="1230" spans="1:2" x14ac:dyDescent="0.25">
      <c r="A1230" s="4" t="s">
        <v>14668</v>
      </c>
      <c r="B1230" s="4" t="str">
        <f t="shared" si="19"/>
        <v>C. sp.</v>
      </c>
    </row>
    <row r="1231" spans="1:2" x14ac:dyDescent="0.25">
      <c r="A1231" s="4" t="s">
        <v>14667</v>
      </c>
      <c r="B1231" s="4" t="str">
        <f t="shared" si="19"/>
        <v>C. subantarcticus</v>
      </c>
    </row>
    <row r="1232" spans="1:2" x14ac:dyDescent="0.25">
      <c r="A1232" s="4" t="s">
        <v>14666</v>
      </c>
      <c r="B1232" s="4" t="str">
        <f t="shared" si="19"/>
        <v>C. subantarcticus</v>
      </c>
    </row>
    <row r="1233" spans="1:2" x14ac:dyDescent="0.25">
      <c r="A1233" s="4" t="s">
        <v>14665</v>
      </c>
      <c r="B1233" s="4" t="str">
        <f t="shared" si="19"/>
        <v>C. ureolyticus</v>
      </c>
    </row>
    <row r="1234" spans="1:2" x14ac:dyDescent="0.25">
      <c r="A1234" s="4" t="s">
        <v>14664</v>
      </c>
      <c r="B1234" s="4" t="str">
        <f t="shared" si="19"/>
        <v>C. volucris</v>
      </c>
    </row>
    <row r="1235" spans="1:2" x14ac:dyDescent="0.25">
      <c r="A1235" s="4" t="s">
        <v>14663</v>
      </c>
      <c r="B1235" s="4" t="str">
        <f t="shared" si="19"/>
        <v>c. division</v>
      </c>
    </row>
    <row r="1236" spans="1:2" x14ac:dyDescent="0.25">
      <c r="A1236" s="4" t="s">
        <v>14662</v>
      </c>
      <c r="B1236" s="4" t="str">
        <f t="shared" si="19"/>
        <v>C. Accumulibacter</v>
      </c>
    </row>
    <row r="1237" spans="1:2" x14ac:dyDescent="0.25">
      <c r="A1237" s="4" t="s">
        <v>14661</v>
      </c>
      <c r="B1237" s="4" t="str">
        <f t="shared" si="19"/>
        <v>C. Amoebophilus</v>
      </c>
    </row>
    <row r="1238" spans="1:2" x14ac:dyDescent="0.25">
      <c r="A1238" s="4" t="s">
        <v>14660</v>
      </c>
      <c r="B1238" s="4" t="str">
        <f t="shared" si="19"/>
        <v>C. Arthromitus</v>
      </c>
    </row>
    <row r="1239" spans="1:2" x14ac:dyDescent="0.25">
      <c r="A1239" s="4" t="s">
        <v>14659</v>
      </c>
      <c r="B1239" s="4" t="str">
        <f t="shared" si="19"/>
        <v>C. Arthromitus</v>
      </c>
    </row>
    <row r="1240" spans="1:2" x14ac:dyDescent="0.25">
      <c r="A1240" s="4" t="s">
        <v>14658</v>
      </c>
      <c r="B1240" s="4" t="str">
        <f t="shared" si="19"/>
        <v>C. Arthromitus</v>
      </c>
    </row>
    <row r="1241" spans="1:2" x14ac:dyDescent="0.25">
      <c r="A1241" s="4" t="s">
        <v>14657</v>
      </c>
      <c r="B1241" s="4" t="str">
        <f t="shared" si="19"/>
        <v>C. Arthromitus</v>
      </c>
    </row>
    <row r="1242" spans="1:2" x14ac:dyDescent="0.25">
      <c r="A1242" s="4" t="s">
        <v>14656</v>
      </c>
      <c r="B1242" s="4" t="str">
        <f t="shared" si="19"/>
        <v>C. Atelocyanobacterium</v>
      </c>
    </row>
    <row r="1243" spans="1:2" x14ac:dyDescent="0.25">
      <c r="A1243" s="4" t="s">
        <v>14655</v>
      </c>
      <c r="B1243" s="4" t="str">
        <f t="shared" si="19"/>
        <v>C. Azobacteroides</v>
      </c>
    </row>
    <row r="1244" spans="1:2" x14ac:dyDescent="0.25">
      <c r="A1244" s="4" t="s">
        <v>14654</v>
      </c>
      <c r="B1244" s="4" t="str">
        <f t="shared" si="19"/>
        <v>C. Bartonella</v>
      </c>
    </row>
    <row r="1245" spans="1:2" x14ac:dyDescent="0.25">
      <c r="A1245" s="4" t="s">
        <v>14653</v>
      </c>
      <c r="B1245" s="4" t="str">
        <f t="shared" si="19"/>
        <v>C. Baumannia</v>
      </c>
    </row>
    <row r="1246" spans="1:2" x14ac:dyDescent="0.25">
      <c r="A1246" s="4" t="s">
        <v>14652</v>
      </c>
      <c r="B1246" s="4" t="str">
        <f t="shared" si="19"/>
        <v>C. Baumannia</v>
      </c>
    </row>
    <row r="1247" spans="1:2" x14ac:dyDescent="0.25">
      <c r="A1247" s="4" t="s">
        <v>14651</v>
      </c>
      <c r="B1247" s="4" t="str">
        <f t="shared" si="19"/>
        <v>C. Blochmannia</v>
      </c>
    </row>
    <row r="1248" spans="1:2" x14ac:dyDescent="0.25">
      <c r="A1248" s="4" t="s">
        <v>14650</v>
      </c>
      <c r="B1248" s="4" t="str">
        <f t="shared" si="19"/>
        <v>C. Blochmannia</v>
      </c>
    </row>
    <row r="1249" spans="1:2" x14ac:dyDescent="0.25">
      <c r="A1249" s="4" t="s">
        <v>14649</v>
      </c>
      <c r="B1249" s="4" t="str">
        <f t="shared" si="19"/>
        <v>C. Blochmannia</v>
      </c>
    </row>
    <row r="1250" spans="1:2" x14ac:dyDescent="0.25">
      <c r="A1250" s="4" t="s">
        <v>14648</v>
      </c>
      <c r="B1250" s="4" t="str">
        <f t="shared" si="19"/>
        <v>C. Blochmannia</v>
      </c>
    </row>
    <row r="1251" spans="1:2" x14ac:dyDescent="0.25">
      <c r="A1251" s="4" t="s">
        <v>14647</v>
      </c>
      <c r="B1251" s="4" t="str">
        <f t="shared" si="19"/>
        <v>C. Caedibacter</v>
      </c>
    </row>
    <row r="1252" spans="1:2" x14ac:dyDescent="0.25">
      <c r="A1252" s="4" t="s">
        <v>14646</v>
      </c>
      <c r="B1252" s="4" t="str">
        <f t="shared" si="19"/>
        <v>C. Caldiarchaeum</v>
      </c>
    </row>
    <row r="1253" spans="1:2" x14ac:dyDescent="0.25">
      <c r="A1253" s="4" t="s">
        <v>14645</v>
      </c>
      <c r="B1253" s="4" t="str">
        <f t="shared" si="19"/>
        <v>C. Carsonella</v>
      </c>
    </row>
    <row r="1254" spans="1:2" x14ac:dyDescent="0.25">
      <c r="A1254" s="4" t="s">
        <v>14644</v>
      </c>
      <c r="B1254" s="4" t="str">
        <f t="shared" si="19"/>
        <v>C. Carsonella</v>
      </c>
    </row>
    <row r="1255" spans="1:2" x14ac:dyDescent="0.25">
      <c r="A1255" s="4" t="s">
        <v>14643</v>
      </c>
      <c r="B1255" s="4" t="str">
        <f t="shared" si="19"/>
        <v>C. Carsonella</v>
      </c>
    </row>
    <row r="1256" spans="1:2" x14ac:dyDescent="0.25">
      <c r="A1256" s="4" t="s">
        <v>14642</v>
      </c>
      <c r="B1256" s="4" t="str">
        <f t="shared" si="19"/>
        <v>C. Carsonella</v>
      </c>
    </row>
    <row r="1257" spans="1:2" x14ac:dyDescent="0.25">
      <c r="A1257" s="4" t="s">
        <v>14641</v>
      </c>
      <c r="B1257" s="4" t="str">
        <f t="shared" si="19"/>
        <v>C. Carsonella</v>
      </c>
    </row>
    <row r="1258" spans="1:2" x14ac:dyDescent="0.25">
      <c r="A1258" s="4" t="s">
        <v>14640</v>
      </c>
      <c r="B1258" s="4" t="str">
        <f t="shared" si="19"/>
        <v>C. Carsonella</v>
      </c>
    </row>
    <row r="1259" spans="1:2" x14ac:dyDescent="0.25">
      <c r="A1259" s="4" t="s">
        <v>14639</v>
      </c>
      <c r="B1259" s="4" t="str">
        <f t="shared" si="19"/>
        <v>C. Carsonella</v>
      </c>
    </row>
    <row r="1260" spans="1:2" x14ac:dyDescent="0.25">
      <c r="A1260" s="4" t="s">
        <v>14638</v>
      </c>
      <c r="B1260" s="4" t="str">
        <f t="shared" si="19"/>
        <v>C. Carsonella</v>
      </c>
    </row>
    <row r="1261" spans="1:2" x14ac:dyDescent="0.25">
      <c r="A1261" s="4" t="s">
        <v>14637</v>
      </c>
      <c r="B1261" s="4" t="str">
        <f t="shared" si="19"/>
        <v>C. Chloracidobacterium</v>
      </c>
    </row>
    <row r="1262" spans="1:2" x14ac:dyDescent="0.25">
      <c r="A1262" s="4" t="s">
        <v>14636</v>
      </c>
      <c r="B1262" s="4" t="str">
        <f t="shared" si="19"/>
        <v>C. Cloacamonas</v>
      </c>
    </row>
    <row r="1263" spans="1:2" x14ac:dyDescent="0.25">
      <c r="A1263" s="4" t="s">
        <v>14635</v>
      </c>
      <c r="B1263" s="4" t="str">
        <f t="shared" si="19"/>
        <v>C. Cloacimonas</v>
      </c>
    </row>
    <row r="1264" spans="1:2" x14ac:dyDescent="0.25">
      <c r="A1264" s="4" t="s">
        <v>14634</v>
      </c>
      <c r="B1264" s="4" t="str">
        <f t="shared" si="19"/>
        <v>C. Desulforudis</v>
      </c>
    </row>
    <row r="1265" spans="1:2" x14ac:dyDescent="0.25">
      <c r="A1265" s="4" t="s">
        <v>14633</v>
      </c>
      <c r="B1265" s="4" t="str">
        <f t="shared" si="19"/>
        <v>C. Endolissoclinum</v>
      </c>
    </row>
    <row r="1266" spans="1:2" x14ac:dyDescent="0.25">
      <c r="A1266" s="4" t="s">
        <v>14632</v>
      </c>
      <c r="B1266" s="4" t="str">
        <f t="shared" si="19"/>
        <v>C. Endolissoclinum</v>
      </c>
    </row>
    <row r="1267" spans="1:2" x14ac:dyDescent="0.25">
      <c r="A1267" s="4" t="s">
        <v>14631</v>
      </c>
      <c r="B1267" s="4" t="str">
        <f t="shared" si="19"/>
        <v>C. Endomicrobium</v>
      </c>
    </row>
    <row r="1268" spans="1:2" x14ac:dyDescent="0.25">
      <c r="A1268" s="4" t="s">
        <v>14630</v>
      </c>
      <c r="B1268" s="4" t="str">
        <f t="shared" si="19"/>
        <v>C. Evansia</v>
      </c>
    </row>
    <row r="1269" spans="1:2" x14ac:dyDescent="0.25">
      <c r="A1269" s="4" t="s">
        <v>14629</v>
      </c>
      <c r="B1269" s="4" t="str">
        <f t="shared" si="19"/>
        <v>C. Hamiltonella</v>
      </c>
    </row>
    <row r="1270" spans="1:2" x14ac:dyDescent="0.25">
      <c r="A1270" s="4" t="s">
        <v>14628</v>
      </c>
      <c r="B1270" s="4" t="str">
        <f t="shared" si="19"/>
        <v>C. Hepatoplasma</v>
      </c>
    </row>
    <row r="1271" spans="1:2" x14ac:dyDescent="0.25">
      <c r="A1271" s="4" t="s">
        <v>14627</v>
      </c>
      <c r="B1271" s="4" t="str">
        <f t="shared" si="19"/>
        <v>C. Hodgkinia</v>
      </c>
    </row>
    <row r="1272" spans="1:2" x14ac:dyDescent="0.25">
      <c r="A1272" s="4" t="s">
        <v>14626</v>
      </c>
      <c r="B1272" s="4" t="str">
        <f t="shared" si="19"/>
        <v>C. Hodgkinia</v>
      </c>
    </row>
    <row r="1273" spans="1:2" x14ac:dyDescent="0.25">
      <c r="A1273" s="4" t="s">
        <v>14625</v>
      </c>
      <c r="B1273" s="4" t="str">
        <f t="shared" si="19"/>
        <v>C. Hodgkinia</v>
      </c>
    </row>
    <row r="1274" spans="1:2" x14ac:dyDescent="0.25">
      <c r="A1274" s="4" t="s">
        <v>14625</v>
      </c>
      <c r="B1274" s="4" t="str">
        <f t="shared" si="19"/>
        <v>C. Hodgkinia</v>
      </c>
    </row>
    <row r="1275" spans="1:2" x14ac:dyDescent="0.25">
      <c r="A1275" s="4" t="s">
        <v>14624</v>
      </c>
      <c r="B1275" s="4" t="str">
        <f t="shared" si="19"/>
        <v>C. Ishikawaella</v>
      </c>
    </row>
    <row r="1276" spans="1:2" x14ac:dyDescent="0.25">
      <c r="A1276" s="4" t="s">
        <v>14623</v>
      </c>
      <c r="B1276" s="4" t="str">
        <f t="shared" si="19"/>
        <v>C. Kinetoplastibacterium</v>
      </c>
    </row>
    <row r="1277" spans="1:2" x14ac:dyDescent="0.25">
      <c r="A1277" s="4" t="s">
        <v>14622</v>
      </c>
      <c r="B1277" s="4" t="str">
        <f t="shared" si="19"/>
        <v>C. Kinetoplastibacterium</v>
      </c>
    </row>
    <row r="1278" spans="1:2" x14ac:dyDescent="0.25">
      <c r="A1278" s="4" t="s">
        <v>14621</v>
      </c>
      <c r="B1278" s="4" t="str">
        <f t="shared" si="19"/>
        <v>C. Kinetoplastibacterium</v>
      </c>
    </row>
    <row r="1279" spans="1:2" x14ac:dyDescent="0.25">
      <c r="A1279" s="4" t="s">
        <v>14620</v>
      </c>
      <c r="B1279" s="4" t="str">
        <f t="shared" si="19"/>
        <v>C. Kinetoplastibacterium</v>
      </c>
    </row>
    <row r="1280" spans="1:2" x14ac:dyDescent="0.25">
      <c r="A1280" s="4" t="s">
        <v>14619</v>
      </c>
      <c r="B1280" s="4" t="str">
        <f t="shared" si="19"/>
        <v>C. Kinetoplastibacterium</v>
      </c>
    </row>
    <row r="1281" spans="1:2" x14ac:dyDescent="0.25">
      <c r="A1281" s="4" t="s">
        <v>14618</v>
      </c>
      <c r="B1281" s="4" t="str">
        <f t="shared" si="19"/>
        <v>C. Kinetoplastibacterium</v>
      </c>
    </row>
    <row r="1282" spans="1:2" x14ac:dyDescent="0.25">
      <c r="A1282" s="4" t="s">
        <v>14617</v>
      </c>
      <c r="B1282" s="4" t="str">
        <f t="shared" si="19"/>
        <v>C. Kinetoplastibacterium</v>
      </c>
    </row>
    <row r="1283" spans="1:2" x14ac:dyDescent="0.25">
      <c r="A1283" s="4" t="s">
        <v>14616</v>
      </c>
      <c r="B1283" s="4" t="str">
        <f t="shared" ref="B1283:B1346" si="20">LEFT(A1283,1)&amp;". "&amp;LEFT(RIGHT(A1283,LEN(A1283)-FIND(" ",A1283)),FIND(" ",RIGHT(CONCATENATE(A1283," "),LEN(CONCATENATE(A1283," "))-FIND(" ",CONCATENATE(A1283," "))))-1)</f>
        <v>C. Korarchaeum</v>
      </c>
    </row>
    <row r="1284" spans="1:2" x14ac:dyDescent="0.25">
      <c r="A1284" s="4" t="s">
        <v>14615</v>
      </c>
      <c r="B1284" s="4" t="str">
        <f t="shared" si="20"/>
        <v>C. Koribacter</v>
      </c>
    </row>
    <row r="1285" spans="1:2" x14ac:dyDescent="0.25">
      <c r="A1285" s="4" t="s">
        <v>14614</v>
      </c>
      <c r="B1285" s="4" t="str">
        <f t="shared" si="20"/>
        <v>C. Liberibacter</v>
      </c>
    </row>
    <row r="1286" spans="1:2" x14ac:dyDescent="0.25">
      <c r="A1286" s="4" t="s">
        <v>14613</v>
      </c>
      <c r="B1286" s="4" t="str">
        <f t="shared" si="20"/>
        <v>C. Liberibacter</v>
      </c>
    </row>
    <row r="1287" spans="1:2" x14ac:dyDescent="0.25">
      <c r="A1287" s="4" t="s">
        <v>14612</v>
      </c>
      <c r="B1287" s="4" t="str">
        <f t="shared" si="20"/>
        <v>C. Liberibacter</v>
      </c>
    </row>
    <row r="1288" spans="1:2" x14ac:dyDescent="0.25">
      <c r="A1288" s="4" t="s">
        <v>14611</v>
      </c>
      <c r="B1288" s="4" t="str">
        <f t="shared" si="20"/>
        <v>C. Liberibacter</v>
      </c>
    </row>
    <row r="1289" spans="1:2" x14ac:dyDescent="0.25">
      <c r="A1289" s="4" t="s">
        <v>14610</v>
      </c>
      <c r="B1289" s="4" t="str">
        <f t="shared" si="20"/>
        <v>C. Liberibacter</v>
      </c>
    </row>
    <row r="1290" spans="1:2" x14ac:dyDescent="0.25">
      <c r="A1290" s="4" t="s">
        <v>14609</v>
      </c>
      <c r="B1290" s="4" t="str">
        <f t="shared" si="20"/>
        <v>C. Liberibacter</v>
      </c>
    </row>
    <row r="1291" spans="1:2" x14ac:dyDescent="0.25">
      <c r="A1291" s="4" t="s">
        <v>14608</v>
      </c>
      <c r="B1291" s="4" t="str">
        <f t="shared" si="20"/>
        <v>C. Methanomassiliicoccus</v>
      </c>
    </row>
    <row r="1292" spans="1:2" x14ac:dyDescent="0.25">
      <c r="A1292" s="4" t="s">
        <v>14607</v>
      </c>
      <c r="B1292" s="4" t="str">
        <f t="shared" si="20"/>
        <v>C. Methanomethylophilus</v>
      </c>
    </row>
    <row r="1293" spans="1:2" x14ac:dyDescent="0.25">
      <c r="A1293" s="4" t="s">
        <v>14606</v>
      </c>
      <c r="B1293" s="4" t="str">
        <f t="shared" si="20"/>
        <v>C. Methanoplasma</v>
      </c>
    </row>
    <row r="1294" spans="1:2" x14ac:dyDescent="0.25">
      <c r="A1294" s="4" t="s">
        <v>14605</v>
      </c>
      <c r="B1294" s="4" t="str">
        <f t="shared" si="20"/>
        <v>C. Methylomirabilis</v>
      </c>
    </row>
    <row r="1295" spans="1:2" x14ac:dyDescent="0.25">
      <c r="A1295" s="4" t="s">
        <v>14604</v>
      </c>
      <c r="B1295" s="4" t="str">
        <f t="shared" si="20"/>
        <v>C. Methylopumilus</v>
      </c>
    </row>
    <row r="1296" spans="1:2" x14ac:dyDescent="0.25">
      <c r="A1296" s="4" t="s">
        <v>14603</v>
      </c>
      <c r="B1296" s="4" t="str">
        <f t="shared" si="20"/>
        <v>C. Methylopumilus</v>
      </c>
    </row>
    <row r="1297" spans="1:2" x14ac:dyDescent="0.25">
      <c r="A1297" s="4" t="s">
        <v>14602</v>
      </c>
      <c r="B1297" s="4" t="str">
        <f t="shared" si="20"/>
        <v>C. Midichloria</v>
      </c>
    </row>
    <row r="1298" spans="1:2" x14ac:dyDescent="0.25">
      <c r="A1298" s="4" t="s">
        <v>14601</v>
      </c>
      <c r="B1298" s="4" t="str">
        <f t="shared" si="20"/>
        <v>C. Moranella</v>
      </c>
    </row>
    <row r="1299" spans="1:2" x14ac:dyDescent="0.25">
      <c r="A1299" s="4" t="s">
        <v>14600</v>
      </c>
      <c r="B1299" s="4" t="str">
        <f t="shared" si="20"/>
        <v>C. Moranella</v>
      </c>
    </row>
    <row r="1300" spans="1:2" x14ac:dyDescent="0.25">
      <c r="A1300" s="4" t="s">
        <v>14599</v>
      </c>
      <c r="B1300" s="4" t="str">
        <f t="shared" si="20"/>
        <v>C. Mycoplasma</v>
      </c>
    </row>
    <row r="1301" spans="1:2" x14ac:dyDescent="0.25">
      <c r="A1301" s="4" t="s">
        <v>14598</v>
      </c>
      <c r="B1301" s="4" t="str">
        <f t="shared" si="20"/>
        <v>C. Mycoplasma</v>
      </c>
    </row>
    <row r="1302" spans="1:2" x14ac:dyDescent="0.25">
      <c r="A1302" s="4" t="s">
        <v>14597</v>
      </c>
      <c r="B1302" s="4" t="str">
        <f t="shared" si="20"/>
        <v>C. Mycoplasma</v>
      </c>
    </row>
    <row r="1303" spans="1:2" x14ac:dyDescent="0.25">
      <c r="A1303" s="4" t="s">
        <v>14596</v>
      </c>
      <c r="B1303" s="4" t="str">
        <f t="shared" si="20"/>
        <v>C. Nasuia</v>
      </c>
    </row>
    <row r="1304" spans="1:2" x14ac:dyDescent="0.25">
      <c r="A1304" s="4" t="s">
        <v>14595</v>
      </c>
      <c r="B1304" s="4" t="str">
        <f t="shared" si="20"/>
        <v>C. Nasuia</v>
      </c>
    </row>
    <row r="1305" spans="1:2" x14ac:dyDescent="0.25">
      <c r="A1305" s="4" t="s">
        <v>14594</v>
      </c>
      <c r="B1305" s="4" t="str">
        <f t="shared" si="20"/>
        <v>C. Neoehrlichia</v>
      </c>
    </row>
    <row r="1306" spans="1:2" x14ac:dyDescent="0.25">
      <c r="A1306" s="4" t="s">
        <v>14593</v>
      </c>
      <c r="B1306" s="4" t="str">
        <f t="shared" si="20"/>
        <v>C. Nitrosoarchaeum</v>
      </c>
    </row>
    <row r="1307" spans="1:2" x14ac:dyDescent="0.25">
      <c r="A1307" s="4" t="s">
        <v>14592</v>
      </c>
      <c r="B1307" s="4" t="str">
        <f t="shared" si="20"/>
        <v>C. Nitrosopelagicus</v>
      </c>
    </row>
    <row r="1308" spans="1:2" x14ac:dyDescent="0.25">
      <c r="A1308" s="4" t="s">
        <v>14591</v>
      </c>
      <c r="B1308" s="4" t="str">
        <f t="shared" si="20"/>
        <v>C. Nitrosopumilus</v>
      </c>
    </row>
    <row r="1309" spans="1:2" x14ac:dyDescent="0.25">
      <c r="A1309" s="4" t="s">
        <v>14590</v>
      </c>
      <c r="B1309" s="4" t="str">
        <f t="shared" si="20"/>
        <v>C. Nitrosopumilus</v>
      </c>
    </row>
    <row r="1310" spans="1:2" x14ac:dyDescent="0.25">
      <c r="A1310" s="4" t="s">
        <v>14589</v>
      </c>
      <c r="B1310" s="4" t="str">
        <f t="shared" si="20"/>
        <v>C. Nitrosopumilus</v>
      </c>
    </row>
    <row r="1311" spans="1:2" x14ac:dyDescent="0.25">
      <c r="A1311" s="4" t="s">
        <v>14588</v>
      </c>
      <c r="B1311" s="4" t="str">
        <f t="shared" si="20"/>
        <v>C. Nitrosopumilus</v>
      </c>
    </row>
    <row r="1312" spans="1:2" x14ac:dyDescent="0.25">
      <c r="A1312" s="4" t="s">
        <v>14587</v>
      </c>
      <c r="B1312" s="4" t="str">
        <f t="shared" si="20"/>
        <v>C. Nitrososphaera</v>
      </c>
    </row>
    <row r="1313" spans="1:2" x14ac:dyDescent="0.25">
      <c r="A1313" s="4" t="s">
        <v>14586</v>
      </c>
      <c r="B1313" s="4" t="str">
        <f t="shared" si="20"/>
        <v>C. Nitrososphaera</v>
      </c>
    </row>
    <row r="1314" spans="1:2" x14ac:dyDescent="0.25">
      <c r="A1314" s="4" t="s">
        <v>14585</v>
      </c>
      <c r="B1314" s="4" t="str">
        <f t="shared" si="20"/>
        <v>C. Nitrospira</v>
      </c>
    </row>
    <row r="1315" spans="1:2" x14ac:dyDescent="0.25">
      <c r="A1315" s="4" t="s">
        <v>14584</v>
      </c>
      <c r="B1315" s="4" t="str">
        <f t="shared" si="20"/>
        <v>C. Pantoea</v>
      </c>
    </row>
    <row r="1316" spans="1:2" x14ac:dyDescent="0.25">
      <c r="A1316" s="4" t="s">
        <v>14583</v>
      </c>
      <c r="B1316" s="4" t="str">
        <f t="shared" si="20"/>
        <v>C. Paracaedibacter</v>
      </c>
    </row>
    <row r="1317" spans="1:2" x14ac:dyDescent="0.25">
      <c r="A1317" s="4" t="s">
        <v>14582</v>
      </c>
      <c r="B1317" s="4" t="str">
        <f t="shared" si="20"/>
        <v>C. Pelagibacter</v>
      </c>
    </row>
    <row r="1318" spans="1:2" x14ac:dyDescent="0.25">
      <c r="A1318" s="4" t="s">
        <v>14581</v>
      </c>
      <c r="B1318" s="4" t="str">
        <f t="shared" si="20"/>
        <v>C. Pelagibacter</v>
      </c>
    </row>
    <row r="1319" spans="1:2" x14ac:dyDescent="0.25">
      <c r="A1319" s="4" t="s">
        <v>14580</v>
      </c>
      <c r="B1319" s="4" t="str">
        <f t="shared" si="20"/>
        <v>C. Phaeomarinobacter</v>
      </c>
    </row>
    <row r="1320" spans="1:2" x14ac:dyDescent="0.25">
      <c r="A1320" s="4" t="s">
        <v>14579</v>
      </c>
      <c r="B1320" s="4" t="str">
        <f t="shared" si="20"/>
        <v>C. Phytoplasma</v>
      </c>
    </row>
    <row r="1321" spans="1:2" x14ac:dyDescent="0.25">
      <c r="A1321" s="4" t="s">
        <v>14578</v>
      </c>
      <c r="B1321" s="4" t="str">
        <f t="shared" si="20"/>
        <v>C. Phytoplasma</v>
      </c>
    </row>
    <row r="1322" spans="1:2" x14ac:dyDescent="0.25">
      <c r="A1322" s="4" t="s">
        <v>14577</v>
      </c>
      <c r="B1322" s="4" t="str">
        <f t="shared" si="20"/>
        <v>C. Phytoplasma</v>
      </c>
    </row>
    <row r="1323" spans="1:2" x14ac:dyDescent="0.25">
      <c r="A1323" s="4" t="s">
        <v>14576</v>
      </c>
      <c r="B1323" s="4" t="str">
        <f t="shared" si="20"/>
        <v>C. Phytoplasma</v>
      </c>
    </row>
    <row r="1324" spans="1:2" x14ac:dyDescent="0.25">
      <c r="A1324" s="4" t="s">
        <v>14575</v>
      </c>
      <c r="B1324" s="4" t="str">
        <f t="shared" si="20"/>
        <v>C. Portiera</v>
      </c>
    </row>
    <row r="1325" spans="1:2" x14ac:dyDescent="0.25">
      <c r="A1325" s="4" t="s">
        <v>14575</v>
      </c>
      <c r="B1325" s="4" t="str">
        <f t="shared" si="20"/>
        <v>C. Portiera</v>
      </c>
    </row>
    <row r="1326" spans="1:2" x14ac:dyDescent="0.25">
      <c r="A1326" s="4" t="s">
        <v>14574</v>
      </c>
      <c r="B1326" s="4" t="str">
        <f t="shared" si="20"/>
        <v>C. Portiera</v>
      </c>
    </row>
    <row r="1327" spans="1:2" x14ac:dyDescent="0.25">
      <c r="A1327" s="4" t="s">
        <v>14574</v>
      </c>
      <c r="B1327" s="4" t="str">
        <f t="shared" si="20"/>
        <v>C. Portiera</v>
      </c>
    </row>
    <row r="1328" spans="1:2" x14ac:dyDescent="0.25">
      <c r="A1328" s="4" t="s">
        <v>14574</v>
      </c>
      <c r="B1328" s="4" t="str">
        <f t="shared" si="20"/>
        <v>C. Portiera</v>
      </c>
    </row>
    <row r="1329" spans="1:2" x14ac:dyDescent="0.25">
      <c r="A1329" s="4" t="s">
        <v>14573</v>
      </c>
      <c r="B1329" s="4" t="str">
        <f t="shared" si="20"/>
        <v>C. Portiera</v>
      </c>
    </row>
    <row r="1330" spans="1:2" x14ac:dyDescent="0.25">
      <c r="A1330" s="4" t="s">
        <v>14572</v>
      </c>
      <c r="B1330" s="4" t="str">
        <f t="shared" si="20"/>
        <v>C. Portiera</v>
      </c>
    </row>
    <row r="1331" spans="1:2" x14ac:dyDescent="0.25">
      <c r="A1331" s="4" t="s">
        <v>14571</v>
      </c>
      <c r="B1331" s="4" t="str">
        <f t="shared" si="20"/>
        <v>C. Portiera</v>
      </c>
    </row>
    <row r="1332" spans="1:2" x14ac:dyDescent="0.25">
      <c r="A1332" s="4" t="s">
        <v>14571</v>
      </c>
      <c r="B1332" s="4" t="str">
        <f t="shared" si="20"/>
        <v>C. Portiera</v>
      </c>
    </row>
    <row r="1333" spans="1:2" x14ac:dyDescent="0.25">
      <c r="A1333" s="4" t="s">
        <v>14570</v>
      </c>
      <c r="B1333" s="4" t="str">
        <f t="shared" si="20"/>
        <v>C. Portiera</v>
      </c>
    </row>
    <row r="1334" spans="1:2" x14ac:dyDescent="0.25">
      <c r="A1334" s="4" t="s">
        <v>14569</v>
      </c>
      <c r="B1334" s="4" t="str">
        <f t="shared" si="20"/>
        <v>C. Profftella</v>
      </c>
    </row>
    <row r="1335" spans="1:2" x14ac:dyDescent="0.25">
      <c r="A1335" s="4" t="s">
        <v>14568</v>
      </c>
      <c r="B1335" s="4" t="str">
        <f t="shared" si="20"/>
        <v>C. Profftella</v>
      </c>
    </row>
    <row r="1336" spans="1:2" x14ac:dyDescent="0.25">
      <c r="A1336" s="4" t="s">
        <v>14567</v>
      </c>
      <c r="B1336" s="4" t="str">
        <f t="shared" si="20"/>
        <v>C. Protochlamydia</v>
      </c>
    </row>
    <row r="1337" spans="1:2" x14ac:dyDescent="0.25">
      <c r="A1337" s="4" t="s">
        <v>14566</v>
      </c>
      <c r="B1337" s="4" t="str">
        <f t="shared" si="20"/>
        <v>C. Puniceispirillum</v>
      </c>
    </row>
    <row r="1338" spans="1:2" x14ac:dyDescent="0.25">
      <c r="A1338" s="4" t="s">
        <v>14565</v>
      </c>
      <c r="B1338" s="4" t="str">
        <f t="shared" si="20"/>
        <v>C. Rhodoluna</v>
      </c>
    </row>
    <row r="1339" spans="1:2" x14ac:dyDescent="0.25">
      <c r="A1339" s="4" t="s">
        <v>14564</v>
      </c>
      <c r="B1339" s="4" t="str">
        <f t="shared" si="20"/>
        <v>C. Rickettsia</v>
      </c>
    </row>
    <row r="1340" spans="1:2" x14ac:dyDescent="0.25">
      <c r="A1340" s="4" t="s">
        <v>14563</v>
      </c>
      <c r="B1340" s="4" t="str">
        <f t="shared" si="20"/>
        <v>C. Rickettsia</v>
      </c>
    </row>
    <row r="1341" spans="1:2" x14ac:dyDescent="0.25">
      <c r="A1341" s="4" t="s">
        <v>14562</v>
      </c>
      <c r="B1341" s="4" t="str">
        <f t="shared" si="20"/>
        <v>C. Rickettsia</v>
      </c>
    </row>
    <row r="1342" spans="1:2" x14ac:dyDescent="0.25">
      <c r="A1342" s="4" t="s">
        <v>14561</v>
      </c>
      <c r="B1342" s="4" t="str">
        <f t="shared" si="20"/>
        <v>C. Riesia</v>
      </c>
    </row>
    <row r="1343" spans="1:2" x14ac:dyDescent="0.25">
      <c r="A1343" s="4" t="s">
        <v>14560</v>
      </c>
      <c r="B1343" s="4" t="str">
        <f t="shared" si="20"/>
        <v>C. Ruthia</v>
      </c>
    </row>
    <row r="1344" spans="1:2" x14ac:dyDescent="0.25">
      <c r="A1344" s="4" t="s">
        <v>14559</v>
      </c>
      <c r="B1344" s="4" t="str">
        <f t="shared" si="20"/>
        <v>C. Saccharibacteria</v>
      </c>
    </row>
    <row r="1345" spans="1:2" x14ac:dyDescent="0.25">
      <c r="A1345" s="4" t="s">
        <v>14558</v>
      </c>
      <c r="B1345" s="4" t="str">
        <f t="shared" si="20"/>
        <v>C. Saccharibacteria</v>
      </c>
    </row>
    <row r="1346" spans="1:2" x14ac:dyDescent="0.25">
      <c r="A1346" s="4" t="s">
        <v>14557</v>
      </c>
      <c r="B1346" s="4" t="str">
        <f t="shared" si="20"/>
        <v>C. Saccharibacteria</v>
      </c>
    </row>
    <row r="1347" spans="1:2" x14ac:dyDescent="0.25">
      <c r="A1347" s="4" t="s">
        <v>14556</v>
      </c>
      <c r="B1347" s="4" t="str">
        <f t="shared" ref="B1347:B1410" si="21">LEFT(A1347,1)&amp;". "&amp;LEFT(RIGHT(A1347,LEN(A1347)-FIND(" ",A1347)),FIND(" ",RIGHT(CONCATENATE(A1347," "),LEN(CONCATENATE(A1347," "))-FIND(" ",CONCATENATE(A1347," "))))-1)</f>
        <v>C. Saccharimonas</v>
      </c>
    </row>
    <row r="1348" spans="1:2" x14ac:dyDescent="0.25">
      <c r="A1348" s="4" t="s">
        <v>14555</v>
      </c>
      <c r="B1348" s="4" t="str">
        <f t="shared" si="21"/>
        <v>C. Sodalis</v>
      </c>
    </row>
    <row r="1349" spans="1:2" x14ac:dyDescent="0.25">
      <c r="A1349" s="4" t="s">
        <v>14554</v>
      </c>
      <c r="B1349" s="4" t="str">
        <f t="shared" si="21"/>
        <v>C. Solibacter</v>
      </c>
    </row>
    <row r="1350" spans="1:2" x14ac:dyDescent="0.25">
      <c r="A1350" s="4" t="s">
        <v>14553</v>
      </c>
      <c r="B1350" s="4" t="str">
        <f t="shared" si="21"/>
        <v>C. Sulcia</v>
      </c>
    </row>
    <row r="1351" spans="1:2" x14ac:dyDescent="0.25">
      <c r="A1351" s="4" t="s">
        <v>14552</v>
      </c>
      <c r="B1351" s="4" t="str">
        <f t="shared" si="21"/>
        <v>C. Sulcia</v>
      </c>
    </row>
    <row r="1352" spans="1:2" x14ac:dyDescent="0.25">
      <c r="A1352" s="4" t="s">
        <v>14551</v>
      </c>
      <c r="B1352" s="4" t="str">
        <f t="shared" si="21"/>
        <v>C. Sulcia</v>
      </c>
    </row>
    <row r="1353" spans="1:2" x14ac:dyDescent="0.25">
      <c r="A1353" s="4" t="s">
        <v>14550</v>
      </c>
      <c r="B1353" s="4" t="str">
        <f t="shared" si="21"/>
        <v>C. Sulcia</v>
      </c>
    </row>
    <row r="1354" spans="1:2" x14ac:dyDescent="0.25">
      <c r="A1354" s="4" t="s">
        <v>14549</v>
      </c>
      <c r="B1354" s="4" t="str">
        <f t="shared" si="21"/>
        <v>C. Sulcia</v>
      </c>
    </row>
    <row r="1355" spans="1:2" x14ac:dyDescent="0.25">
      <c r="A1355" s="4" t="s">
        <v>14548</v>
      </c>
      <c r="B1355" s="4" t="str">
        <f t="shared" si="21"/>
        <v>C. Sulcia</v>
      </c>
    </row>
    <row r="1356" spans="1:2" x14ac:dyDescent="0.25">
      <c r="A1356" s="4" t="s">
        <v>14547</v>
      </c>
      <c r="B1356" s="4" t="str">
        <f t="shared" si="21"/>
        <v>C. Sulcia</v>
      </c>
    </row>
    <row r="1357" spans="1:2" x14ac:dyDescent="0.25">
      <c r="A1357" s="4" t="s">
        <v>14546</v>
      </c>
      <c r="B1357" s="4" t="str">
        <f t="shared" si="21"/>
        <v>C. Sulcia</v>
      </c>
    </row>
    <row r="1358" spans="1:2" x14ac:dyDescent="0.25">
      <c r="A1358" s="4" t="s">
        <v>14545</v>
      </c>
      <c r="B1358" s="4" t="str">
        <f t="shared" si="21"/>
        <v>C. Sulcia</v>
      </c>
    </row>
    <row r="1359" spans="1:2" x14ac:dyDescent="0.25">
      <c r="A1359" s="4" t="s">
        <v>14544</v>
      </c>
      <c r="B1359" s="4" t="str">
        <f t="shared" si="21"/>
        <v>C. Sulcia</v>
      </c>
    </row>
    <row r="1360" spans="1:2" x14ac:dyDescent="0.25">
      <c r="A1360" s="4" t="s">
        <v>14543</v>
      </c>
      <c r="B1360" s="4" t="str">
        <f t="shared" si="21"/>
        <v>C. Sulcia</v>
      </c>
    </row>
    <row r="1361" spans="1:2" x14ac:dyDescent="0.25">
      <c r="A1361" s="4" t="s">
        <v>14542</v>
      </c>
      <c r="B1361" s="4" t="str">
        <f t="shared" si="21"/>
        <v>C. Symbiobacter</v>
      </c>
    </row>
    <row r="1362" spans="1:2" x14ac:dyDescent="0.25">
      <c r="A1362" s="4" t="s">
        <v>14541</v>
      </c>
      <c r="B1362" s="4" t="str">
        <f t="shared" si="21"/>
        <v>C. Thioglobus</v>
      </c>
    </row>
    <row r="1363" spans="1:2" x14ac:dyDescent="0.25">
      <c r="A1363" s="4" t="s">
        <v>14540</v>
      </c>
      <c r="B1363" s="4" t="str">
        <f t="shared" si="21"/>
        <v>C. Thioglobus</v>
      </c>
    </row>
    <row r="1364" spans="1:2" x14ac:dyDescent="0.25">
      <c r="A1364" s="4" t="s">
        <v>14539</v>
      </c>
      <c r="B1364" s="4" t="str">
        <f t="shared" si="21"/>
        <v>C. Tremblaya</v>
      </c>
    </row>
    <row r="1365" spans="1:2" x14ac:dyDescent="0.25">
      <c r="A1365" s="4" t="s">
        <v>14538</v>
      </c>
      <c r="B1365" s="4" t="str">
        <f t="shared" si="21"/>
        <v>C. Tremblaya</v>
      </c>
    </row>
    <row r="1366" spans="1:2" x14ac:dyDescent="0.25">
      <c r="A1366" s="4" t="s">
        <v>14538</v>
      </c>
      <c r="B1366" s="4" t="str">
        <f t="shared" si="21"/>
        <v>C. Tremblaya</v>
      </c>
    </row>
    <row r="1367" spans="1:2" x14ac:dyDescent="0.25">
      <c r="A1367" s="4" t="s">
        <v>14538</v>
      </c>
      <c r="B1367" s="4" t="str">
        <f t="shared" si="21"/>
        <v>C. Tremblaya</v>
      </c>
    </row>
    <row r="1368" spans="1:2" x14ac:dyDescent="0.25">
      <c r="A1368" s="4" t="s">
        <v>14538</v>
      </c>
      <c r="B1368" s="4" t="str">
        <f t="shared" si="21"/>
        <v>C. Tremblaya</v>
      </c>
    </row>
    <row r="1369" spans="1:2" x14ac:dyDescent="0.25">
      <c r="A1369" s="4" t="s">
        <v>14538</v>
      </c>
      <c r="B1369" s="4" t="str">
        <f t="shared" si="21"/>
        <v>C. Tremblaya</v>
      </c>
    </row>
    <row r="1370" spans="1:2" x14ac:dyDescent="0.25">
      <c r="A1370" s="4" t="s">
        <v>14537</v>
      </c>
      <c r="B1370" s="4" t="str">
        <f t="shared" si="21"/>
        <v>C. Tremblaya</v>
      </c>
    </row>
    <row r="1371" spans="1:2" x14ac:dyDescent="0.25">
      <c r="A1371" s="4" t="s">
        <v>14536</v>
      </c>
      <c r="B1371" s="4" t="str">
        <f t="shared" si="21"/>
        <v>C. Tremblaya</v>
      </c>
    </row>
    <row r="1372" spans="1:2" x14ac:dyDescent="0.25">
      <c r="A1372" s="4" t="s">
        <v>14535</v>
      </c>
      <c r="B1372" s="4" t="str">
        <f t="shared" si="21"/>
        <v>C. Uzinura</v>
      </c>
    </row>
    <row r="1373" spans="1:2" x14ac:dyDescent="0.25">
      <c r="A1373" s="4" t="s">
        <v>14534</v>
      </c>
      <c r="B1373" s="4" t="str">
        <f t="shared" si="21"/>
        <v>C. Vesicomyosocius</v>
      </c>
    </row>
    <row r="1374" spans="1:2" x14ac:dyDescent="0.25">
      <c r="A1374" s="4" t="s">
        <v>14533</v>
      </c>
      <c r="B1374" s="4" t="str">
        <f t="shared" si="21"/>
        <v>C. Xiphinematobacter</v>
      </c>
    </row>
    <row r="1375" spans="1:2" x14ac:dyDescent="0.25">
      <c r="A1375" s="4" t="s">
        <v>14532</v>
      </c>
      <c r="B1375" s="4" t="str">
        <f t="shared" si="21"/>
        <v>C. Zinderia</v>
      </c>
    </row>
    <row r="1376" spans="1:2" x14ac:dyDescent="0.25">
      <c r="A1376" s="4" t="s">
        <v>14531</v>
      </c>
      <c r="B1376" s="4" t="str">
        <f t="shared" si="21"/>
        <v>C. canimorsus</v>
      </c>
    </row>
    <row r="1377" spans="1:2" x14ac:dyDescent="0.25">
      <c r="A1377" s="4" t="s">
        <v>14530</v>
      </c>
      <c r="B1377" s="4" t="str">
        <f t="shared" si="21"/>
        <v>C. haemolytica</v>
      </c>
    </row>
    <row r="1378" spans="1:2" x14ac:dyDescent="0.25">
      <c r="A1378" s="4" t="s">
        <v>14529</v>
      </c>
      <c r="B1378" s="4" t="str">
        <f t="shared" si="21"/>
        <v>C. ochracea</v>
      </c>
    </row>
    <row r="1379" spans="1:2" x14ac:dyDescent="0.25">
      <c r="A1379" s="4" t="s">
        <v>14528</v>
      </c>
      <c r="B1379" s="4" t="str">
        <f t="shared" si="21"/>
        <v>C. sp.</v>
      </c>
    </row>
    <row r="1380" spans="1:2" x14ac:dyDescent="0.25">
      <c r="A1380" s="4" t="s">
        <v>14527</v>
      </c>
      <c r="B1380" s="4" t="str">
        <f t="shared" si="21"/>
        <v>C. hydrogenoformans</v>
      </c>
    </row>
    <row r="1381" spans="1:2" x14ac:dyDescent="0.25">
      <c r="A1381" s="4" t="s">
        <v>14526</v>
      </c>
      <c r="B1381" s="4" t="str">
        <f t="shared" si="21"/>
        <v>C. endosymbiont</v>
      </c>
    </row>
    <row r="1382" spans="1:2" x14ac:dyDescent="0.25">
      <c r="A1382" s="4" t="s">
        <v>14525</v>
      </c>
      <c r="B1382" s="4" t="str">
        <f t="shared" si="21"/>
        <v>C. maltaromaticum</v>
      </c>
    </row>
    <row r="1383" spans="1:2" x14ac:dyDescent="0.25">
      <c r="A1383" s="4" t="s">
        <v>14524</v>
      </c>
      <c r="B1383" s="4" t="str">
        <f t="shared" si="21"/>
        <v>C. sp.</v>
      </c>
    </row>
    <row r="1384" spans="1:2" x14ac:dyDescent="0.25">
      <c r="A1384" s="4" t="s">
        <v>14523</v>
      </c>
      <c r="B1384" s="4" t="str">
        <f t="shared" si="21"/>
        <v>C. sp.</v>
      </c>
    </row>
    <row r="1385" spans="1:2" x14ac:dyDescent="0.25">
      <c r="A1385" s="4" t="s">
        <v>14522</v>
      </c>
      <c r="B1385" s="4" t="str">
        <f t="shared" si="21"/>
        <v>C. sp.</v>
      </c>
    </row>
    <row r="1386" spans="1:2" x14ac:dyDescent="0.25">
      <c r="A1386" s="4" t="s">
        <v>14521</v>
      </c>
      <c r="B1386" s="4" t="str">
        <f t="shared" si="21"/>
        <v>C. defragrans</v>
      </c>
    </row>
    <row r="1387" spans="1:2" x14ac:dyDescent="0.25">
      <c r="A1387" s="4" t="s">
        <v>14520</v>
      </c>
      <c r="B1387" s="4" t="str">
        <f t="shared" si="21"/>
        <v>C. acidiphila</v>
      </c>
    </row>
    <row r="1388" spans="1:2" x14ac:dyDescent="0.25">
      <c r="A1388" s="4" t="s">
        <v>14519</v>
      </c>
      <c r="B1388" s="4" t="str">
        <f t="shared" si="21"/>
        <v>C. crescentus</v>
      </c>
    </row>
    <row r="1389" spans="1:2" x14ac:dyDescent="0.25">
      <c r="A1389" s="4" t="s">
        <v>14518</v>
      </c>
      <c r="B1389" s="4" t="str">
        <f t="shared" si="21"/>
        <v>C. crescentus</v>
      </c>
    </row>
    <row r="1390" spans="1:2" x14ac:dyDescent="0.25">
      <c r="A1390" s="4" t="s">
        <v>14517</v>
      </c>
      <c r="B1390" s="4" t="str">
        <f t="shared" si="21"/>
        <v>C. henricii</v>
      </c>
    </row>
    <row r="1391" spans="1:2" x14ac:dyDescent="0.25">
      <c r="A1391" s="4" t="s">
        <v>14516</v>
      </c>
      <c r="B1391" s="4" t="str">
        <f t="shared" si="21"/>
        <v>C. segnis</v>
      </c>
    </row>
    <row r="1392" spans="1:2" x14ac:dyDescent="0.25">
      <c r="A1392" s="4" t="s">
        <v>14515</v>
      </c>
      <c r="B1392" s="4" t="str">
        <f t="shared" si="21"/>
        <v>C. sp.</v>
      </c>
    </row>
    <row r="1393" spans="1:2" x14ac:dyDescent="0.25">
      <c r="A1393" s="4" t="s">
        <v>14514</v>
      </c>
      <c r="B1393" s="4" t="str">
        <f t="shared" si="21"/>
        <v>C. neteri</v>
      </c>
    </row>
    <row r="1394" spans="1:2" x14ac:dyDescent="0.25">
      <c r="A1394" s="4" t="s">
        <v>14513</v>
      </c>
      <c r="B1394" s="4" t="str">
        <f t="shared" si="21"/>
        <v>C. neteri</v>
      </c>
    </row>
    <row r="1395" spans="1:2" x14ac:dyDescent="0.25">
      <c r="A1395" s="4" t="s">
        <v>14512</v>
      </c>
      <c r="B1395" s="4" t="str">
        <f t="shared" si="21"/>
        <v>C. neteri</v>
      </c>
    </row>
    <row r="1396" spans="1:2" x14ac:dyDescent="0.25">
      <c r="A1396" s="4" t="s">
        <v>14511</v>
      </c>
      <c r="B1396" s="4" t="str">
        <f t="shared" si="21"/>
        <v>C. neteri</v>
      </c>
    </row>
    <row r="1397" spans="1:2" x14ac:dyDescent="0.25">
      <c r="A1397" s="4" t="s">
        <v>14510</v>
      </c>
      <c r="B1397" s="4" t="str">
        <f t="shared" si="21"/>
        <v>C. neteri</v>
      </c>
    </row>
    <row r="1398" spans="1:2" x14ac:dyDescent="0.25">
      <c r="A1398" s="4" t="s">
        <v>14509</v>
      </c>
      <c r="B1398" s="4" t="str">
        <f t="shared" si="21"/>
        <v>C. indicus</v>
      </c>
    </row>
    <row r="1399" spans="1:2" x14ac:dyDescent="0.25">
      <c r="A1399" s="4" t="s">
        <v>14508</v>
      </c>
      <c r="B1399" s="4" t="str">
        <f t="shared" si="21"/>
        <v>C. marinus</v>
      </c>
    </row>
    <row r="1400" spans="1:2" x14ac:dyDescent="0.25">
      <c r="A1400" s="4" t="s">
        <v>14507</v>
      </c>
      <c r="B1400" s="4" t="str">
        <f t="shared" si="21"/>
        <v>C. fimi</v>
      </c>
    </row>
    <row r="1401" spans="1:2" x14ac:dyDescent="0.25">
      <c r="A1401" s="4" t="s">
        <v>14506</v>
      </c>
      <c r="B1401" s="4" t="str">
        <f t="shared" si="21"/>
        <v>C. flavigena</v>
      </c>
    </row>
    <row r="1402" spans="1:2" x14ac:dyDescent="0.25">
      <c r="A1402" s="4" t="s">
        <v>14505</v>
      </c>
      <c r="B1402" s="4" t="str">
        <f t="shared" si="21"/>
        <v>C. sp.</v>
      </c>
    </row>
    <row r="1403" spans="1:2" x14ac:dyDescent="0.25">
      <c r="A1403" s="4" t="s">
        <v>14504</v>
      </c>
      <c r="B1403" s="4" t="str">
        <f t="shared" si="21"/>
        <v>C. algicola</v>
      </c>
    </row>
    <row r="1404" spans="1:2" x14ac:dyDescent="0.25">
      <c r="A1404" s="4" t="s">
        <v>14503</v>
      </c>
      <c r="B1404" s="4" t="str">
        <f t="shared" si="21"/>
        <v>C. lytica</v>
      </c>
    </row>
    <row r="1405" spans="1:2" x14ac:dyDescent="0.25">
      <c r="A1405" s="4" t="s">
        <v>14502</v>
      </c>
      <c r="B1405" s="4" t="str">
        <f t="shared" si="21"/>
        <v>C. lytica</v>
      </c>
    </row>
    <row r="1406" spans="1:2" x14ac:dyDescent="0.25">
      <c r="A1406" s="4" t="s">
        <v>14501</v>
      </c>
      <c r="B1406" s="4" t="str">
        <f t="shared" si="21"/>
        <v>C. japonicus</v>
      </c>
    </row>
    <row r="1407" spans="1:2" x14ac:dyDescent="0.25">
      <c r="A1407" s="4" t="s">
        <v>14500</v>
      </c>
      <c r="B1407" s="4" t="str">
        <f t="shared" si="21"/>
        <v>C. symbiosum</v>
      </c>
    </row>
    <row r="1408" spans="1:2" x14ac:dyDescent="0.25">
      <c r="A1408" s="4" t="s">
        <v>14499</v>
      </c>
      <c r="B1408" s="4" t="str">
        <f t="shared" si="21"/>
        <v>C. minutus</v>
      </c>
    </row>
    <row r="1409" spans="1:2" x14ac:dyDescent="0.25">
      <c r="A1409" s="4" t="s">
        <v>14498</v>
      </c>
      <c r="B1409" s="4" t="str">
        <f t="shared" si="21"/>
        <v>C. sp.</v>
      </c>
    </row>
    <row r="1410" spans="1:2" x14ac:dyDescent="0.25">
      <c r="A1410" s="4" t="s">
        <v>14497</v>
      </c>
      <c r="B1410" s="4" t="str">
        <f t="shared" si="21"/>
        <v>C. sp.</v>
      </c>
    </row>
    <row r="1411" spans="1:2" x14ac:dyDescent="0.25">
      <c r="A1411" s="4" t="s">
        <v>14496</v>
      </c>
      <c r="B1411" s="4" t="str">
        <f t="shared" ref="B1411:B1474" si="22">LEFT(A1411,1)&amp;". "&amp;LEFT(RIGHT(A1411,LEN(A1411)-FIND(" ",A1411)),FIND(" ",RIGHT(CONCATENATE(A1411," "),LEN(CONCATENATE(A1411," "))-FIND(" ",CONCATENATE(A1411," "))))-1)</f>
        <v>C. pinensis</v>
      </c>
    </row>
    <row r="1412" spans="1:2" x14ac:dyDescent="0.25">
      <c r="A1412" s="4" t="s">
        <v>14495</v>
      </c>
      <c r="B1412" s="4" t="str">
        <f t="shared" si="22"/>
        <v>C. muridarum</v>
      </c>
    </row>
    <row r="1413" spans="1:2" x14ac:dyDescent="0.25">
      <c r="A1413" s="4" t="s">
        <v>14494</v>
      </c>
      <c r="B1413" s="4" t="str">
        <f t="shared" si="22"/>
        <v>C. muridarum</v>
      </c>
    </row>
    <row r="1414" spans="1:2" x14ac:dyDescent="0.25">
      <c r="A1414" s="4" t="s">
        <v>14493</v>
      </c>
      <c r="B1414" s="4" t="str">
        <f t="shared" si="22"/>
        <v>C. muridarum</v>
      </c>
    </row>
    <row r="1415" spans="1:2" x14ac:dyDescent="0.25">
      <c r="A1415" s="4" t="s">
        <v>14492</v>
      </c>
      <c r="B1415" s="4" t="str">
        <f t="shared" si="22"/>
        <v>C. muridarum</v>
      </c>
    </row>
    <row r="1416" spans="1:2" x14ac:dyDescent="0.25">
      <c r="A1416" s="4" t="s">
        <v>14491</v>
      </c>
      <c r="B1416" s="4" t="str">
        <f t="shared" si="22"/>
        <v>C. muridarum</v>
      </c>
    </row>
    <row r="1417" spans="1:2" x14ac:dyDescent="0.25">
      <c r="A1417" s="4" t="s">
        <v>14491</v>
      </c>
      <c r="B1417" s="4" t="str">
        <f t="shared" si="22"/>
        <v>C. muridarum</v>
      </c>
    </row>
    <row r="1418" spans="1:2" x14ac:dyDescent="0.25">
      <c r="A1418" s="4" t="s">
        <v>14491</v>
      </c>
      <c r="B1418" s="4" t="str">
        <f t="shared" si="22"/>
        <v>C. muridarum</v>
      </c>
    </row>
    <row r="1419" spans="1:2" x14ac:dyDescent="0.25">
      <c r="A1419" s="4" t="s">
        <v>14490</v>
      </c>
      <c r="B1419" s="4" t="str">
        <f t="shared" si="22"/>
        <v>C. pecorum</v>
      </c>
    </row>
    <row r="1420" spans="1:2" x14ac:dyDescent="0.25">
      <c r="A1420" s="4" t="s">
        <v>14489</v>
      </c>
      <c r="B1420" s="4" t="str">
        <f t="shared" si="22"/>
        <v>C. pecorum</v>
      </c>
    </row>
    <row r="1421" spans="1:2" x14ac:dyDescent="0.25">
      <c r="A1421" s="4" t="s">
        <v>14488</v>
      </c>
      <c r="B1421" s="4" t="str">
        <f t="shared" si="22"/>
        <v>C. pecorum</v>
      </c>
    </row>
    <row r="1422" spans="1:2" x14ac:dyDescent="0.25">
      <c r="A1422" s="4" t="s">
        <v>14487</v>
      </c>
      <c r="B1422" s="4" t="str">
        <f t="shared" si="22"/>
        <v>C. pecorum</v>
      </c>
    </row>
    <row r="1423" spans="1:2" x14ac:dyDescent="0.25">
      <c r="A1423" s="4" t="s">
        <v>14486</v>
      </c>
      <c r="B1423" s="4" t="str">
        <f t="shared" si="22"/>
        <v>C. pecorum</v>
      </c>
    </row>
    <row r="1424" spans="1:2" x14ac:dyDescent="0.25">
      <c r="A1424" s="4" t="s">
        <v>14485</v>
      </c>
      <c r="B1424" s="4" t="str">
        <f t="shared" si="22"/>
        <v>C. pecorum</v>
      </c>
    </row>
    <row r="1425" spans="1:2" x14ac:dyDescent="0.25">
      <c r="A1425" s="4" t="s">
        <v>14484</v>
      </c>
      <c r="B1425" s="4" t="str">
        <f t="shared" si="22"/>
        <v>C. pecorum</v>
      </c>
    </row>
    <row r="1426" spans="1:2" x14ac:dyDescent="0.25">
      <c r="A1426" s="4" t="s">
        <v>14483</v>
      </c>
      <c r="B1426" s="4" t="str">
        <f t="shared" si="22"/>
        <v>C. pneumoniae</v>
      </c>
    </row>
    <row r="1427" spans="1:2" x14ac:dyDescent="0.25">
      <c r="A1427" s="4" t="s">
        <v>14483</v>
      </c>
      <c r="B1427" s="4" t="str">
        <f t="shared" si="22"/>
        <v>C. pneumoniae</v>
      </c>
    </row>
    <row r="1428" spans="1:2" x14ac:dyDescent="0.25">
      <c r="A1428" s="4" t="s">
        <v>14483</v>
      </c>
      <c r="B1428" s="4" t="str">
        <f t="shared" si="22"/>
        <v>C. pneumoniae</v>
      </c>
    </row>
    <row r="1429" spans="1:2" x14ac:dyDescent="0.25">
      <c r="A1429" s="4" t="s">
        <v>14483</v>
      </c>
      <c r="B1429" s="4" t="str">
        <f t="shared" si="22"/>
        <v>C. pneumoniae</v>
      </c>
    </row>
    <row r="1430" spans="1:2" x14ac:dyDescent="0.25">
      <c r="A1430" s="4" t="s">
        <v>14483</v>
      </c>
      <c r="B1430" s="4" t="str">
        <f t="shared" si="22"/>
        <v>C. pneumoniae</v>
      </c>
    </row>
    <row r="1431" spans="1:2" x14ac:dyDescent="0.25">
      <c r="A1431" s="4" t="s">
        <v>14483</v>
      </c>
      <c r="B1431" s="4" t="str">
        <f t="shared" si="22"/>
        <v>C. pneumoniae</v>
      </c>
    </row>
    <row r="1432" spans="1:2" x14ac:dyDescent="0.25">
      <c r="A1432" s="4" t="s">
        <v>14483</v>
      </c>
      <c r="B1432" s="4" t="str">
        <f t="shared" si="22"/>
        <v>C. pneumoniae</v>
      </c>
    </row>
    <row r="1433" spans="1:2" x14ac:dyDescent="0.25">
      <c r="A1433" s="4" t="s">
        <v>14482</v>
      </c>
      <c r="B1433" s="4" t="str">
        <f t="shared" si="22"/>
        <v>C. psittaci</v>
      </c>
    </row>
    <row r="1434" spans="1:2" x14ac:dyDescent="0.25">
      <c r="A1434" s="4" t="s">
        <v>14481</v>
      </c>
      <c r="B1434" s="4" t="str">
        <f t="shared" si="22"/>
        <v>C. psittaci</v>
      </c>
    </row>
    <row r="1435" spans="1:2" x14ac:dyDescent="0.25">
      <c r="A1435" s="4" t="s">
        <v>14480</v>
      </c>
      <c r="B1435" s="4" t="str">
        <f t="shared" si="22"/>
        <v>C. psittaci</v>
      </c>
    </row>
    <row r="1436" spans="1:2" x14ac:dyDescent="0.25">
      <c r="A1436" s="4" t="s">
        <v>14479</v>
      </c>
      <c r="B1436" s="4" t="str">
        <f t="shared" si="22"/>
        <v>C. psittaci</v>
      </c>
    </row>
    <row r="1437" spans="1:2" x14ac:dyDescent="0.25">
      <c r="A1437" s="4" t="s">
        <v>14478</v>
      </c>
      <c r="B1437" s="4" t="str">
        <f t="shared" si="22"/>
        <v>C. psittaci</v>
      </c>
    </row>
    <row r="1438" spans="1:2" x14ac:dyDescent="0.25">
      <c r="A1438" s="4" t="s">
        <v>14477</v>
      </c>
      <c r="B1438" s="4" t="str">
        <f t="shared" si="22"/>
        <v>C. psittaci</v>
      </c>
    </row>
    <row r="1439" spans="1:2" x14ac:dyDescent="0.25">
      <c r="A1439" s="4" t="s">
        <v>14476</v>
      </c>
      <c r="B1439" s="4" t="str">
        <f t="shared" si="22"/>
        <v>C. psittaci</v>
      </c>
    </row>
    <row r="1440" spans="1:2" x14ac:dyDescent="0.25">
      <c r="A1440" s="4" t="s">
        <v>14475</v>
      </c>
      <c r="B1440" s="4" t="str">
        <f t="shared" si="22"/>
        <v>C. psittaci</v>
      </c>
    </row>
    <row r="1441" spans="1:2" x14ac:dyDescent="0.25">
      <c r="A1441" s="4" t="s">
        <v>14474</v>
      </c>
      <c r="B1441" s="4" t="str">
        <f t="shared" si="22"/>
        <v>C. psittaci</v>
      </c>
    </row>
    <row r="1442" spans="1:2" x14ac:dyDescent="0.25">
      <c r="A1442" s="4" t="s">
        <v>14473</v>
      </c>
      <c r="B1442" s="4" t="str">
        <f t="shared" si="22"/>
        <v>C. psittaci</v>
      </c>
    </row>
    <row r="1443" spans="1:2" x14ac:dyDescent="0.25">
      <c r="A1443" s="4" t="s">
        <v>14472</v>
      </c>
      <c r="B1443" s="4" t="str">
        <f t="shared" si="22"/>
        <v>C. psittaci</v>
      </c>
    </row>
    <row r="1444" spans="1:2" x14ac:dyDescent="0.25">
      <c r="A1444" s="4" t="s">
        <v>14471</v>
      </c>
      <c r="B1444" s="4" t="str">
        <f t="shared" si="22"/>
        <v>C. psittaci</v>
      </c>
    </row>
    <row r="1445" spans="1:2" x14ac:dyDescent="0.25">
      <c r="A1445" s="4" t="s">
        <v>14470</v>
      </c>
      <c r="B1445" s="4" t="str">
        <f t="shared" si="22"/>
        <v>C. psittaci</v>
      </c>
    </row>
    <row r="1446" spans="1:2" x14ac:dyDescent="0.25">
      <c r="A1446" s="4" t="s">
        <v>14469</v>
      </c>
      <c r="B1446" s="4" t="str">
        <f t="shared" si="22"/>
        <v>C. psittaci</v>
      </c>
    </row>
    <row r="1447" spans="1:2" x14ac:dyDescent="0.25">
      <c r="A1447" s="4" t="s">
        <v>14468</v>
      </c>
      <c r="B1447" s="4" t="str">
        <f t="shared" si="22"/>
        <v>C. sp.</v>
      </c>
    </row>
    <row r="1448" spans="1:2" x14ac:dyDescent="0.25">
      <c r="A1448" s="4" t="s">
        <v>14467</v>
      </c>
      <c r="B1448" s="4" t="str">
        <f t="shared" si="22"/>
        <v>C. sp.</v>
      </c>
    </row>
    <row r="1449" spans="1:2" x14ac:dyDescent="0.25">
      <c r="A1449" s="4" t="s">
        <v>14466</v>
      </c>
      <c r="B1449" s="4" t="str">
        <f t="shared" si="22"/>
        <v>C. trachomatis</v>
      </c>
    </row>
    <row r="1450" spans="1:2" x14ac:dyDescent="0.25">
      <c r="A1450" s="4" t="s">
        <v>14466</v>
      </c>
      <c r="B1450" s="4" t="str">
        <f t="shared" si="22"/>
        <v>C. trachomatis</v>
      </c>
    </row>
    <row r="1451" spans="1:2" x14ac:dyDescent="0.25">
      <c r="A1451" s="4" t="s">
        <v>14466</v>
      </c>
      <c r="B1451" s="4" t="str">
        <f t="shared" si="22"/>
        <v>C. trachomatis</v>
      </c>
    </row>
    <row r="1452" spans="1:2" x14ac:dyDescent="0.25">
      <c r="A1452" s="4" t="s">
        <v>14466</v>
      </c>
      <c r="B1452" s="4" t="str">
        <f t="shared" si="22"/>
        <v>C. trachomatis</v>
      </c>
    </row>
    <row r="1453" spans="1:2" x14ac:dyDescent="0.25">
      <c r="A1453" s="4" t="s">
        <v>14466</v>
      </c>
      <c r="B1453" s="4" t="str">
        <f t="shared" si="22"/>
        <v>C. trachomatis</v>
      </c>
    </row>
    <row r="1454" spans="1:2" x14ac:dyDescent="0.25">
      <c r="A1454" s="4" t="s">
        <v>14466</v>
      </c>
      <c r="B1454" s="4" t="str">
        <f t="shared" si="22"/>
        <v>C. trachomatis</v>
      </c>
    </row>
    <row r="1455" spans="1:2" x14ac:dyDescent="0.25">
      <c r="A1455" s="4" t="s">
        <v>14466</v>
      </c>
      <c r="B1455" s="4" t="str">
        <f t="shared" si="22"/>
        <v>C. trachomatis</v>
      </c>
    </row>
    <row r="1456" spans="1:2" x14ac:dyDescent="0.25">
      <c r="A1456" s="4" t="s">
        <v>14466</v>
      </c>
      <c r="B1456" s="4" t="str">
        <f t="shared" si="22"/>
        <v>C. trachomatis</v>
      </c>
    </row>
    <row r="1457" spans="1:2" x14ac:dyDescent="0.25">
      <c r="A1457" s="4" t="s">
        <v>14466</v>
      </c>
      <c r="B1457" s="4" t="str">
        <f t="shared" si="22"/>
        <v>C. trachomatis</v>
      </c>
    </row>
    <row r="1458" spans="1:2" x14ac:dyDescent="0.25">
      <c r="A1458" s="4" t="s">
        <v>14465</v>
      </c>
      <c r="B1458" s="4" t="str">
        <f t="shared" si="22"/>
        <v>C. trachomatis</v>
      </c>
    </row>
    <row r="1459" spans="1:2" x14ac:dyDescent="0.25">
      <c r="A1459" s="4" t="s">
        <v>14464</v>
      </c>
      <c r="B1459" s="4" t="str">
        <f t="shared" si="22"/>
        <v>C. trachomatis</v>
      </c>
    </row>
    <row r="1460" spans="1:2" x14ac:dyDescent="0.25">
      <c r="A1460" s="4" t="s">
        <v>14463</v>
      </c>
      <c r="B1460" s="4" t="str">
        <f t="shared" si="22"/>
        <v>C. trachomatis</v>
      </c>
    </row>
    <row r="1461" spans="1:2" x14ac:dyDescent="0.25">
      <c r="A1461" s="4" t="s">
        <v>14462</v>
      </c>
      <c r="B1461" s="4" t="str">
        <f t="shared" si="22"/>
        <v>C. trachomatis</v>
      </c>
    </row>
    <row r="1462" spans="1:2" x14ac:dyDescent="0.25">
      <c r="A1462" s="4" t="s">
        <v>14461</v>
      </c>
      <c r="B1462" s="4" t="str">
        <f t="shared" si="22"/>
        <v>C. trachomatis</v>
      </c>
    </row>
    <row r="1463" spans="1:2" x14ac:dyDescent="0.25">
      <c r="A1463" s="4" t="s">
        <v>14460</v>
      </c>
      <c r="B1463" s="4" t="str">
        <f t="shared" si="22"/>
        <v>C. trachomatis</v>
      </c>
    </row>
    <row r="1464" spans="1:2" x14ac:dyDescent="0.25">
      <c r="A1464" s="4" t="s">
        <v>14460</v>
      </c>
      <c r="B1464" s="4" t="str">
        <f t="shared" si="22"/>
        <v>C. trachomatis</v>
      </c>
    </row>
    <row r="1465" spans="1:2" x14ac:dyDescent="0.25">
      <c r="A1465" s="4" t="s">
        <v>14459</v>
      </c>
      <c r="B1465" s="4" t="str">
        <f t="shared" si="22"/>
        <v>C. trachomatis</v>
      </c>
    </row>
    <row r="1466" spans="1:2" x14ac:dyDescent="0.25">
      <c r="A1466" s="4" t="s">
        <v>14458</v>
      </c>
      <c r="B1466" s="4" t="str">
        <f t="shared" si="22"/>
        <v>C. trachomatis</v>
      </c>
    </row>
    <row r="1467" spans="1:2" x14ac:dyDescent="0.25">
      <c r="A1467" s="4" t="s">
        <v>14457</v>
      </c>
      <c r="B1467" s="4" t="str">
        <f t="shared" si="22"/>
        <v>C. trachomatis</v>
      </c>
    </row>
    <row r="1468" spans="1:2" x14ac:dyDescent="0.25">
      <c r="A1468" s="4" t="s">
        <v>14456</v>
      </c>
      <c r="B1468" s="4" t="str">
        <f t="shared" si="22"/>
        <v>C. trachomatis</v>
      </c>
    </row>
    <row r="1469" spans="1:2" x14ac:dyDescent="0.25">
      <c r="A1469" s="4" t="s">
        <v>14455</v>
      </c>
      <c r="B1469" s="4" t="str">
        <f t="shared" si="22"/>
        <v>C. trachomatis</v>
      </c>
    </row>
    <row r="1470" spans="1:2" x14ac:dyDescent="0.25">
      <c r="A1470" s="4" t="s">
        <v>14454</v>
      </c>
      <c r="B1470" s="4" t="str">
        <f t="shared" si="22"/>
        <v>C. trachomatis</v>
      </c>
    </row>
    <row r="1471" spans="1:2" x14ac:dyDescent="0.25">
      <c r="A1471" s="4" t="s">
        <v>14453</v>
      </c>
      <c r="B1471" s="4" t="str">
        <f t="shared" si="22"/>
        <v>C. trachomatis</v>
      </c>
    </row>
    <row r="1472" spans="1:2" x14ac:dyDescent="0.25">
      <c r="A1472" s="4" t="s">
        <v>14452</v>
      </c>
      <c r="B1472" s="4" t="str">
        <f t="shared" si="22"/>
        <v>C. trachomatis</v>
      </c>
    </row>
    <row r="1473" spans="1:2" x14ac:dyDescent="0.25">
      <c r="A1473" s="4" t="s">
        <v>14451</v>
      </c>
      <c r="B1473" s="4" t="str">
        <f t="shared" si="22"/>
        <v>C. trachomatis</v>
      </c>
    </row>
    <row r="1474" spans="1:2" x14ac:dyDescent="0.25">
      <c r="A1474" s="4" t="s">
        <v>14450</v>
      </c>
      <c r="B1474" s="4" t="str">
        <f t="shared" si="22"/>
        <v>C. trachomatis</v>
      </c>
    </row>
    <row r="1475" spans="1:2" x14ac:dyDescent="0.25">
      <c r="A1475" s="4" t="s">
        <v>14449</v>
      </c>
      <c r="B1475" s="4" t="str">
        <f t="shared" ref="B1475:B1538" si="23">LEFT(A1475,1)&amp;". "&amp;LEFT(RIGHT(A1475,LEN(A1475)-FIND(" ",A1475)),FIND(" ",RIGHT(CONCATENATE(A1475," "),LEN(CONCATENATE(A1475," "))-FIND(" ",CONCATENATE(A1475," "))))-1)</f>
        <v>C. trachomatis</v>
      </c>
    </row>
    <row r="1476" spans="1:2" x14ac:dyDescent="0.25">
      <c r="A1476" s="4" t="s">
        <v>14448</v>
      </c>
      <c r="B1476" s="4" t="str">
        <f t="shared" si="23"/>
        <v>C. trachomatis</v>
      </c>
    </row>
    <row r="1477" spans="1:2" x14ac:dyDescent="0.25">
      <c r="A1477" s="4" t="s">
        <v>14447</v>
      </c>
      <c r="B1477" s="4" t="str">
        <f t="shared" si="23"/>
        <v>C. trachomatis</v>
      </c>
    </row>
    <row r="1478" spans="1:2" x14ac:dyDescent="0.25">
      <c r="A1478" s="4" t="s">
        <v>14446</v>
      </c>
      <c r="B1478" s="4" t="str">
        <f t="shared" si="23"/>
        <v>C. trachomatis</v>
      </c>
    </row>
    <row r="1479" spans="1:2" x14ac:dyDescent="0.25">
      <c r="A1479" s="4" t="s">
        <v>14445</v>
      </c>
      <c r="B1479" s="4" t="str">
        <f t="shared" si="23"/>
        <v>C. trachomatis</v>
      </c>
    </row>
    <row r="1480" spans="1:2" x14ac:dyDescent="0.25">
      <c r="A1480" s="4" t="s">
        <v>14444</v>
      </c>
      <c r="B1480" s="4" t="str">
        <f t="shared" si="23"/>
        <v>C. trachomatis</v>
      </c>
    </row>
    <row r="1481" spans="1:2" x14ac:dyDescent="0.25">
      <c r="A1481" s="4" t="s">
        <v>14443</v>
      </c>
      <c r="B1481" s="4" t="str">
        <f t="shared" si="23"/>
        <v>C. trachomatis</v>
      </c>
    </row>
    <row r="1482" spans="1:2" x14ac:dyDescent="0.25">
      <c r="A1482" s="4" t="s">
        <v>14442</v>
      </c>
      <c r="B1482" s="4" t="str">
        <f t="shared" si="23"/>
        <v>C. trachomatis</v>
      </c>
    </row>
    <row r="1483" spans="1:2" x14ac:dyDescent="0.25">
      <c r="A1483" s="4" t="s">
        <v>14441</v>
      </c>
      <c r="B1483" s="4" t="str">
        <f t="shared" si="23"/>
        <v>C. trachomatis</v>
      </c>
    </row>
    <row r="1484" spans="1:2" x14ac:dyDescent="0.25">
      <c r="A1484" s="4" t="s">
        <v>14440</v>
      </c>
      <c r="B1484" s="4" t="str">
        <f t="shared" si="23"/>
        <v>C. trachomatis</v>
      </c>
    </row>
    <row r="1485" spans="1:2" x14ac:dyDescent="0.25">
      <c r="A1485" s="4" t="s">
        <v>14439</v>
      </c>
      <c r="B1485" s="4" t="str">
        <f t="shared" si="23"/>
        <v>C. trachomatis</v>
      </c>
    </row>
    <row r="1486" spans="1:2" x14ac:dyDescent="0.25">
      <c r="A1486" s="4" t="s">
        <v>14438</v>
      </c>
      <c r="B1486" s="4" t="str">
        <f t="shared" si="23"/>
        <v>C. trachomatis</v>
      </c>
    </row>
    <row r="1487" spans="1:2" x14ac:dyDescent="0.25">
      <c r="A1487" s="4" t="s">
        <v>14437</v>
      </c>
      <c r="B1487" s="4" t="str">
        <f t="shared" si="23"/>
        <v>C. trachomatis</v>
      </c>
    </row>
    <row r="1488" spans="1:2" x14ac:dyDescent="0.25">
      <c r="A1488" s="4" t="s">
        <v>14436</v>
      </c>
      <c r="B1488" s="4" t="str">
        <f t="shared" si="23"/>
        <v>C. trachomatis</v>
      </c>
    </row>
    <row r="1489" spans="1:2" x14ac:dyDescent="0.25">
      <c r="A1489" s="4" t="s">
        <v>14435</v>
      </c>
      <c r="B1489" s="4" t="str">
        <f t="shared" si="23"/>
        <v>C. trachomatis</v>
      </c>
    </row>
    <row r="1490" spans="1:2" x14ac:dyDescent="0.25">
      <c r="A1490" s="4" t="s">
        <v>14434</v>
      </c>
      <c r="B1490" s="4" t="str">
        <f t="shared" si="23"/>
        <v>C. trachomatis</v>
      </c>
    </row>
    <row r="1491" spans="1:2" x14ac:dyDescent="0.25">
      <c r="A1491" s="4" t="s">
        <v>14433</v>
      </c>
      <c r="B1491" s="4" t="str">
        <f t="shared" si="23"/>
        <v>C. trachomatis</v>
      </c>
    </row>
    <row r="1492" spans="1:2" x14ac:dyDescent="0.25">
      <c r="A1492" s="4" t="s">
        <v>14432</v>
      </c>
      <c r="B1492" s="4" t="str">
        <f t="shared" si="23"/>
        <v>C. trachomatis</v>
      </c>
    </row>
    <row r="1493" spans="1:2" x14ac:dyDescent="0.25">
      <c r="A1493" s="4" t="s">
        <v>14431</v>
      </c>
      <c r="B1493" s="4" t="str">
        <f t="shared" si="23"/>
        <v>C. trachomatis</v>
      </c>
    </row>
    <row r="1494" spans="1:2" x14ac:dyDescent="0.25">
      <c r="A1494" s="4" t="s">
        <v>14430</v>
      </c>
      <c r="B1494" s="4" t="str">
        <f t="shared" si="23"/>
        <v>C. trachomatis</v>
      </c>
    </row>
    <row r="1495" spans="1:2" x14ac:dyDescent="0.25">
      <c r="A1495" s="4" t="s">
        <v>14429</v>
      </c>
      <c r="B1495" s="4" t="str">
        <f t="shared" si="23"/>
        <v>C. trachomatis</v>
      </c>
    </row>
    <row r="1496" spans="1:2" x14ac:dyDescent="0.25">
      <c r="A1496" s="4" t="s">
        <v>14428</v>
      </c>
      <c r="B1496" s="4" t="str">
        <f t="shared" si="23"/>
        <v>C. trachomatis</v>
      </c>
    </row>
    <row r="1497" spans="1:2" x14ac:dyDescent="0.25">
      <c r="A1497" s="4" t="s">
        <v>14427</v>
      </c>
      <c r="B1497" s="4" t="str">
        <f t="shared" si="23"/>
        <v>C. trachomatis</v>
      </c>
    </row>
    <row r="1498" spans="1:2" x14ac:dyDescent="0.25">
      <c r="A1498" s="4" t="s">
        <v>14426</v>
      </c>
      <c r="B1498" s="4" t="str">
        <f t="shared" si="23"/>
        <v>C. trachomatis</v>
      </c>
    </row>
    <row r="1499" spans="1:2" x14ac:dyDescent="0.25">
      <c r="A1499" s="4" t="s">
        <v>14425</v>
      </c>
      <c r="B1499" s="4" t="str">
        <f t="shared" si="23"/>
        <v>C. trachomatis</v>
      </c>
    </row>
    <row r="1500" spans="1:2" x14ac:dyDescent="0.25">
      <c r="A1500" s="4" t="s">
        <v>14424</v>
      </c>
      <c r="B1500" s="4" t="str">
        <f t="shared" si="23"/>
        <v>C. trachomatis</v>
      </c>
    </row>
    <row r="1501" spans="1:2" x14ac:dyDescent="0.25">
      <c r="A1501" s="4" t="s">
        <v>14423</v>
      </c>
      <c r="B1501" s="4" t="str">
        <f t="shared" si="23"/>
        <v>C. trachomatis</v>
      </c>
    </row>
    <row r="1502" spans="1:2" x14ac:dyDescent="0.25">
      <c r="A1502" s="4" t="s">
        <v>14422</v>
      </c>
      <c r="B1502" s="4" t="str">
        <f t="shared" si="23"/>
        <v>C. trachomatis</v>
      </c>
    </row>
    <row r="1503" spans="1:2" x14ac:dyDescent="0.25">
      <c r="A1503" s="4" t="s">
        <v>14421</v>
      </c>
      <c r="B1503" s="4" t="str">
        <f t="shared" si="23"/>
        <v>C. trachomatis</v>
      </c>
    </row>
    <row r="1504" spans="1:2" x14ac:dyDescent="0.25">
      <c r="A1504" s="4" t="s">
        <v>14420</v>
      </c>
      <c r="B1504" s="4" t="str">
        <f t="shared" si="23"/>
        <v>C. trachomatis</v>
      </c>
    </row>
    <row r="1505" spans="1:2" x14ac:dyDescent="0.25">
      <c r="A1505" s="4" t="s">
        <v>14419</v>
      </c>
      <c r="B1505" s="4" t="str">
        <f t="shared" si="23"/>
        <v>C. trachomatis</v>
      </c>
    </row>
    <row r="1506" spans="1:2" x14ac:dyDescent="0.25">
      <c r="A1506" s="4" t="s">
        <v>14418</v>
      </c>
      <c r="B1506" s="4" t="str">
        <f t="shared" si="23"/>
        <v>C. trachomatis</v>
      </c>
    </row>
    <row r="1507" spans="1:2" x14ac:dyDescent="0.25">
      <c r="A1507" s="4" t="s">
        <v>14417</v>
      </c>
      <c r="B1507" s="4" t="str">
        <f t="shared" si="23"/>
        <v>C. trachomatis</v>
      </c>
    </row>
    <row r="1508" spans="1:2" x14ac:dyDescent="0.25">
      <c r="A1508" s="4" t="s">
        <v>14416</v>
      </c>
      <c r="B1508" s="4" t="str">
        <f t="shared" si="23"/>
        <v>C. trachomatis</v>
      </c>
    </row>
    <row r="1509" spans="1:2" x14ac:dyDescent="0.25">
      <c r="A1509" s="4" t="s">
        <v>14415</v>
      </c>
      <c r="B1509" s="4" t="str">
        <f t="shared" si="23"/>
        <v>C. trachomatis</v>
      </c>
    </row>
    <row r="1510" spans="1:2" x14ac:dyDescent="0.25">
      <c r="A1510" s="4" t="s">
        <v>14414</v>
      </c>
      <c r="B1510" s="4" t="str">
        <f t="shared" si="23"/>
        <v>C. trachomatis</v>
      </c>
    </row>
    <row r="1511" spans="1:2" x14ac:dyDescent="0.25">
      <c r="A1511" s="4" t="s">
        <v>14413</v>
      </c>
      <c r="B1511" s="4" t="str">
        <f t="shared" si="23"/>
        <v>C. trachomatis</v>
      </c>
    </row>
    <row r="1512" spans="1:2" x14ac:dyDescent="0.25">
      <c r="A1512" s="4" t="s">
        <v>14412</v>
      </c>
      <c r="B1512" s="4" t="str">
        <f t="shared" si="23"/>
        <v>C. trachomatis</v>
      </c>
    </row>
    <row r="1513" spans="1:2" x14ac:dyDescent="0.25">
      <c r="A1513" s="4" t="s">
        <v>14411</v>
      </c>
      <c r="B1513" s="4" t="str">
        <f t="shared" si="23"/>
        <v>C. trachomatis</v>
      </c>
    </row>
    <row r="1514" spans="1:2" x14ac:dyDescent="0.25">
      <c r="A1514" s="4" t="s">
        <v>14410</v>
      </c>
      <c r="B1514" s="4" t="str">
        <f t="shared" si="23"/>
        <v>C. trachomatis</v>
      </c>
    </row>
    <row r="1515" spans="1:2" x14ac:dyDescent="0.25">
      <c r="A1515" s="4" t="s">
        <v>14409</v>
      </c>
      <c r="B1515" s="4" t="str">
        <f t="shared" si="23"/>
        <v>C. trachomatis</v>
      </c>
    </row>
    <row r="1516" spans="1:2" x14ac:dyDescent="0.25">
      <c r="A1516" s="4" t="s">
        <v>14408</v>
      </c>
      <c r="B1516" s="4" t="str">
        <f t="shared" si="23"/>
        <v>C. trachomatis</v>
      </c>
    </row>
    <row r="1517" spans="1:2" x14ac:dyDescent="0.25">
      <c r="A1517" s="4" t="s">
        <v>14407</v>
      </c>
      <c r="B1517" s="4" t="str">
        <f t="shared" si="23"/>
        <v>C. trachomatis</v>
      </c>
    </row>
    <row r="1518" spans="1:2" x14ac:dyDescent="0.25">
      <c r="A1518" s="4" t="s">
        <v>14406</v>
      </c>
      <c r="B1518" s="4" t="str">
        <f t="shared" si="23"/>
        <v>C. trachomatis</v>
      </c>
    </row>
    <row r="1519" spans="1:2" x14ac:dyDescent="0.25">
      <c r="A1519" s="4" t="s">
        <v>14405</v>
      </c>
      <c r="B1519" s="4" t="str">
        <f t="shared" si="23"/>
        <v>C. trachomatis</v>
      </c>
    </row>
    <row r="1520" spans="1:2" x14ac:dyDescent="0.25">
      <c r="A1520" s="4" t="s">
        <v>14404</v>
      </c>
      <c r="B1520" s="4" t="str">
        <f t="shared" si="23"/>
        <v>C. trachomatis</v>
      </c>
    </row>
    <row r="1521" spans="1:2" x14ac:dyDescent="0.25">
      <c r="A1521" s="4" t="s">
        <v>14403</v>
      </c>
      <c r="B1521" s="4" t="str">
        <f t="shared" si="23"/>
        <v>C. trachomatis</v>
      </c>
    </row>
    <row r="1522" spans="1:2" x14ac:dyDescent="0.25">
      <c r="A1522" s="4" t="s">
        <v>14402</v>
      </c>
      <c r="B1522" s="4" t="str">
        <f t="shared" si="23"/>
        <v>C. trachomatis</v>
      </c>
    </row>
    <row r="1523" spans="1:2" x14ac:dyDescent="0.25">
      <c r="A1523" s="4" t="s">
        <v>14401</v>
      </c>
      <c r="B1523" s="4" t="str">
        <f t="shared" si="23"/>
        <v>C. trachomatis</v>
      </c>
    </row>
    <row r="1524" spans="1:2" x14ac:dyDescent="0.25">
      <c r="A1524" s="4" t="s">
        <v>14400</v>
      </c>
      <c r="B1524" s="4" t="str">
        <f t="shared" si="23"/>
        <v>C. trachomatis</v>
      </c>
    </row>
    <row r="1525" spans="1:2" x14ac:dyDescent="0.25">
      <c r="A1525" s="4" t="s">
        <v>14399</v>
      </c>
      <c r="B1525" s="4" t="str">
        <f t="shared" si="23"/>
        <v>C. trachomatis</v>
      </c>
    </row>
    <row r="1526" spans="1:2" x14ac:dyDescent="0.25">
      <c r="A1526" s="4" t="s">
        <v>14398</v>
      </c>
      <c r="B1526" s="4" t="str">
        <f t="shared" si="23"/>
        <v>C. trachomatis</v>
      </c>
    </row>
    <row r="1527" spans="1:2" x14ac:dyDescent="0.25">
      <c r="A1527" s="4" t="s">
        <v>14397</v>
      </c>
      <c r="B1527" s="4" t="str">
        <f t="shared" si="23"/>
        <v>C. trachomatis</v>
      </c>
    </row>
    <row r="1528" spans="1:2" x14ac:dyDescent="0.25">
      <c r="A1528" s="4" t="s">
        <v>14396</v>
      </c>
      <c r="B1528" s="4" t="str">
        <f t="shared" si="23"/>
        <v>C. trachomatis</v>
      </c>
    </row>
    <row r="1529" spans="1:2" x14ac:dyDescent="0.25">
      <c r="A1529" s="4" t="s">
        <v>14395</v>
      </c>
      <c r="B1529" s="4" t="str">
        <f t="shared" si="23"/>
        <v>C. trachomatis</v>
      </c>
    </row>
    <row r="1530" spans="1:2" x14ac:dyDescent="0.25">
      <c r="A1530" s="4" t="s">
        <v>14394</v>
      </c>
      <c r="B1530" s="4" t="str">
        <f t="shared" si="23"/>
        <v>C. trachomatis</v>
      </c>
    </row>
    <row r="1531" spans="1:2" x14ac:dyDescent="0.25">
      <c r="A1531" s="4" t="s">
        <v>14393</v>
      </c>
      <c r="B1531" s="4" t="str">
        <f t="shared" si="23"/>
        <v>C. trachomatis</v>
      </c>
    </row>
    <row r="1532" spans="1:2" x14ac:dyDescent="0.25">
      <c r="A1532" s="4" t="s">
        <v>14392</v>
      </c>
      <c r="B1532" s="4" t="str">
        <f t="shared" si="23"/>
        <v>C. trachomatis</v>
      </c>
    </row>
    <row r="1533" spans="1:2" x14ac:dyDescent="0.25">
      <c r="A1533" s="4" t="s">
        <v>14391</v>
      </c>
      <c r="B1533" s="4" t="str">
        <f t="shared" si="23"/>
        <v>C. trachomatis</v>
      </c>
    </row>
    <row r="1534" spans="1:2" x14ac:dyDescent="0.25">
      <c r="A1534" s="4" t="s">
        <v>14390</v>
      </c>
      <c r="B1534" s="4" t="str">
        <f t="shared" si="23"/>
        <v>C. trachomatis</v>
      </c>
    </row>
    <row r="1535" spans="1:2" x14ac:dyDescent="0.25">
      <c r="A1535" s="4" t="s">
        <v>14389</v>
      </c>
      <c r="B1535" s="4" t="str">
        <f t="shared" si="23"/>
        <v>C. trachomatis</v>
      </c>
    </row>
    <row r="1536" spans="1:2" x14ac:dyDescent="0.25">
      <c r="A1536" s="4" t="s">
        <v>14388</v>
      </c>
      <c r="B1536" s="4" t="str">
        <f t="shared" si="23"/>
        <v>C. trachomatis</v>
      </c>
    </row>
    <row r="1537" spans="1:2" x14ac:dyDescent="0.25">
      <c r="A1537" s="4" t="s">
        <v>14387</v>
      </c>
      <c r="B1537" s="4" t="str">
        <f t="shared" si="23"/>
        <v>C. trachomatis</v>
      </c>
    </row>
    <row r="1538" spans="1:2" x14ac:dyDescent="0.25">
      <c r="A1538" s="4" t="s">
        <v>14386</v>
      </c>
      <c r="B1538" s="4" t="str">
        <f t="shared" si="23"/>
        <v>C. trachomatis</v>
      </c>
    </row>
    <row r="1539" spans="1:2" x14ac:dyDescent="0.25">
      <c r="A1539" s="4" t="s">
        <v>14385</v>
      </c>
      <c r="B1539" s="4" t="str">
        <f t="shared" ref="B1539:B1602" si="24">LEFT(A1539,1)&amp;". "&amp;LEFT(RIGHT(A1539,LEN(A1539)-FIND(" ",A1539)),FIND(" ",RIGHT(CONCATENATE(A1539," "),LEN(CONCATENATE(A1539," "))-FIND(" ",CONCATENATE(A1539," "))))-1)</f>
        <v>C. trachomatis</v>
      </c>
    </row>
    <row r="1540" spans="1:2" x14ac:dyDescent="0.25">
      <c r="A1540" s="4" t="s">
        <v>14384</v>
      </c>
      <c r="B1540" s="4" t="str">
        <f t="shared" si="24"/>
        <v>C. trachomatis</v>
      </c>
    </row>
    <row r="1541" spans="1:2" x14ac:dyDescent="0.25">
      <c r="A1541" s="4" t="s">
        <v>14383</v>
      </c>
      <c r="B1541" s="4" t="str">
        <f t="shared" si="24"/>
        <v>C. trachomatis</v>
      </c>
    </row>
    <row r="1542" spans="1:2" x14ac:dyDescent="0.25">
      <c r="A1542" s="4" t="s">
        <v>14382</v>
      </c>
      <c r="B1542" s="4" t="str">
        <f t="shared" si="24"/>
        <v>C. trachomatis</v>
      </c>
    </row>
    <row r="1543" spans="1:2" x14ac:dyDescent="0.25">
      <c r="A1543" s="4" t="s">
        <v>14381</v>
      </c>
      <c r="B1543" s="4" t="str">
        <f t="shared" si="24"/>
        <v>C. trachomatis</v>
      </c>
    </row>
    <row r="1544" spans="1:2" x14ac:dyDescent="0.25">
      <c r="A1544" s="4" t="s">
        <v>14380</v>
      </c>
      <c r="B1544" s="4" t="str">
        <f t="shared" si="24"/>
        <v>C. abortus</v>
      </c>
    </row>
    <row r="1545" spans="1:2" x14ac:dyDescent="0.25">
      <c r="A1545" s="4" t="s">
        <v>14379</v>
      </c>
      <c r="B1545" s="4" t="str">
        <f t="shared" si="24"/>
        <v>C. abortus</v>
      </c>
    </row>
    <row r="1546" spans="1:2" x14ac:dyDescent="0.25">
      <c r="A1546" s="4" t="s">
        <v>14378</v>
      </c>
      <c r="B1546" s="4" t="str">
        <f t="shared" si="24"/>
        <v>C. caviae</v>
      </c>
    </row>
    <row r="1547" spans="1:2" x14ac:dyDescent="0.25">
      <c r="A1547" s="4" t="s">
        <v>14377</v>
      </c>
      <c r="B1547" s="4" t="str">
        <f t="shared" si="24"/>
        <v>C. felis</v>
      </c>
    </row>
    <row r="1548" spans="1:2" x14ac:dyDescent="0.25">
      <c r="A1548" s="4" t="s">
        <v>14376</v>
      </c>
      <c r="B1548" s="4" t="str">
        <f t="shared" si="24"/>
        <v>C. pecorum</v>
      </c>
    </row>
    <row r="1549" spans="1:2" x14ac:dyDescent="0.25">
      <c r="A1549" s="4" t="s">
        <v>14375</v>
      </c>
      <c r="B1549" s="4" t="str">
        <f t="shared" si="24"/>
        <v>C. pneumoniae</v>
      </c>
    </row>
    <row r="1550" spans="1:2" x14ac:dyDescent="0.25">
      <c r="A1550" s="4" t="s">
        <v>14374</v>
      </c>
      <c r="B1550" s="4" t="str">
        <f t="shared" si="24"/>
        <v>C. pneumoniae</v>
      </c>
    </row>
    <row r="1551" spans="1:2" x14ac:dyDescent="0.25">
      <c r="A1551" s="4" t="s">
        <v>14373</v>
      </c>
      <c r="B1551" s="4" t="str">
        <f t="shared" si="24"/>
        <v>C. pneumoniae</v>
      </c>
    </row>
    <row r="1552" spans="1:2" x14ac:dyDescent="0.25">
      <c r="A1552" s="4" t="s">
        <v>14372</v>
      </c>
      <c r="B1552" s="4" t="str">
        <f t="shared" si="24"/>
        <v>C. pneumoniae</v>
      </c>
    </row>
    <row r="1553" spans="1:2" x14ac:dyDescent="0.25">
      <c r="A1553" s="4" t="s">
        <v>14371</v>
      </c>
      <c r="B1553" s="4" t="str">
        <f t="shared" si="24"/>
        <v>C. pneumoniae</v>
      </c>
    </row>
    <row r="1554" spans="1:2" x14ac:dyDescent="0.25">
      <c r="A1554" s="4" t="s">
        <v>14370</v>
      </c>
      <c r="B1554" s="4" t="str">
        <f t="shared" si="24"/>
        <v>C. psittaci</v>
      </c>
    </row>
    <row r="1555" spans="1:2" x14ac:dyDescent="0.25">
      <c r="A1555" s="4" t="s">
        <v>14369</v>
      </c>
      <c r="B1555" s="4" t="str">
        <f t="shared" si="24"/>
        <v>C. psittaci</v>
      </c>
    </row>
    <row r="1556" spans="1:2" x14ac:dyDescent="0.25">
      <c r="A1556" s="4" t="s">
        <v>14368</v>
      </c>
      <c r="B1556" s="4" t="str">
        <f t="shared" si="24"/>
        <v>C. psittaci</v>
      </c>
    </row>
    <row r="1557" spans="1:2" x14ac:dyDescent="0.25">
      <c r="A1557" s="4" t="s">
        <v>14367</v>
      </c>
      <c r="B1557" s="4" t="str">
        <f t="shared" si="24"/>
        <v>C. psittaci</v>
      </c>
    </row>
    <row r="1558" spans="1:2" x14ac:dyDescent="0.25">
      <c r="A1558" s="4" t="s">
        <v>14366</v>
      </c>
      <c r="B1558" s="4" t="str">
        <f t="shared" si="24"/>
        <v>C. parvum</v>
      </c>
    </row>
    <row r="1559" spans="1:2" x14ac:dyDescent="0.25">
      <c r="A1559" s="4" t="s">
        <v>14365</v>
      </c>
      <c r="B1559" s="4" t="str">
        <f t="shared" si="24"/>
        <v>C. chlorochromatii</v>
      </c>
    </row>
    <row r="1560" spans="1:2" x14ac:dyDescent="0.25">
      <c r="A1560" s="4" t="s">
        <v>14364</v>
      </c>
      <c r="B1560" s="4" t="str">
        <f t="shared" si="24"/>
        <v>C. limicola</v>
      </c>
    </row>
    <row r="1561" spans="1:2" x14ac:dyDescent="0.25">
      <c r="A1561" s="4" t="s">
        <v>14363</v>
      </c>
      <c r="B1561" s="4" t="str">
        <f t="shared" si="24"/>
        <v>C. luteolum</v>
      </c>
    </row>
    <row r="1562" spans="1:2" x14ac:dyDescent="0.25">
      <c r="A1562" s="4" t="s">
        <v>14362</v>
      </c>
      <c r="B1562" s="4" t="str">
        <f t="shared" si="24"/>
        <v>C. phaeobacteroides</v>
      </c>
    </row>
    <row r="1563" spans="1:2" x14ac:dyDescent="0.25">
      <c r="A1563" s="4" t="s">
        <v>14361</v>
      </c>
      <c r="B1563" s="4" t="str">
        <f t="shared" si="24"/>
        <v>C. phaeobacteroides</v>
      </c>
    </row>
    <row r="1564" spans="1:2" x14ac:dyDescent="0.25">
      <c r="A1564" s="4" t="s">
        <v>14360</v>
      </c>
      <c r="B1564" s="4" t="str">
        <f t="shared" si="24"/>
        <v>C. phaeovibrioides</v>
      </c>
    </row>
    <row r="1565" spans="1:2" x14ac:dyDescent="0.25">
      <c r="A1565" s="4" t="s">
        <v>14359</v>
      </c>
      <c r="B1565" s="4" t="str">
        <f t="shared" si="24"/>
        <v>C. tepidum</v>
      </c>
    </row>
    <row r="1566" spans="1:2" x14ac:dyDescent="0.25">
      <c r="A1566" s="4" t="s">
        <v>14358</v>
      </c>
      <c r="B1566" s="4" t="str">
        <f t="shared" si="24"/>
        <v>C. aggregans</v>
      </c>
    </row>
    <row r="1567" spans="1:2" x14ac:dyDescent="0.25">
      <c r="A1567" s="4" t="s">
        <v>14357</v>
      </c>
      <c r="B1567" s="4" t="str">
        <f t="shared" si="24"/>
        <v>C. aurantiacus</v>
      </c>
    </row>
    <row r="1568" spans="1:2" x14ac:dyDescent="0.25">
      <c r="A1568" s="4" t="s">
        <v>14356</v>
      </c>
      <c r="B1568" s="4" t="str">
        <f t="shared" si="24"/>
        <v>C. sp.</v>
      </c>
    </row>
    <row r="1569" spans="1:2" x14ac:dyDescent="0.25">
      <c r="A1569" s="4" t="s">
        <v>14355</v>
      </c>
      <c r="B1569" s="4" t="str">
        <f t="shared" si="24"/>
        <v>C. thalassium</v>
      </c>
    </row>
    <row r="1570" spans="1:2" x14ac:dyDescent="0.25">
      <c r="A1570" s="4" t="s">
        <v>14354</v>
      </c>
      <c r="B1570" s="4" t="str">
        <f t="shared" si="24"/>
        <v>C. crocatus</v>
      </c>
    </row>
    <row r="1571" spans="1:2" x14ac:dyDescent="0.25">
      <c r="A1571" s="4" t="s">
        <v>14353</v>
      </c>
      <c r="B1571" s="4" t="str">
        <f t="shared" si="24"/>
        <v>C. violaceum</v>
      </c>
    </row>
    <row r="1572" spans="1:2" x14ac:dyDescent="0.25">
      <c r="A1572" s="4" t="s">
        <v>14352</v>
      </c>
      <c r="B1572" s="4" t="str">
        <f t="shared" si="24"/>
        <v>C. salexigens</v>
      </c>
    </row>
    <row r="1573" spans="1:2" x14ac:dyDescent="0.25">
      <c r="A1573" s="4" t="s">
        <v>14351</v>
      </c>
      <c r="B1573" s="4" t="str">
        <f t="shared" si="24"/>
        <v>C. thermalis</v>
      </c>
    </row>
    <row r="1574" spans="1:2" x14ac:dyDescent="0.25">
      <c r="A1574" s="4" t="s">
        <v>14350</v>
      </c>
      <c r="B1574" s="4" t="str">
        <f t="shared" si="24"/>
        <v>C. gallinarum</v>
      </c>
    </row>
    <row r="1575" spans="1:2" x14ac:dyDescent="0.25">
      <c r="A1575" s="4" t="s">
        <v>14349</v>
      </c>
      <c r="B1575" s="4" t="str">
        <f t="shared" si="24"/>
        <v>C. sp.</v>
      </c>
    </row>
    <row r="1576" spans="1:2" x14ac:dyDescent="0.25">
      <c r="A1576" s="4" t="s">
        <v>14348</v>
      </c>
      <c r="B1576" s="4" t="str">
        <f t="shared" si="24"/>
        <v>C. sp.</v>
      </c>
    </row>
    <row r="1577" spans="1:2" x14ac:dyDescent="0.25">
      <c r="A1577" s="4" t="s">
        <v>14347</v>
      </c>
      <c r="B1577" s="4" t="str">
        <f t="shared" si="24"/>
        <v>C. sp.</v>
      </c>
    </row>
    <row r="1578" spans="1:2" x14ac:dyDescent="0.25">
      <c r="A1578" s="4" t="s">
        <v>14346</v>
      </c>
      <c r="B1578" s="4" t="str">
        <f t="shared" si="24"/>
        <v>C. calidirosea</v>
      </c>
    </row>
    <row r="1579" spans="1:2" x14ac:dyDescent="0.25">
      <c r="A1579" s="4" t="s">
        <v>14345</v>
      </c>
      <c r="B1579" s="4" t="str">
        <f t="shared" si="24"/>
        <v>C. calidirosea</v>
      </c>
    </row>
    <row r="1580" spans="1:2" x14ac:dyDescent="0.25">
      <c r="A1580" s="4" t="s">
        <v>14344</v>
      </c>
      <c r="B1580" s="4" t="str">
        <f t="shared" si="24"/>
        <v>C. calidirosea</v>
      </c>
    </row>
    <row r="1581" spans="1:2" x14ac:dyDescent="0.25">
      <c r="A1581" s="4" t="s">
        <v>14343</v>
      </c>
      <c r="B1581" s="4" t="str">
        <f t="shared" si="24"/>
        <v>C. calidirosea</v>
      </c>
    </row>
    <row r="1582" spans="1:2" x14ac:dyDescent="0.25">
      <c r="A1582" s="4" t="s">
        <v>14342</v>
      </c>
      <c r="B1582" s="4" t="str">
        <f t="shared" si="24"/>
        <v>C. amalonaticus</v>
      </c>
    </row>
    <row r="1583" spans="1:2" x14ac:dyDescent="0.25">
      <c r="A1583" s="4" t="s">
        <v>14341</v>
      </c>
      <c r="B1583" s="4" t="str">
        <f t="shared" si="24"/>
        <v>C. amalonaticus</v>
      </c>
    </row>
    <row r="1584" spans="1:2" x14ac:dyDescent="0.25">
      <c r="A1584" s="4" t="s">
        <v>14340</v>
      </c>
      <c r="B1584" s="4" t="str">
        <f t="shared" si="24"/>
        <v>C. amalonaticus</v>
      </c>
    </row>
    <row r="1585" spans="1:2" x14ac:dyDescent="0.25">
      <c r="A1585" s="4" t="s">
        <v>14339</v>
      </c>
      <c r="B1585" s="4" t="str">
        <f t="shared" si="24"/>
        <v>C. amalonaticus</v>
      </c>
    </row>
    <row r="1586" spans="1:2" x14ac:dyDescent="0.25">
      <c r="A1586" s="4" t="s">
        <v>14338</v>
      </c>
      <c r="B1586" s="4" t="str">
        <f t="shared" si="24"/>
        <v>C. freundii</v>
      </c>
    </row>
    <row r="1587" spans="1:2" x14ac:dyDescent="0.25">
      <c r="A1587" s="4" t="s">
        <v>14337</v>
      </c>
      <c r="B1587" s="4" t="str">
        <f t="shared" si="24"/>
        <v>C. freundii</v>
      </c>
    </row>
    <row r="1588" spans="1:2" x14ac:dyDescent="0.25">
      <c r="A1588" s="4" t="s">
        <v>14336</v>
      </c>
      <c r="B1588" s="4" t="str">
        <f t="shared" si="24"/>
        <v>C. freundii</v>
      </c>
    </row>
    <row r="1589" spans="1:2" x14ac:dyDescent="0.25">
      <c r="A1589" s="4" t="s">
        <v>14335</v>
      </c>
      <c r="B1589" s="4" t="str">
        <f t="shared" si="24"/>
        <v>C. freundii</v>
      </c>
    </row>
    <row r="1590" spans="1:2" x14ac:dyDescent="0.25">
      <c r="A1590" s="4" t="s">
        <v>14334</v>
      </c>
      <c r="B1590" s="4" t="str">
        <f t="shared" si="24"/>
        <v>C. freundii</v>
      </c>
    </row>
    <row r="1591" spans="1:2" x14ac:dyDescent="0.25">
      <c r="A1591" s="4" t="s">
        <v>14333</v>
      </c>
      <c r="B1591" s="4" t="str">
        <f t="shared" si="24"/>
        <v>C. koseri</v>
      </c>
    </row>
    <row r="1592" spans="1:2" x14ac:dyDescent="0.25">
      <c r="A1592" s="4" t="s">
        <v>14332</v>
      </c>
      <c r="B1592" s="4" t="str">
        <f t="shared" si="24"/>
        <v>C. koseri</v>
      </c>
    </row>
    <row r="1593" spans="1:2" x14ac:dyDescent="0.25">
      <c r="A1593" s="4" t="s">
        <v>14331</v>
      </c>
      <c r="B1593" s="4" t="str">
        <f t="shared" si="24"/>
        <v>C. rodentium</v>
      </c>
    </row>
    <row r="1594" spans="1:2" x14ac:dyDescent="0.25">
      <c r="A1594" s="4" t="s">
        <v>14330</v>
      </c>
      <c r="B1594" s="4" t="str">
        <f t="shared" si="24"/>
        <v>C. sp.</v>
      </c>
    </row>
    <row r="1595" spans="1:2" x14ac:dyDescent="0.25">
      <c r="A1595" s="4" t="s">
        <v>14329</v>
      </c>
      <c r="B1595" s="4" t="str">
        <f t="shared" si="24"/>
        <v>C. sp.</v>
      </c>
    </row>
    <row r="1596" spans="1:2" x14ac:dyDescent="0.25">
      <c r="A1596" s="4" t="s">
        <v>14328</v>
      </c>
      <c r="B1596" s="4" t="str">
        <f t="shared" si="24"/>
        <v>C. michiganensis</v>
      </c>
    </row>
    <row r="1597" spans="1:2" x14ac:dyDescent="0.25">
      <c r="A1597" s="4" t="s">
        <v>14327</v>
      </c>
      <c r="B1597" s="4" t="str">
        <f t="shared" si="24"/>
        <v>C. michiganensis</v>
      </c>
    </row>
    <row r="1598" spans="1:2" x14ac:dyDescent="0.25">
      <c r="A1598" s="4" t="s">
        <v>14326</v>
      </c>
      <c r="B1598" s="4" t="str">
        <f t="shared" si="24"/>
        <v>C. michiganensis</v>
      </c>
    </row>
    <row r="1599" spans="1:2" x14ac:dyDescent="0.25">
      <c r="A1599" s="4" t="s">
        <v>14325</v>
      </c>
      <c r="B1599" s="4" t="str">
        <f t="shared" si="24"/>
        <v>C. michiganensis</v>
      </c>
    </row>
    <row r="1600" spans="1:2" x14ac:dyDescent="0.25">
      <c r="A1600" s="4" t="s">
        <v>14324</v>
      </c>
      <c r="B1600" s="4" t="str">
        <f t="shared" si="24"/>
        <v>C. michiganensis</v>
      </c>
    </row>
    <row r="1601" spans="1:2" x14ac:dyDescent="0.25">
      <c r="A1601" s="4" t="s">
        <v>14323</v>
      </c>
      <c r="B1601" s="4" t="str">
        <f t="shared" si="24"/>
        <v>C. genomosp.</v>
      </c>
    </row>
    <row r="1602" spans="1:2" x14ac:dyDescent="0.25">
      <c r="A1602" s="4" t="s">
        <v>14322</v>
      </c>
      <c r="B1602" s="4" t="str">
        <f t="shared" si="24"/>
        <v>C. aceticum</v>
      </c>
    </row>
    <row r="1603" spans="1:2" x14ac:dyDescent="0.25">
      <c r="A1603" s="4" t="s">
        <v>14321</v>
      </c>
      <c r="B1603" s="4" t="str">
        <f t="shared" ref="B1603:B1666" si="25">LEFT(A1603,1)&amp;". "&amp;LEFT(RIGHT(A1603,LEN(A1603)-FIND(" ",A1603)),FIND(" ",RIGHT(CONCATENATE(A1603," "),LEN(CONCATENATE(A1603," "))-FIND(" ",CONCATENATE(A1603," "))))-1)</f>
        <v>C. acetobutylicum</v>
      </c>
    </row>
    <row r="1604" spans="1:2" x14ac:dyDescent="0.25">
      <c r="A1604" s="4" t="s">
        <v>14320</v>
      </c>
      <c r="B1604" s="4" t="str">
        <f t="shared" si="25"/>
        <v>C. acetobutylicum</v>
      </c>
    </row>
    <row r="1605" spans="1:2" x14ac:dyDescent="0.25">
      <c r="A1605" s="4" t="s">
        <v>14319</v>
      </c>
      <c r="B1605" s="4" t="str">
        <f t="shared" si="25"/>
        <v>C. acetobutylicum</v>
      </c>
    </row>
    <row r="1606" spans="1:2" x14ac:dyDescent="0.25">
      <c r="A1606" s="4" t="s">
        <v>14318</v>
      </c>
      <c r="B1606" s="4" t="str">
        <f t="shared" si="25"/>
        <v>C. acidurici</v>
      </c>
    </row>
    <row r="1607" spans="1:2" x14ac:dyDescent="0.25">
      <c r="A1607" s="4" t="s">
        <v>14317</v>
      </c>
      <c r="B1607" s="4" t="str">
        <f t="shared" si="25"/>
        <v>C. autoethanogenum</v>
      </c>
    </row>
    <row r="1608" spans="1:2" x14ac:dyDescent="0.25">
      <c r="A1608" s="4" t="s">
        <v>14317</v>
      </c>
      <c r="B1608" s="4" t="str">
        <f t="shared" si="25"/>
        <v>C. autoethanogenum</v>
      </c>
    </row>
    <row r="1609" spans="1:2" x14ac:dyDescent="0.25">
      <c r="A1609" s="4" t="s">
        <v>14317</v>
      </c>
      <c r="B1609" s="4" t="str">
        <f t="shared" si="25"/>
        <v>C. autoethanogenum</v>
      </c>
    </row>
    <row r="1610" spans="1:2" x14ac:dyDescent="0.25">
      <c r="A1610" s="4" t="s">
        <v>14316</v>
      </c>
      <c r="B1610" s="4" t="str">
        <f t="shared" si="25"/>
        <v>C. baratii</v>
      </c>
    </row>
    <row r="1611" spans="1:2" x14ac:dyDescent="0.25">
      <c r="A1611" s="4" t="s">
        <v>14315</v>
      </c>
      <c r="B1611" s="4" t="str">
        <f t="shared" si="25"/>
        <v>C. beijerinckii</v>
      </c>
    </row>
    <row r="1612" spans="1:2" x14ac:dyDescent="0.25">
      <c r="A1612" s="4" t="s">
        <v>14314</v>
      </c>
      <c r="B1612" s="4" t="str">
        <f t="shared" si="25"/>
        <v>C. beijerinckii</v>
      </c>
    </row>
    <row r="1613" spans="1:2" x14ac:dyDescent="0.25">
      <c r="A1613" s="4" t="s">
        <v>14313</v>
      </c>
      <c r="B1613" s="4" t="str">
        <f t="shared" si="25"/>
        <v>C. beijerinckii</v>
      </c>
    </row>
    <row r="1614" spans="1:2" x14ac:dyDescent="0.25">
      <c r="A1614" s="4" t="s">
        <v>14312</v>
      </c>
      <c r="B1614" s="4" t="str">
        <f t="shared" si="25"/>
        <v>C. botulinum</v>
      </c>
    </row>
    <row r="1615" spans="1:2" x14ac:dyDescent="0.25">
      <c r="A1615" s="4" t="s">
        <v>14311</v>
      </c>
      <c r="B1615" s="4" t="str">
        <f t="shared" si="25"/>
        <v>C. botulinum</v>
      </c>
    </row>
    <row r="1616" spans="1:2" x14ac:dyDescent="0.25">
      <c r="A1616" s="4" t="s">
        <v>14310</v>
      </c>
      <c r="B1616" s="4" t="str">
        <f t="shared" si="25"/>
        <v>C. botulinum</v>
      </c>
    </row>
    <row r="1617" spans="1:2" x14ac:dyDescent="0.25">
      <c r="A1617" s="4" t="s">
        <v>14309</v>
      </c>
      <c r="B1617" s="4" t="str">
        <f t="shared" si="25"/>
        <v>C. botulinum</v>
      </c>
    </row>
    <row r="1618" spans="1:2" x14ac:dyDescent="0.25">
      <c r="A1618" s="4" t="s">
        <v>14308</v>
      </c>
      <c r="B1618" s="4" t="str">
        <f t="shared" si="25"/>
        <v>C. botulinum</v>
      </c>
    </row>
    <row r="1619" spans="1:2" x14ac:dyDescent="0.25">
      <c r="A1619" s="4" t="s">
        <v>14307</v>
      </c>
      <c r="B1619" s="4" t="str">
        <f t="shared" si="25"/>
        <v>C. botulinum</v>
      </c>
    </row>
    <row r="1620" spans="1:2" x14ac:dyDescent="0.25">
      <c r="A1620" s="4" t="s">
        <v>14306</v>
      </c>
      <c r="B1620" s="4" t="str">
        <f t="shared" si="25"/>
        <v>C. botulinum</v>
      </c>
    </row>
    <row r="1621" spans="1:2" x14ac:dyDescent="0.25">
      <c r="A1621" s="4" t="s">
        <v>14305</v>
      </c>
      <c r="B1621" s="4" t="str">
        <f t="shared" si="25"/>
        <v>C. botulinum</v>
      </c>
    </row>
    <row r="1622" spans="1:2" x14ac:dyDescent="0.25">
      <c r="A1622" s="4" t="s">
        <v>14304</v>
      </c>
      <c r="B1622" s="4" t="str">
        <f t="shared" si="25"/>
        <v>C. botulinum</v>
      </c>
    </row>
    <row r="1623" spans="1:2" x14ac:dyDescent="0.25">
      <c r="A1623" s="4" t="s">
        <v>14303</v>
      </c>
      <c r="B1623" s="4" t="str">
        <f t="shared" si="25"/>
        <v>C. botulinum</v>
      </c>
    </row>
    <row r="1624" spans="1:2" x14ac:dyDescent="0.25">
      <c r="A1624" s="4" t="s">
        <v>14302</v>
      </c>
      <c r="B1624" s="4" t="str">
        <f t="shared" si="25"/>
        <v>C. botulinum</v>
      </c>
    </row>
    <row r="1625" spans="1:2" x14ac:dyDescent="0.25">
      <c r="A1625" s="4" t="s">
        <v>14301</v>
      </c>
      <c r="B1625" s="4" t="str">
        <f t="shared" si="25"/>
        <v>C. botulinum</v>
      </c>
    </row>
    <row r="1626" spans="1:2" x14ac:dyDescent="0.25">
      <c r="A1626" s="4" t="s">
        <v>14300</v>
      </c>
      <c r="B1626" s="4" t="str">
        <f t="shared" si="25"/>
        <v>C. botulinum</v>
      </c>
    </row>
    <row r="1627" spans="1:2" x14ac:dyDescent="0.25">
      <c r="A1627" s="4" t="s">
        <v>14299</v>
      </c>
      <c r="B1627" s="4" t="str">
        <f t="shared" si="25"/>
        <v>C. botulinum</v>
      </c>
    </row>
    <row r="1628" spans="1:2" x14ac:dyDescent="0.25">
      <c r="A1628" s="4" t="s">
        <v>14298</v>
      </c>
      <c r="B1628" s="4" t="str">
        <f t="shared" si="25"/>
        <v>C. botulinum</v>
      </c>
    </row>
    <row r="1629" spans="1:2" x14ac:dyDescent="0.25">
      <c r="A1629" s="4" t="s">
        <v>14297</v>
      </c>
      <c r="B1629" s="4" t="str">
        <f t="shared" si="25"/>
        <v>C. botulinum</v>
      </c>
    </row>
    <row r="1630" spans="1:2" x14ac:dyDescent="0.25">
      <c r="A1630" s="4" t="s">
        <v>14296</v>
      </c>
      <c r="B1630" s="4" t="str">
        <f t="shared" si="25"/>
        <v>C. botulinum</v>
      </c>
    </row>
    <row r="1631" spans="1:2" x14ac:dyDescent="0.25">
      <c r="A1631" s="4" t="s">
        <v>14295</v>
      </c>
      <c r="B1631" s="4" t="str">
        <f t="shared" si="25"/>
        <v>C. botulinum</v>
      </c>
    </row>
    <row r="1632" spans="1:2" x14ac:dyDescent="0.25">
      <c r="A1632" s="4" t="s">
        <v>14294</v>
      </c>
      <c r="B1632" s="4" t="str">
        <f t="shared" si="25"/>
        <v>C. botulinum</v>
      </c>
    </row>
    <row r="1633" spans="1:2" x14ac:dyDescent="0.25">
      <c r="A1633" s="4" t="s">
        <v>14293</v>
      </c>
      <c r="B1633" s="4" t="str">
        <f t="shared" si="25"/>
        <v>C. botulinum</v>
      </c>
    </row>
    <row r="1634" spans="1:2" x14ac:dyDescent="0.25">
      <c r="A1634" s="4" t="s">
        <v>14292</v>
      </c>
      <c r="B1634" s="4" t="str">
        <f t="shared" si="25"/>
        <v>C. butyricum</v>
      </c>
    </row>
    <row r="1635" spans="1:2" x14ac:dyDescent="0.25">
      <c r="A1635" s="4" t="s">
        <v>14291</v>
      </c>
      <c r="B1635" s="4" t="str">
        <f t="shared" si="25"/>
        <v>C. butyricum</v>
      </c>
    </row>
    <row r="1636" spans="1:2" x14ac:dyDescent="0.25">
      <c r="A1636" s="4" t="s">
        <v>14290</v>
      </c>
      <c r="B1636" s="4" t="str">
        <f t="shared" si="25"/>
        <v>C. butyricum</v>
      </c>
    </row>
    <row r="1637" spans="1:2" x14ac:dyDescent="0.25">
      <c r="A1637" s="4" t="s">
        <v>14289</v>
      </c>
      <c r="B1637" s="4" t="str">
        <f t="shared" si="25"/>
        <v>C. carboxidivorans</v>
      </c>
    </row>
    <row r="1638" spans="1:2" x14ac:dyDescent="0.25">
      <c r="A1638" s="4" t="s">
        <v>14288</v>
      </c>
      <c r="B1638" s="4" t="str">
        <f t="shared" si="25"/>
        <v>C. cellulolyticum</v>
      </c>
    </row>
    <row r="1639" spans="1:2" x14ac:dyDescent="0.25">
      <c r="A1639" s="4" t="s">
        <v>14287</v>
      </c>
      <c r="B1639" s="4" t="str">
        <f t="shared" si="25"/>
        <v>C. cellulovorans</v>
      </c>
    </row>
    <row r="1640" spans="1:2" x14ac:dyDescent="0.25">
      <c r="A1640" s="4" t="s">
        <v>14286</v>
      </c>
      <c r="B1640" s="4" t="str">
        <f t="shared" si="25"/>
        <v>C. cf.</v>
      </c>
    </row>
    <row r="1641" spans="1:2" x14ac:dyDescent="0.25">
      <c r="A1641" s="4" t="s">
        <v>14285</v>
      </c>
      <c r="B1641" s="4" t="str">
        <f t="shared" si="25"/>
        <v>C. clariflavum</v>
      </c>
    </row>
    <row r="1642" spans="1:2" x14ac:dyDescent="0.25">
      <c r="A1642" s="4" t="s">
        <v>14284</v>
      </c>
      <c r="B1642" s="4" t="str">
        <f t="shared" si="25"/>
        <v>C. difficile</v>
      </c>
    </row>
    <row r="1643" spans="1:2" x14ac:dyDescent="0.25">
      <c r="A1643" s="4" t="s">
        <v>14283</v>
      </c>
      <c r="B1643" s="4" t="str">
        <f t="shared" si="25"/>
        <v>C. difficile</v>
      </c>
    </row>
    <row r="1644" spans="1:2" x14ac:dyDescent="0.25">
      <c r="A1644" s="4" t="s">
        <v>14282</v>
      </c>
      <c r="B1644" s="4" t="str">
        <f t="shared" si="25"/>
        <v>C. difficile</v>
      </c>
    </row>
    <row r="1645" spans="1:2" x14ac:dyDescent="0.25">
      <c r="A1645" s="4" t="s">
        <v>14281</v>
      </c>
      <c r="B1645" s="4" t="str">
        <f t="shared" si="25"/>
        <v>C. difficile</v>
      </c>
    </row>
    <row r="1646" spans="1:2" x14ac:dyDescent="0.25">
      <c r="A1646" s="4" t="s">
        <v>14280</v>
      </c>
      <c r="B1646" s="4" t="str">
        <f t="shared" si="25"/>
        <v>C. difficile</v>
      </c>
    </row>
    <row r="1647" spans="1:2" x14ac:dyDescent="0.25">
      <c r="A1647" s="4" t="s">
        <v>14279</v>
      </c>
      <c r="B1647" s="4" t="str">
        <f t="shared" si="25"/>
        <v>C. difficile</v>
      </c>
    </row>
    <row r="1648" spans="1:2" x14ac:dyDescent="0.25">
      <c r="A1648" s="4" t="s">
        <v>14278</v>
      </c>
      <c r="B1648" s="4" t="str">
        <f t="shared" si="25"/>
        <v>C. difficile</v>
      </c>
    </row>
    <row r="1649" spans="1:2" x14ac:dyDescent="0.25">
      <c r="A1649" s="4" t="s">
        <v>14277</v>
      </c>
      <c r="B1649" s="4" t="str">
        <f t="shared" si="25"/>
        <v>C. difficile</v>
      </c>
    </row>
    <row r="1650" spans="1:2" x14ac:dyDescent="0.25">
      <c r="A1650" s="4" t="s">
        <v>14276</v>
      </c>
      <c r="B1650" s="4" t="str">
        <f t="shared" si="25"/>
        <v>C. kluyveri</v>
      </c>
    </row>
    <row r="1651" spans="1:2" x14ac:dyDescent="0.25">
      <c r="A1651" s="4" t="s">
        <v>14275</v>
      </c>
      <c r="B1651" s="4" t="str">
        <f t="shared" si="25"/>
        <v>C. kluyveri</v>
      </c>
    </row>
    <row r="1652" spans="1:2" x14ac:dyDescent="0.25">
      <c r="A1652" s="4" t="s">
        <v>14274</v>
      </c>
      <c r="B1652" s="4" t="str">
        <f t="shared" si="25"/>
        <v>C. ljungdahlii</v>
      </c>
    </row>
    <row r="1653" spans="1:2" x14ac:dyDescent="0.25">
      <c r="A1653" s="4" t="s">
        <v>14273</v>
      </c>
      <c r="B1653" s="4" t="str">
        <f t="shared" si="25"/>
        <v>C. novyi</v>
      </c>
    </row>
    <row r="1654" spans="1:2" x14ac:dyDescent="0.25">
      <c r="A1654" s="4" t="s">
        <v>14272</v>
      </c>
      <c r="B1654" s="4" t="str">
        <f t="shared" si="25"/>
        <v>C. pasteurianum</v>
      </c>
    </row>
    <row r="1655" spans="1:2" x14ac:dyDescent="0.25">
      <c r="A1655" s="4" t="s">
        <v>14271</v>
      </c>
      <c r="B1655" s="4" t="str">
        <f t="shared" si="25"/>
        <v>C. pasteurianum</v>
      </c>
    </row>
    <row r="1656" spans="1:2" x14ac:dyDescent="0.25">
      <c r="A1656" s="4" t="s">
        <v>14271</v>
      </c>
      <c r="B1656" s="4" t="str">
        <f t="shared" si="25"/>
        <v>C. pasteurianum</v>
      </c>
    </row>
    <row r="1657" spans="1:2" x14ac:dyDescent="0.25">
      <c r="A1657" s="4" t="s">
        <v>14270</v>
      </c>
      <c r="B1657" s="4" t="str">
        <f t="shared" si="25"/>
        <v>C. perfringens</v>
      </c>
    </row>
    <row r="1658" spans="1:2" x14ac:dyDescent="0.25">
      <c r="A1658" s="4" t="s">
        <v>14269</v>
      </c>
      <c r="B1658" s="4" t="str">
        <f t="shared" si="25"/>
        <v>C. perfringens</v>
      </c>
    </row>
    <row r="1659" spans="1:2" x14ac:dyDescent="0.25">
      <c r="A1659" s="4" t="s">
        <v>14268</v>
      </c>
      <c r="B1659" s="4" t="str">
        <f t="shared" si="25"/>
        <v>C. perfringens</v>
      </c>
    </row>
    <row r="1660" spans="1:2" x14ac:dyDescent="0.25">
      <c r="A1660" s="4" t="s">
        <v>14267</v>
      </c>
      <c r="B1660" s="4" t="str">
        <f t="shared" si="25"/>
        <v>C. perfringens</v>
      </c>
    </row>
    <row r="1661" spans="1:2" x14ac:dyDescent="0.25">
      <c r="A1661" s="4" t="s">
        <v>14266</v>
      </c>
      <c r="B1661" s="4" t="str">
        <f t="shared" si="25"/>
        <v>C. perfringens</v>
      </c>
    </row>
    <row r="1662" spans="1:2" x14ac:dyDescent="0.25">
      <c r="A1662" s="4" t="s">
        <v>14265</v>
      </c>
      <c r="B1662" s="4" t="str">
        <f t="shared" si="25"/>
        <v>C. perfringens</v>
      </c>
    </row>
    <row r="1663" spans="1:2" x14ac:dyDescent="0.25">
      <c r="A1663" s="4" t="s">
        <v>14264</v>
      </c>
      <c r="B1663" s="4" t="str">
        <f t="shared" si="25"/>
        <v>C. phytofermentans</v>
      </c>
    </row>
    <row r="1664" spans="1:2" x14ac:dyDescent="0.25">
      <c r="A1664" s="4" t="s">
        <v>14263</v>
      </c>
      <c r="B1664" s="4" t="str">
        <f t="shared" si="25"/>
        <v>C. saccharobutylicum</v>
      </c>
    </row>
    <row r="1665" spans="1:2" x14ac:dyDescent="0.25">
      <c r="A1665" s="4" t="s">
        <v>14262</v>
      </c>
      <c r="B1665" s="4" t="str">
        <f t="shared" si="25"/>
        <v>C. saccharolyticum</v>
      </c>
    </row>
    <row r="1666" spans="1:2" x14ac:dyDescent="0.25">
      <c r="A1666" s="4" t="s">
        <v>14261</v>
      </c>
      <c r="B1666" s="4" t="str">
        <f t="shared" si="25"/>
        <v>C. saccharoperbutylacetonicum</v>
      </c>
    </row>
    <row r="1667" spans="1:2" x14ac:dyDescent="0.25">
      <c r="A1667" s="4" t="s">
        <v>14260</v>
      </c>
      <c r="B1667" s="4" t="str">
        <f t="shared" ref="B1667:B1730" si="26">LEFT(A1667,1)&amp;". "&amp;LEFT(RIGHT(A1667,LEN(A1667)-FIND(" ",A1667)),FIND(" ",RIGHT(CONCATENATE(A1667," "),LEN(CONCATENATE(A1667," "))-FIND(" ",CONCATENATE(A1667," "))))-1)</f>
        <v>C. sp.</v>
      </c>
    </row>
    <row r="1668" spans="1:2" x14ac:dyDescent="0.25">
      <c r="A1668" s="4" t="s">
        <v>14259</v>
      </c>
      <c r="B1668" s="4" t="str">
        <f t="shared" si="26"/>
        <v>C. sp.</v>
      </c>
    </row>
    <row r="1669" spans="1:2" x14ac:dyDescent="0.25">
      <c r="A1669" s="4" t="s">
        <v>14258</v>
      </c>
      <c r="B1669" s="4" t="str">
        <f t="shared" si="26"/>
        <v>C. sp.</v>
      </c>
    </row>
    <row r="1670" spans="1:2" x14ac:dyDescent="0.25">
      <c r="A1670" s="4" t="s">
        <v>14257</v>
      </c>
      <c r="B1670" s="4" t="str">
        <f t="shared" si="26"/>
        <v>C. sporogenes</v>
      </c>
    </row>
    <row r="1671" spans="1:2" x14ac:dyDescent="0.25">
      <c r="A1671" s="4" t="s">
        <v>14256</v>
      </c>
      <c r="B1671" s="4" t="str">
        <f t="shared" si="26"/>
        <v>C. sporogenes</v>
      </c>
    </row>
    <row r="1672" spans="1:2" x14ac:dyDescent="0.25">
      <c r="A1672" s="4" t="s">
        <v>14255</v>
      </c>
      <c r="B1672" s="4" t="str">
        <f t="shared" si="26"/>
        <v>C. stercorarium</v>
      </c>
    </row>
    <row r="1673" spans="1:2" x14ac:dyDescent="0.25">
      <c r="A1673" s="4" t="s">
        <v>14254</v>
      </c>
      <c r="B1673" s="4" t="str">
        <f t="shared" si="26"/>
        <v>C. sticklandii</v>
      </c>
    </row>
    <row r="1674" spans="1:2" x14ac:dyDescent="0.25">
      <c r="A1674" s="4" t="s">
        <v>14253</v>
      </c>
      <c r="B1674" s="4" t="str">
        <f t="shared" si="26"/>
        <v>C. tetani</v>
      </c>
    </row>
    <row r="1675" spans="1:2" x14ac:dyDescent="0.25">
      <c r="A1675" s="4" t="s">
        <v>14252</v>
      </c>
      <c r="B1675" s="4" t="str">
        <f t="shared" si="26"/>
        <v>C. tetani</v>
      </c>
    </row>
    <row r="1676" spans="1:2" x14ac:dyDescent="0.25">
      <c r="A1676" s="4" t="s">
        <v>14251</v>
      </c>
      <c r="B1676" s="4" t="str">
        <f t="shared" si="26"/>
        <v>C. thermocellum</v>
      </c>
    </row>
    <row r="1677" spans="1:2" x14ac:dyDescent="0.25">
      <c r="A1677" s="4" t="s">
        <v>14250</v>
      </c>
      <c r="B1677" s="4" t="str">
        <f t="shared" si="26"/>
        <v>C. thermocellum</v>
      </c>
    </row>
    <row r="1678" spans="1:2" x14ac:dyDescent="0.25">
      <c r="A1678" s="4" t="s">
        <v>14249</v>
      </c>
      <c r="B1678" s="4" t="str">
        <f t="shared" si="26"/>
        <v>C. tyrobutyricum</v>
      </c>
    </row>
    <row r="1679" spans="1:2" x14ac:dyDescent="0.25">
      <c r="A1679" s="4" t="s">
        <v>14248</v>
      </c>
      <c r="B1679" s="4" t="str">
        <f t="shared" si="26"/>
        <v>C. arenae</v>
      </c>
    </row>
    <row r="1680" spans="1:2" x14ac:dyDescent="0.25">
      <c r="A1680" s="4" t="s">
        <v>14247</v>
      </c>
      <c r="B1680" s="4" t="str">
        <f t="shared" si="26"/>
        <v>C. arenae</v>
      </c>
    </row>
    <row r="1681" spans="1:2" x14ac:dyDescent="0.25">
      <c r="A1681" s="4" t="s">
        <v>14246</v>
      </c>
      <c r="B1681" s="4" t="str">
        <f t="shared" si="26"/>
        <v>C. arenae</v>
      </c>
    </row>
    <row r="1682" spans="1:2" x14ac:dyDescent="0.25">
      <c r="A1682" s="4" t="s">
        <v>14245</v>
      </c>
      <c r="B1682" s="4" t="str">
        <f t="shared" si="26"/>
        <v>C. fungivorans</v>
      </c>
    </row>
    <row r="1683" spans="1:2" x14ac:dyDescent="0.25">
      <c r="A1683" s="4" t="s">
        <v>14244</v>
      </c>
      <c r="B1683" s="4" t="str">
        <f t="shared" si="26"/>
        <v>C. fungivorans</v>
      </c>
    </row>
    <row r="1684" spans="1:2" x14ac:dyDescent="0.25">
      <c r="A1684" s="4" t="s">
        <v>14243</v>
      </c>
      <c r="B1684" s="4" t="str">
        <f t="shared" si="26"/>
        <v>C. pratensis</v>
      </c>
    </row>
    <row r="1685" spans="1:2" x14ac:dyDescent="0.25">
      <c r="A1685" s="4" t="s">
        <v>14242</v>
      </c>
      <c r="B1685" s="4" t="str">
        <f t="shared" si="26"/>
        <v>C. pratensis</v>
      </c>
    </row>
    <row r="1686" spans="1:2" x14ac:dyDescent="0.25">
      <c r="A1686" s="4" t="s">
        <v>14241</v>
      </c>
      <c r="B1686" s="4" t="str">
        <f t="shared" si="26"/>
        <v>C. psychrerythraea</v>
      </c>
    </row>
    <row r="1687" spans="1:2" x14ac:dyDescent="0.25">
      <c r="A1687" s="4" t="s">
        <v>14240</v>
      </c>
      <c r="B1687" s="4" t="str">
        <f t="shared" si="26"/>
        <v>C. sp.</v>
      </c>
    </row>
    <row r="1688" spans="1:2" x14ac:dyDescent="0.25">
      <c r="A1688" s="4" t="s">
        <v>14239</v>
      </c>
      <c r="B1688" s="4" t="str">
        <f t="shared" si="26"/>
        <v>C. bacterium</v>
      </c>
    </row>
    <row r="1689" spans="1:2" x14ac:dyDescent="0.25">
      <c r="A1689" s="4" t="s">
        <v>14238</v>
      </c>
      <c r="B1689" s="4" t="str">
        <f t="shared" si="26"/>
        <v>C. bacterium</v>
      </c>
    </row>
    <row r="1690" spans="1:2" x14ac:dyDescent="0.25">
      <c r="A1690" s="4" t="s">
        <v>14237</v>
      </c>
      <c r="B1690" s="4" t="str">
        <f t="shared" si="26"/>
        <v>C. aquatica</v>
      </c>
    </row>
    <row r="1691" spans="1:2" x14ac:dyDescent="0.25">
      <c r="A1691" s="4" t="s">
        <v>14236</v>
      </c>
      <c r="B1691" s="4" t="str">
        <f t="shared" si="26"/>
        <v>C. testosteroni</v>
      </c>
    </row>
    <row r="1692" spans="1:2" x14ac:dyDescent="0.25">
      <c r="A1692" s="4" t="s">
        <v>14235</v>
      </c>
      <c r="B1692" s="4" t="str">
        <f t="shared" si="26"/>
        <v>C. testosteroni</v>
      </c>
    </row>
    <row r="1693" spans="1:2" x14ac:dyDescent="0.25">
      <c r="A1693" s="4" t="s">
        <v>14234</v>
      </c>
      <c r="B1693" s="4" t="str">
        <f t="shared" si="26"/>
        <v>C. testosteroni</v>
      </c>
    </row>
    <row r="1694" spans="1:2" x14ac:dyDescent="0.25">
      <c r="A1694" s="4" t="s">
        <v>14233</v>
      </c>
      <c r="B1694" s="4" t="str">
        <f t="shared" si="26"/>
        <v>C. woesei</v>
      </c>
    </row>
    <row r="1695" spans="1:2" x14ac:dyDescent="0.25">
      <c r="A1695" s="4" t="s">
        <v>14232</v>
      </c>
      <c r="B1695" s="4" t="str">
        <f t="shared" si="26"/>
        <v>C. sp.</v>
      </c>
    </row>
    <row r="1696" spans="1:2" x14ac:dyDescent="0.25">
      <c r="A1696" s="4" t="s">
        <v>14231</v>
      </c>
      <c r="B1696" s="4" t="str">
        <f t="shared" si="26"/>
        <v>C. catus</v>
      </c>
    </row>
    <row r="1697" spans="1:2" x14ac:dyDescent="0.25">
      <c r="A1697" s="4" t="s">
        <v>14230</v>
      </c>
      <c r="B1697" s="4" t="str">
        <f t="shared" si="26"/>
        <v>C. sp.</v>
      </c>
    </row>
    <row r="1698" spans="1:2" x14ac:dyDescent="0.25">
      <c r="A1698" s="4" t="s">
        <v>14229</v>
      </c>
      <c r="B1698" s="4" t="str">
        <f t="shared" si="26"/>
        <v>C. proteolyticus</v>
      </c>
    </row>
    <row r="1699" spans="1:2" x14ac:dyDescent="0.25">
      <c r="A1699" s="4" t="s">
        <v>14228</v>
      </c>
      <c r="B1699" s="4" t="str">
        <f t="shared" si="26"/>
        <v>C. akajimensis</v>
      </c>
    </row>
    <row r="1700" spans="1:2" x14ac:dyDescent="0.25">
      <c r="A1700" s="4" t="s">
        <v>14227</v>
      </c>
      <c r="B1700" s="4" t="str">
        <f t="shared" si="26"/>
        <v>C. coralloides</v>
      </c>
    </row>
    <row r="1701" spans="1:2" x14ac:dyDescent="0.25">
      <c r="A1701" s="4" t="s">
        <v>14226</v>
      </c>
      <c r="B1701" s="4" t="str">
        <f t="shared" si="26"/>
        <v>C. bacterium</v>
      </c>
    </row>
    <row r="1702" spans="1:2" x14ac:dyDescent="0.25">
      <c r="A1702" s="4" t="s">
        <v>14225</v>
      </c>
      <c r="B1702" s="4" t="str">
        <f t="shared" si="26"/>
        <v>C. glomerans</v>
      </c>
    </row>
    <row r="1703" spans="1:2" x14ac:dyDescent="0.25">
      <c r="A1703" s="4" t="s">
        <v>14224</v>
      </c>
      <c r="B1703" s="4" t="str">
        <f t="shared" si="26"/>
        <v>C. bacterium</v>
      </c>
    </row>
    <row r="1704" spans="1:2" x14ac:dyDescent="0.25">
      <c r="A1704" s="4" t="s">
        <v>14223</v>
      </c>
      <c r="B1704" s="4" t="str">
        <f t="shared" si="26"/>
        <v>C. bacterium</v>
      </c>
    </row>
    <row r="1705" spans="1:2" x14ac:dyDescent="0.25">
      <c r="A1705" s="4" t="s">
        <v>14222</v>
      </c>
      <c r="B1705" s="4" t="str">
        <f t="shared" si="26"/>
        <v>C. argentoratense</v>
      </c>
    </row>
    <row r="1706" spans="1:2" x14ac:dyDescent="0.25">
      <c r="A1706" s="4" t="s">
        <v>14221</v>
      </c>
      <c r="B1706" s="4" t="str">
        <f t="shared" si="26"/>
        <v>C. atypicum</v>
      </c>
    </row>
    <row r="1707" spans="1:2" x14ac:dyDescent="0.25">
      <c r="A1707" s="4" t="s">
        <v>14220</v>
      </c>
      <c r="B1707" s="4" t="str">
        <f t="shared" si="26"/>
        <v>C. aurimucosum</v>
      </c>
    </row>
    <row r="1708" spans="1:2" x14ac:dyDescent="0.25">
      <c r="A1708" s="4" t="s">
        <v>14219</v>
      </c>
      <c r="B1708" s="4" t="str">
        <f t="shared" si="26"/>
        <v>C. callunae</v>
      </c>
    </row>
    <row r="1709" spans="1:2" x14ac:dyDescent="0.25">
      <c r="A1709" s="4" t="s">
        <v>14218</v>
      </c>
      <c r="B1709" s="4" t="str">
        <f t="shared" si="26"/>
        <v>C. camporealensis</v>
      </c>
    </row>
    <row r="1710" spans="1:2" x14ac:dyDescent="0.25">
      <c r="A1710" s="4" t="s">
        <v>14217</v>
      </c>
      <c r="B1710" s="4" t="str">
        <f t="shared" si="26"/>
        <v>C. casei</v>
      </c>
    </row>
    <row r="1711" spans="1:2" x14ac:dyDescent="0.25">
      <c r="A1711" s="4" t="s">
        <v>14216</v>
      </c>
      <c r="B1711" s="4" t="str">
        <f t="shared" si="26"/>
        <v>C. deserti</v>
      </c>
    </row>
    <row r="1712" spans="1:2" x14ac:dyDescent="0.25">
      <c r="A1712" s="4" t="s">
        <v>14215</v>
      </c>
      <c r="B1712" s="4" t="str">
        <f t="shared" si="26"/>
        <v>C. diphtheriae</v>
      </c>
    </row>
    <row r="1713" spans="1:2" x14ac:dyDescent="0.25">
      <c r="A1713" s="4" t="s">
        <v>14214</v>
      </c>
      <c r="B1713" s="4" t="str">
        <f t="shared" si="26"/>
        <v>C. diphtheriae</v>
      </c>
    </row>
    <row r="1714" spans="1:2" x14ac:dyDescent="0.25">
      <c r="A1714" s="4" t="s">
        <v>14213</v>
      </c>
      <c r="B1714" s="4" t="str">
        <f t="shared" si="26"/>
        <v>C. diphtheriae</v>
      </c>
    </row>
    <row r="1715" spans="1:2" x14ac:dyDescent="0.25">
      <c r="A1715" s="4" t="s">
        <v>14212</v>
      </c>
      <c r="B1715" s="4" t="str">
        <f t="shared" si="26"/>
        <v>C. diphtheriae</v>
      </c>
    </row>
    <row r="1716" spans="1:2" x14ac:dyDescent="0.25">
      <c r="A1716" s="4" t="s">
        <v>14211</v>
      </c>
      <c r="B1716" s="4" t="str">
        <f t="shared" si="26"/>
        <v>C. diphtheriae</v>
      </c>
    </row>
    <row r="1717" spans="1:2" x14ac:dyDescent="0.25">
      <c r="A1717" s="4" t="s">
        <v>14210</v>
      </c>
      <c r="B1717" s="4" t="str">
        <f t="shared" si="26"/>
        <v>C. diphtheriae</v>
      </c>
    </row>
    <row r="1718" spans="1:2" x14ac:dyDescent="0.25">
      <c r="A1718" s="4" t="s">
        <v>14209</v>
      </c>
      <c r="B1718" s="4" t="str">
        <f t="shared" si="26"/>
        <v>C. diphtheriae</v>
      </c>
    </row>
    <row r="1719" spans="1:2" x14ac:dyDescent="0.25">
      <c r="A1719" s="4" t="s">
        <v>14208</v>
      </c>
      <c r="B1719" s="4" t="str">
        <f t="shared" si="26"/>
        <v>C. diphtheriae</v>
      </c>
    </row>
    <row r="1720" spans="1:2" x14ac:dyDescent="0.25">
      <c r="A1720" s="4" t="s">
        <v>14207</v>
      </c>
      <c r="B1720" s="4" t="str">
        <f t="shared" si="26"/>
        <v>C. diphtheriae</v>
      </c>
    </row>
    <row r="1721" spans="1:2" x14ac:dyDescent="0.25">
      <c r="A1721" s="4" t="s">
        <v>14206</v>
      </c>
      <c r="B1721" s="4" t="str">
        <f t="shared" si="26"/>
        <v>C. diphtheriae</v>
      </c>
    </row>
    <row r="1722" spans="1:2" x14ac:dyDescent="0.25">
      <c r="A1722" s="4" t="s">
        <v>14205</v>
      </c>
      <c r="B1722" s="4" t="str">
        <f t="shared" si="26"/>
        <v>C. diphtheriae</v>
      </c>
    </row>
    <row r="1723" spans="1:2" x14ac:dyDescent="0.25">
      <c r="A1723" s="4" t="s">
        <v>14204</v>
      </c>
      <c r="B1723" s="4" t="str">
        <f t="shared" si="26"/>
        <v>C. diphtheriae</v>
      </c>
    </row>
    <row r="1724" spans="1:2" x14ac:dyDescent="0.25">
      <c r="A1724" s="4" t="s">
        <v>14203</v>
      </c>
      <c r="B1724" s="4" t="str">
        <f t="shared" si="26"/>
        <v>C. diphtheriae</v>
      </c>
    </row>
    <row r="1725" spans="1:2" x14ac:dyDescent="0.25">
      <c r="A1725" s="4" t="s">
        <v>14202</v>
      </c>
      <c r="B1725" s="4" t="str">
        <f t="shared" si="26"/>
        <v>C. diphtheriae</v>
      </c>
    </row>
    <row r="1726" spans="1:2" x14ac:dyDescent="0.25">
      <c r="A1726" s="4" t="s">
        <v>14201</v>
      </c>
      <c r="B1726" s="4" t="str">
        <f t="shared" si="26"/>
        <v>C. doosanense</v>
      </c>
    </row>
    <row r="1727" spans="1:2" x14ac:dyDescent="0.25">
      <c r="A1727" s="4" t="s">
        <v>14200</v>
      </c>
      <c r="B1727" s="4" t="str">
        <f t="shared" si="26"/>
        <v>C. efficiens</v>
      </c>
    </row>
    <row r="1728" spans="1:2" x14ac:dyDescent="0.25">
      <c r="A1728" s="4" t="s">
        <v>14199</v>
      </c>
      <c r="B1728" s="4" t="str">
        <f t="shared" si="26"/>
        <v>C. epidermidicanis</v>
      </c>
    </row>
    <row r="1729" spans="1:2" x14ac:dyDescent="0.25">
      <c r="A1729" s="4" t="s">
        <v>14198</v>
      </c>
      <c r="B1729" s="4" t="str">
        <f t="shared" si="26"/>
        <v>C. falsenii</v>
      </c>
    </row>
    <row r="1730" spans="1:2" x14ac:dyDescent="0.25">
      <c r="A1730" s="4" t="s">
        <v>14197</v>
      </c>
      <c r="B1730" s="4" t="str">
        <f t="shared" si="26"/>
        <v>C. glutamicum</v>
      </c>
    </row>
    <row r="1731" spans="1:2" x14ac:dyDescent="0.25">
      <c r="A1731" s="4" t="s">
        <v>14196</v>
      </c>
      <c r="B1731" s="4" t="str">
        <f t="shared" ref="B1731:B1794" si="27">LEFT(A1731,1)&amp;". "&amp;LEFT(RIGHT(A1731,LEN(A1731)-FIND(" ",A1731)),FIND(" ",RIGHT(CONCATENATE(A1731," "),LEN(CONCATENATE(A1731," "))-FIND(" ",CONCATENATE(A1731," "))))-1)</f>
        <v>C. glutamicum</v>
      </c>
    </row>
    <row r="1732" spans="1:2" x14ac:dyDescent="0.25">
      <c r="A1732" s="4" t="s">
        <v>14195</v>
      </c>
      <c r="B1732" s="4" t="str">
        <f t="shared" si="27"/>
        <v>C. glutamicum</v>
      </c>
    </row>
    <row r="1733" spans="1:2" x14ac:dyDescent="0.25">
      <c r="A1733" s="4" t="s">
        <v>14194</v>
      </c>
      <c r="B1733" s="4" t="str">
        <f t="shared" si="27"/>
        <v>C. glutamicum</v>
      </c>
    </row>
    <row r="1734" spans="1:2" x14ac:dyDescent="0.25">
      <c r="A1734" s="4" t="s">
        <v>14193</v>
      </c>
      <c r="B1734" s="4" t="str">
        <f t="shared" si="27"/>
        <v>C. glutamicum</v>
      </c>
    </row>
    <row r="1735" spans="1:2" x14ac:dyDescent="0.25">
      <c r="A1735" s="4" t="s">
        <v>14192</v>
      </c>
      <c r="B1735" s="4" t="str">
        <f t="shared" si="27"/>
        <v>C. glutamicum</v>
      </c>
    </row>
    <row r="1736" spans="1:2" x14ac:dyDescent="0.25">
      <c r="A1736" s="4" t="s">
        <v>14191</v>
      </c>
      <c r="B1736" s="4" t="str">
        <f t="shared" si="27"/>
        <v>C. glutamicum</v>
      </c>
    </row>
    <row r="1737" spans="1:2" x14ac:dyDescent="0.25">
      <c r="A1737" s="4" t="s">
        <v>14190</v>
      </c>
      <c r="B1737" s="4" t="str">
        <f t="shared" si="27"/>
        <v>C. glutamicum</v>
      </c>
    </row>
    <row r="1738" spans="1:2" x14ac:dyDescent="0.25">
      <c r="A1738" s="4" t="s">
        <v>14189</v>
      </c>
      <c r="B1738" s="4" t="str">
        <f t="shared" si="27"/>
        <v>C. glutamicum</v>
      </c>
    </row>
    <row r="1739" spans="1:2" x14ac:dyDescent="0.25">
      <c r="A1739" s="4" t="s">
        <v>14188</v>
      </c>
      <c r="B1739" s="4" t="str">
        <f t="shared" si="27"/>
        <v>C. glutamicum</v>
      </c>
    </row>
    <row r="1740" spans="1:2" x14ac:dyDescent="0.25">
      <c r="A1740" s="4" t="s">
        <v>14187</v>
      </c>
      <c r="B1740" s="4" t="str">
        <f t="shared" si="27"/>
        <v>C. glutamicum</v>
      </c>
    </row>
    <row r="1741" spans="1:2" x14ac:dyDescent="0.25">
      <c r="A1741" s="4" t="s">
        <v>14186</v>
      </c>
      <c r="B1741" s="4" t="str">
        <f t="shared" si="27"/>
        <v>C. glutamicum</v>
      </c>
    </row>
    <row r="1742" spans="1:2" x14ac:dyDescent="0.25">
      <c r="A1742" s="4" t="s">
        <v>14185</v>
      </c>
      <c r="B1742" s="4" t="str">
        <f t="shared" si="27"/>
        <v>C. glutamicum</v>
      </c>
    </row>
    <row r="1743" spans="1:2" x14ac:dyDescent="0.25">
      <c r="A1743" s="4" t="s">
        <v>14184</v>
      </c>
      <c r="B1743" s="4" t="str">
        <f t="shared" si="27"/>
        <v>C. glycinophilum</v>
      </c>
    </row>
    <row r="1744" spans="1:2" x14ac:dyDescent="0.25">
      <c r="A1744" s="4" t="s">
        <v>14183</v>
      </c>
      <c r="B1744" s="4" t="str">
        <f t="shared" si="27"/>
        <v>C. halotolerans</v>
      </c>
    </row>
    <row r="1745" spans="1:2" x14ac:dyDescent="0.25">
      <c r="A1745" s="4" t="s">
        <v>14182</v>
      </c>
      <c r="B1745" s="4" t="str">
        <f t="shared" si="27"/>
        <v>C. humireducens</v>
      </c>
    </row>
    <row r="1746" spans="1:2" x14ac:dyDescent="0.25">
      <c r="A1746" s="4" t="s">
        <v>14181</v>
      </c>
      <c r="B1746" s="4" t="str">
        <f t="shared" si="27"/>
        <v>C. imitans</v>
      </c>
    </row>
    <row r="1747" spans="1:2" x14ac:dyDescent="0.25">
      <c r="A1747" s="4" t="s">
        <v>14180</v>
      </c>
      <c r="B1747" s="4" t="str">
        <f t="shared" si="27"/>
        <v>C. jeikeium</v>
      </c>
    </row>
    <row r="1748" spans="1:2" x14ac:dyDescent="0.25">
      <c r="A1748" s="4" t="s">
        <v>14179</v>
      </c>
      <c r="B1748" s="4" t="str">
        <f t="shared" si="27"/>
        <v>C. kroppenstedtii</v>
      </c>
    </row>
    <row r="1749" spans="1:2" x14ac:dyDescent="0.25">
      <c r="A1749" s="4" t="s">
        <v>14178</v>
      </c>
      <c r="B1749" s="4" t="str">
        <f t="shared" si="27"/>
        <v>C. kutscheri</v>
      </c>
    </row>
    <row r="1750" spans="1:2" x14ac:dyDescent="0.25">
      <c r="A1750" s="4" t="s">
        <v>14177</v>
      </c>
      <c r="B1750" s="4" t="str">
        <f t="shared" si="27"/>
        <v>C. lactis</v>
      </c>
    </row>
    <row r="1751" spans="1:2" x14ac:dyDescent="0.25">
      <c r="A1751" s="4" t="s">
        <v>14176</v>
      </c>
      <c r="B1751" s="4" t="str">
        <f t="shared" si="27"/>
        <v>C. marinum</v>
      </c>
    </row>
    <row r="1752" spans="1:2" x14ac:dyDescent="0.25">
      <c r="A1752" s="4" t="s">
        <v>14175</v>
      </c>
      <c r="B1752" s="4" t="str">
        <f t="shared" si="27"/>
        <v>C. maris</v>
      </c>
    </row>
    <row r="1753" spans="1:2" x14ac:dyDescent="0.25">
      <c r="A1753" s="4" t="s">
        <v>14174</v>
      </c>
      <c r="B1753" s="4" t="str">
        <f t="shared" si="27"/>
        <v>C. mustelae</v>
      </c>
    </row>
    <row r="1754" spans="1:2" x14ac:dyDescent="0.25">
      <c r="A1754" s="4" t="s">
        <v>14173</v>
      </c>
      <c r="B1754" s="4" t="str">
        <f t="shared" si="27"/>
        <v>C. pseudotuberculosis</v>
      </c>
    </row>
    <row r="1755" spans="1:2" x14ac:dyDescent="0.25">
      <c r="A1755" s="4" t="s">
        <v>14172</v>
      </c>
      <c r="B1755" s="4" t="str">
        <f t="shared" si="27"/>
        <v>C. pseudotuberculosis</v>
      </c>
    </row>
    <row r="1756" spans="1:2" x14ac:dyDescent="0.25">
      <c r="A1756" s="4" t="s">
        <v>14171</v>
      </c>
      <c r="B1756" s="4" t="str">
        <f t="shared" si="27"/>
        <v>C. pseudotuberculosis</v>
      </c>
    </row>
    <row r="1757" spans="1:2" x14ac:dyDescent="0.25">
      <c r="A1757" s="4" t="s">
        <v>14170</v>
      </c>
      <c r="B1757" s="4" t="str">
        <f t="shared" si="27"/>
        <v>C. pseudotuberculosis</v>
      </c>
    </row>
    <row r="1758" spans="1:2" x14ac:dyDescent="0.25">
      <c r="A1758" s="4" t="s">
        <v>14169</v>
      </c>
      <c r="B1758" s="4" t="str">
        <f t="shared" si="27"/>
        <v>C. pseudotuberculosis</v>
      </c>
    </row>
    <row r="1759" spans="1:2" x14ac:dyDescent="0.25">
      <c r="A1759" s="4" t="s">
        <v>14168</v>
      </c>
      <c r="B1759" s="4" t="str">
        <f t="shared" si="27"/>
        <v>C. pseudotuberculosis</v>
      </c>
    </row>
    <row r="1760" spans="1:2" x14ac:dyDescent="0.25">
      <c r="A1760" s="4" t="s">
        <v>14167</v>
      </c>
      <c r="B1760" s="4" t="str">
        <f t="shared" si="27"/>
        <v>C. pseudotuberculosis</v>
      </c>
    </row>
    <row r="1761" spans="1:2" x14ac:dyDescent="0.25">
      <c r="A1761" s="4" t="s">
        <v>14166</v>
      </c>
      <c r="B1761" s="4" t="str">
        <f t="shared" si="27"/>
        <v>C. pseudotuberculosis</v>
      </c>
    </row>
    <row r="1762" spans="1:2" x14ac:dyDescent="0.25">
      <c r="A1762" s="4" t="s">
        <v>14165</v>
      </c>
      <c r="B1762" s="4" t="str">
        <f t="shared" si="27"/>
        <v>C. pseudotuberculosis</v>
      </c>
    </row>
    <row r="1763" spans="1:2" x14ac:dyDescent="0.25">
      <c r="A1763" s="4" t="s">
        <v>14164</v>
      </c>
      <c r="B1763" s="4" t="str">
        <f t="shared" si="27"/>
        <v>C. pseudotuberculosis</v>
      </c>
    </row>
    <row r="1764" spans="1:2" x14ac:dyDescent="0.25">
      <c r="A1764" s="4" t="s">
        <v>14163</v>
      </c>
      <c r="B1764" s="4" t="str">
        <f t="shared" si="27"/>
        <v>C. pseudotuberculosis</v>
      </c>
    </row>
    <row r="1765" spans="1:2" x14ac:dyDescent="0.25">
      <c r="A1765" s="4" t="s">
        <v>14162</v>
      </c>
      <c r="B1765" s="4" t="str">
        <f t="shared" si="27"/>
        <v>C. pseudotuberculosis</v>
      </c>
    </row>
    <row r="1766" spans="1:2" x14ac:dyDescent="0.25">
      <c r="A1766" s="4" t="s">
        <v>14161</v>
      </c>
      <c r="B1766" s="4" t="str">
        <f t="shared" si="27"/>
        <v>C. pseudotuberculosis</v>
      </c>
    </row>
    <row r="1767" spans="1:2" x14ac:dyDescent="0.25">
      <c r="A1767" s="4" t="s">
        <v>14160</v>
      </c>
      <c r="B1767" s="4" t="str">
        <f t="shared" si="27"/>
        <v>C. pseudotuberculosis</v>
      </c>
    </row>
    <row r="1768" spans="1:2" x14ac:dyDescent="0.25">
      <c r="A1768" s="4" t="s">
        <v>14159</v>
      </c>
      <c r="B1768" s="4" t="str">
        <f t="shared" si="27"/>
        <v>C. pseudotuberculosis</v>
      </c>
    </row>
    <row r="1769" spans="1:2" x14ac:dyDescent="0.25">
      <c r="A1769" s="4" t="s">
        <v>14158</v>
      </c>
      <c r="B1769" s="4" t="str">
        <f t="shared" si="27"/>
        <v>C. pseudotuberculosis</v>
      </c>
    </row>
    <row r="1770" spans="1:2" x14ac:dyDescent="0.25">
      <c r="A1770" s="4" t="s">
        <v>14157</v>
      </c>
      <c r="B1770" s="4" t="str">
        <f t="shared" si="27"/>
        <v>C. pseudotuberculosis</v>
      </c>
    </row>
    <row r="1771" spans="1:2" x14ac:dyDescent="0.25">
      <c r="A1771" s="4" t="s">
        <v>14156</v>
      </c>
      <c r="B1771" s="4" t="str">
        <f t="shared" si="27"/>
        <v>C. pseudotuberculosis</v>
      </c>
    </row>
    <row r="1772" spans="1:2" x14ac:dyDescent="0.25">
      <c r="A1772" s="4" t="s">
        <v>14155</v>
      </c>
      <c r="B1772" s="4" t="str">
        <f t="shared" si="27"/>
        <v>C. pseudotuberculosis</v>
      </c>
    </row>
    <row r="1773" spans="1:2" x14ac:dyDescent="0.25">
      <c r="A1773" s="4" t="s">
        <v>14154</v>
      </c>
      <c r="B1773" s="4" t="str">
        <f t="shared" si="27"/>
        <v>C. pseudotuberculosis</v>
      </c>
    </row>
    <row r="1774" spans="1:2" x14ac:dyDescent="0.25">
      <c r="A1774" s="4" t="s">
        <v>14153</v>
      </c>
      <c r="B1774" s="4" t="str">
        <f t="shared" si="27"/>
        <v>C. pseudotuberculosis</v>
      </c>
    </row>
    <row r="1775" spans="1:2" x14ac:dyDescent="0.25">
      <c r="A1775" s="4" t="s">
        <v>14152</v>
      </c>
      <c r="B1775" s="4" t="str">
        <f t="shared" si="27"/>
        <v>C. pseudotuberculosis</v>
      </c>
    </row>
    <row r="1776" spans="1:2" x14ac:dyDescent="0.25">
      <c r="A1776" s="4" t="s">
        <v>14151</v>
      </c>
      <c r="B1776" s="4" t="str">
        <f t="shared" si="27"/>
        <v>C. pseudotuberculosis</v>
      </c>
    </row>
    <row r="1777" spans="1:2" x14ac:dyDescent="0.25">
      <c r="A1777" s="4" t="s">
        <v>14150</v>
      </c>
      <c r="B1777" s="4" t="str">
        <f t="shared" si="27"/>
        <v>C. pseudotuberculosis</v>
      </c>
    </row>
    <row r="1778" spans="1:2" x14ac:dyDescent="0.25">
      <c r="A1778" s="4" t="s">
        <v>14149</v>
      </c>
      <c r="B1778" s="4" t="str">
        <f t="shared" si="27"/>
        <v>C. pseudotuberculosis</v>
      </c>
    </row>
    <row r="1779" spans="1:2" x14ac:dyDescent="0.25">
      <c r="A1779" s="4" t="s">
        <v>14148</v>
      </c>
      <c r="B1779" s="4" t="str">
        <f t="shared" si="27"/>
        <v>C. pseudotuberculosis</v>
      </c>
    </row>
    <row r="1780" spans="1:2" x14ac:dyDescent="0.25">
      <c r="A1780" s="4" t="s">
        <v>14147</v>
      </c>
      <c r="B1780" s="4" t="str">
        <f t="shared" si="27"/>
        <v>C. pseudotuberculosis</v>
      </c>
    </row>
    <row r="1781" spans="1:2" x14ac:dyDescent="0.25">
      <c r="A1781" s="4" t="s">
        <v>14146</v>
      </c>
      <c r="B1781" s="4" t="str">
        <f t="shared" si="27"/>
        <v>C. pseudotuberculosis</v>
      </c>
    </row>
    <row r="1782" spans="1:2" x14ac:dyDescent="0.25">
      <c r="A1782" s="4" t="s">
        <v>14145</v>
      </c>
      <c r="B1782" s="4" t="str">
        <f t="shared" si="27"/>
        <v>C. pseudotuberculosis</v>
      </c>
    </row>
    <row r="1783" spans="1:2" x14ac:dyDescent="0.25">
      <c r="A1783" s="4" t="s">
        <v>14144</v>
      </c>
      <c r="B1783" s="4" t="str">
        <f t="shared" si="27"/>
        <v>C. pseudotuberculosis</v>
      </c>
    </row>
    <row r="1784" spans="1:2" x14ac:dyDescent="0.25">
      <c r="A1784" s="4" t="s">
        <v>14143</v>
      </c>
      <c r="B1784" s="4" t="str">
        <f t="shared" si="27"/>
        <v>C. pseudotuberculosis</v>
      </c>
    </row>
    <row r="1785" spans="1:2" x14ac:dyDescent="0.25">
      <c r="A1785" s="4" t="s">
        <v>14142</v>
      </c>
      <c r="B1785" s="4" t="str">
        <f t="shared" si="27"/>
        <v>C. pseudotuberculosis</v>
      </c>
    </row>
    <row r="1786" spans="1:2" x14ac:dyDescent="0.25">
      <c r="A1786" s="4" t="s">
        <v>14141</v>
      </c>
      <c r="B1786" s="4" t="str">
        <f t="shared" si="27"/>
        <v>C. pseudotuberculosis</v>
      </c>
    </row>
    <row r="1787" spans="1:2" x14ac:dyDescent="0.25">
      <c r="A1787" s="4" t="s">
        <v>14140</v>
      </c>
      <c r="B1787" s="4" t="str">
        <f t="shared" si="27"/>
        <v>C. pseudotuberculosis</v>
      </c>
    </row>
    <row r="1788" spans="1:2" x14ac:dyDescent="0.25">
      <c r="A1788" s="4" t="s">
        <v>14139</v>
      </c>
      <c r="B1788" s="4" t="str">
        <f t="shared" si="27"/>
        <v>C. pseudotuberculosis</v>
      </c>
    </row>
    <row r="1789" spans="1:2" x14ac:dyDescent="0.25">
      <c r="A1789" s="4" t="s">
        <v>14138</v>
      </c>
      <c r="B1789" s="4" t="str">
        <f t="shared" si="27"/>
        <v>C. pseudotuberculosis</v>
      </c>
    </row>
    <row r="1790" spans="1:2" x14ac:dyDescent="0.25">
      <c r="A1790" s="4" t="s">
        <v>14137</v>
      </c>
      <c r="B1790" s="4" t="str">
        <f t="shared" si="27"/>
        <v>C. pseudotuberculosis</v>
      </c>
    </row>
    <row r="1791" spans="1:2" x14ac:dyDescent="0.25">
      <c r="A1791" s="4" t="s">
        <v>14136</v>
      </c>
      <c r="B1791" s="4" t="str">
        <f t="shared" si="27"/>
        <v>C. pseudotuberculosis</v>
      </c>
    </row>
    <row r="1792" spans="1:2" x14ac:dyDescent="0.25">
      <c r="A1792" s="4" t="s">
        <v>14135</v>
      </c>
      <c r="B1792" s="4" t="str">
        <f t="shared" si="27"/>
        <v>C. riegelii</v>
      </c>
    </row>
    <row r="1793" spans="1:2" x14ac:dyDescent="0.25">
      <c r="A1793" s="4" t="s">
        <v>14134</v>
      </c>
      <c r="B1793" s="4" t="str">
        <f t="shared" si="27"/>
        <v>C. simulans</v>
      </c>
    </row>
    <row r="1794" spans="1:2" x14ac:dyDescent="0.25">
      <c r="A1794" s="4" t="s">
        <v>14133</v>
      </c>
      <c r="B1794" s="4" t="str">
        <f t="shared" si="27"/>
        <v>C. simulans</v>
      </c>
    </row>
    <row r="1795" spans="1:2" x14ac:dyDescent="0.25">
      <c r="A1795" s="4" t="s">
        <v>14132</v>
      </c>
      <c r="B1795" s="4" t="str">
        <f t="shared" ref="B1795:B1858" si="28">LEFT(A1795,1)&amp;". "&amp;LEFT(RIGHT(A1795,LEN(A1795)-FIND(" ",A1795)),FIND(" ",RIGHT(CONCATENATE(A1795," "),LEN(CONCATENATE(A1795," "))-FIND(" ",CONCATENATE(A1795," "))))-1)</f>
        <v>C. singulare</v>
      </c>
    </row>
    <row r="1796" spans="1:2" x14ac:dyDescent="0.25">
      <c r="A1796" s="4" t="s">
        <v>14131</v>
      </c>
      <c r="B1796" s="4" t="str">
        <f t="shared" si="28"/>
        <v>C. sp.</v>
      </c>
    </row>
    <row r="1797" spans="1:2" x14ac:dyDescent="0.25">
      <c r="A1797" s="4" t="s">
        <v>14130</v>
      </c>
      <c r="B1797" s="4" t="str">
        <f t="shared" si="28"/>
        <v>C. stationis</v>
      </c>
    </row>
    <row r="1798" spans="1:2" x14ac:dyDescent="0.25">
      <c r="A1798" s="4" t="s">
        <v>14129</v>
      </c>
      <c r="B1798" s="4" t="str">
        <f t="shared" si="28"/>
        <v>C. terpenotabidum</v>
      </c>
    </row>
    <row r="1799" spans="1:2" x14ac:dyDescent="0.25">
      <c r="A1799" s="4" t="s">
        <v>14128</v>
      </c>
      <c r="B1799" s="4" t="str">
        <f t="shared" si="28"/>
        <v>C. testudinoris</v>
      </c>
    </row>
    <row r="1800" spans="1:2" x14ac:dyDescent="0.25">
      <c r="A1800" s="4" t="s">
        <v>14127</v>
      </c>
      <c r="B1800" s="4" t="str">
        <f t="shared" si="28"/>
        <v>C. ulcerans</v>
      </c>
    </row>
    <row r="1801" spans="1:2" x14ac:dyDescent="0.25">
      <c r="A1801" s="4" t="s">
        <v>14126</v>
      </c>
      <c r="B1801" s="4" t="str">
        <f t="shared" si="28"/>
        <v>C. ulcerans</v>
      </c>
    </row>
    <row r="1802" spans="1:2" x14ac:dyDescent="0.25">
      <c r="A1802" s="4" t="s">
        <v>14125</v>
      </c>
      <c r="B1802" s="4" t="str">
        <f t="shared" si="28"/>
        <v>C. ulcerans</v>
      </c>
    </row>
    <row r="1803" spans="1:2" x14ac:dyDescent="0.25">
      <c r="A1803" s="4" t="s">
        <v>14124</v>
      </c>
      <c r="B1803" s="4" t="str">
        <f t="shared" si="28"/>
        <v>C. ulcerans</v>
      </c>
    </row>
    <row r="1804" spans="1:2" x14ac:dyDescent="0.25">
      <c r="A1804" s="4" t="s">
        <v>14123</v>
      </c>
      <c r="B1804" s="4" t="str">
        <f t="shared" si="28"/>
        <v>C. ulcerans</v>
      </c>
    </row>
    <row r="1805" spans="1:2" x14ac:dyDescent="0.25">
      <c r="A1805" s="4" t="s">
        <v>14122</v>
      </c>
      <c r="B1805" s="4" t="str">
        <f t="shared" si="28"/>
        <v>C. ulcerans</v>
      </c>
    </row>
    <row r="1806" spans="1:2" x14ac:dyDescent="0.25">
      <c r="A1806" s="4" t="s">
        <v>14121</v>
      </c>
      <c r="B1806" s="4" t="str">
        <f t="shared" si="28"/>
        <v>C. ulcerans</v>
      </c>
    </row>
    <row r="1807" spans="1:2" x14ac:dyDescent="0.25">
      <c r="A1807" s="4" t="s">
        <v>14120</v>
      </c>
      <c r="B1807" s="4" t="str">
        <f t="shared" si="28"/>
        <v>C. ulcerans</v>
      </c>
    </row>
    <row r="1808" spans="1:2" x14ac:dyDescent="0.25">
      <c r="A1808" s="4" t="s">
        <v>14119</v>
      </c>
      <c r="B1808" s="4" t="str">
        <f t="shared" si="28"/>
        <v>C. ulcerans</v>
      </c>
    </row>
    <row r="1809" spans="1:2" x14ac:dyDescent="0.25">
      <c r="A1809" s="4" t="s">
        <v>14118</v>
      </c>
      <c r="B1809" s="4" t="str">
        <f t="shared" si="28"/>
        <v>C. ulcerans</v>
      </c>
    </row>
    <row r="1810" spans="1:2" x14ac:dyDescent="0.25">
      <c r="A1810" s="4" t="s">
        <v>14117</v>
      </c>
      <c r="B1810" s="4" t="str">
        <f t="shared" si="28"/>
        <v>C. urealyticum</v>
      </c>
    </row>
    <row r="1811" spans="1:2" x14ac:dyDescent="0.25">
      <c r="A1811" s="4" t="s">
        <v>14116</v>
      </c>
      <c r="B1811" s="4" t="str">
        <f t="shared" si="28"/>
        <v>C. urealyticum</v>
      </c>
    </row>
    <row r="1812" spans="1:2" x14ac:dyDescent="0.25">
      <c r="A1812" s="4" t="s">
        <v>14115</v>
      </c>
      <c r="B1812" s="4" t="str">
        <f t="shared" si="28"/>
        <v>C. ureicelerivorans</v>
      </c>
    </row>
    <row r="1813" spans="1:2" x14ac:dyDescent="0.25">
      <c r="A1813" s="4" t="s">
        <v>14114</v>
      </c>
      <c r="B1813" s="4" t="str">
        <f t="shared" si="28"/>
        <v>C. uterequi</v>
      </c>
    </row>
    <row r="1814" spans="1:2" x14ac:dyDescent="0.25">
      <c r="A1814" s="4" t="s">
        <v>14113</v>
      </c>
      <c r="B1814" s="4" t="str">
        <f t="shared" si="28"/>
        <v>C. vitaeruminis</v>
      </c>
    </row>
    <row r="1815" spans="1:2" x14ac:dyDescent="0.25">
      <c r="A1815" s="4" t="s">
        <v>14112</v>
      </c>
      <c r="B1815" s="4" t="str">
        <f t="shared" si="28"/>
        <v>C. burnetii</v>
      </c>
    </row>
    <row r="1816" spans="1:2" x14ac:dyDescent="0.25">
      <c r="A1816" s="4" t="s">
        <v>14111</v>
      </c>
      <c r="B1816" s="4" t="str">
        <f t="shared" si="28"/>
        <v>C. burnetii</v>
      </c>
    </row>
    <row r="1817" spans="1:2" x14ac:dyDescent="0.25">
      <c r="A1817" s="4" t="s">
        <v>14110</v>
      </c>
      <c r="B1817" s="4" t="str">
        <f t="shared" si="28"/>
        <v>C. burnetii</v>
      </c>
    </row>
    <row r="1818" spans="1:2" x14ac:dyDescent="0.25">
      <c r="A1818" s="4" t="s">
        <v>14109</v>
      </c>
      <c r="B1818" s="4" t="str">
        <f t="shared" si="28"/>
        <v>C. burnetii</v>
      </c>
    </row>
    <row r="1819" spans="1:2" x14ac:dyDescent="0.25">
      <c r="A1819" s="4" t="s">
        <v>14108</v>
      </c>
      <c r="B1819" s="4" t="str">
        <f t="shared" si="28"/>
        <v>C. burnetii</v>
      </c>
    </row>
    <row r="1820" spans="1:2" x14ac:dyDescent="0.25">
      <c r="A1820" s="4" t="s">
        <v>14107</v>
      </c>
      <c r="B1820" s="4" t="str">
        <f t="shared" si="28"/>
        <v>C. burnetii</v>
      </c>
    </row>
    <row r="1821" spans="1:2" x14ac:dyDescent="0.25">
      <c r="A1821" s="4" t="s">
        <v>14106</v>
      </c>
      <c r="B1821" s="4" t="str">
        <f t="shared" si="28"/>
        <v>C. burnetii</v>
      </c>
    </row>
    <row r="1822" spans="1:2" x14ac:dyDescent="0.25">
      <c r="A1822" s="4" t="s">
        <v>14105</v>
      </c>
      <c r="B1822" s="4" t="str">
        <f t="shared" si="28"/>
        <v>C. burnetii</v>
      </c>
    </row>
    <row r="1823" spans="1:2" x14ac:dyDescent="0.25">
      <c r="A1823" s="4" t="s">
        <v>14104</v>
      </c>
      <c r="B1823" s="4" t="str">
        <f t="shared" si="28"/>
        <v>C. burnetii</v>
      </c>
    </row>
    <row r="1824" spans="1:2" x14ac:dyDescent="0.25">
      <c r="A1824" s="4" t="s">
        <v>14103</v>
      </c>
      <c r="B1824" s="4" t="str">
        <f t="shared" si="28"/>
        <v>C. endosymbiont</v>
      </c>
    </row>
    <row r="1825" spans="1:2" x14ac:dyDescent="0.25">
      <c r="A1825" s="4" t="s">
        <v>14102</v>
      </c>
      <c r="B1825" s="4" t="str">
        <f t="shared" si="28"/>
        <v>C. endosymbiont</v>
      </c>
    </row>
    <row r="1826" spans="1:2" x14ac:dyDescent="0.25">
      <c r="A1826" s="4" t="s">
        <v>14101</v>
      </c>
      <c r="B1826" s="4" t="str">
        <f t="shared" si="28"/>
        <v>C. epipsammum</v>
      </c>
    </row>
    <row r="1827" spans="1:2" x14ac:dyDescent="0.25">
      <c r="A1827" s="4" t="s">
        <v>14100</v>
      </c>
      <c r="B1827" s="4" t="str">
        <f t="shared" si="28"/>
        <v>C. atlanticus</v>
      </c>
    </row>
    <row r="1828" spans="1:2" x14ac:dyDescent="0.25">
      <c r="A1828" s="4" t="s">
        <v>14099</v>
      </c>
      <c r="B1828" s="4" t="str">
        <f t="shared" si="28"/>
        <v>C. naphthovorans</v>
      </c>
    </row>
    <row r="1829" spans="1:2" x14ac:dyDescent="0.25">
      <c r="A1829" s="4" t="s">
        <v>14098</v>
      </c>
      <c r="B1829" s="4" t="str">
        <f t="shared" si="28"/>
        <v>C. condimenti</v>
      </c>
    </row>
    <row r="1830" spans="1:2" x14ac:dyDescent="0.25">
      <c r="A1830" s="4" t="s">
        <v>14097</v>
      </c>
      <c r="B1830" s="4" t="str">
        <f t="shared" si="28"/>
        <v>C. dublinensis</v>
      </c>
    </row>
    <row r="1831" spans="1:2" x14ac:dyDescent="0.25">
      <c r="A1831" s="4" t="s">
        <v>14096</v>
      </c>
      <c r="B1831" s="4" t="str">
        <f t="shared" si="28"/>
        <v>C. malonaticus</v>
      </c>
    </row>
    <row r="1832" spans="1:2" x14ac:dyDescent="0.25">
      <c r="A1832" s="4" t="s">
        <v>14095</v>
      </c>
      <c r="B1832" s="4" t="str">
        <f t="shared" si="28"/>
        <v>C. muytjensii</v>
      </c>
    </row>
    <row r="1833" spans="1:2" x14ac:dyDescent="0.25">
      <c r="A1833" s="4" t="s">
        <v>14094</v>
      </c>
      <c r="B1833" s="4" t="str">
        <f t="shared" si="28"/>
        <v>C. sakazakii</v>
      </c>
    </row>
    <row r="1834" spans="1:2" x14ac:dyDescent="0.25">
      <c r="A1834" s="4" t="s">
        <v>14093</v>
      </c>
      <c r="B1834" s="4" t="str">
        <f t="shared" si="28"/>
        <v>C. sakazakii</v>
      </c>
    </row>
    <row r="1835" spans="1:2" x14ac:dyDescent="0.25">
      <c r="A1835" s="4" t="s">
        <v>14092</v>
      </c>
      <c r="B1835" s="4" t="str">
        <f t="shared" si="28"/>
        <v>C. sakazakii</v>
      </c>
    </row>
    <row r="1836" spans="1:2" x14ac:dyDescent="0.25">
      <c r="A1836" s="4" t="s">
        <v>14091</v>
      </c>
      <c r="B1836" s="4" t="str">
        <f t="shared" si="28"/>
        <v>C. sakazakii</v>
      </c>
    </row>
    <row r="1837" spans="1:2" x14ac:dyDescent="0.25">
      <c r="A1837" s="4" t="s">
        <v>14090</v>
      </c>
      <c r="B1837" s="4" t="str">
        <f t="shared" si="28"/>
        <v>C. sakazakii</v>
      </c>
    </row>
    <row r="1838" spans="1:2" x14ac:dyDescent="0.25">
      <c r="A1838" s="4" t="s">
        <v>14089</v>
      </c>
      <c r="B1838" s="4" t="str">
        <f t="shared" si="28"/>
        <v>C. sakazakii</v>
      </c>
    </row>
    <row r="1839" spans="1:2" x14ac:dyDescent="0.25">
      <c r="A1839" s="4" t="s">
        <v>14088</v>
      </c>
      <c r="B1839" s="4" t="str">
        <f t="shared" si="28"/>
        <v>C. turicensis</v>
      </c>
    </row>
    <row r="1840" spans="1:2" x14ac:dyDescent="0.25">
      <c r="A1840" s="4" t="s">
        <v>14087</v>
      </c>
      <c r="B1840" s="4" t="str">
        <f t="shared" si="28"/>
        <v>C. universalis</v>
      </c>
    </row>
    <row r="1841" spans="1:2" x14ac:dyDescent="0.25">
      <c r="A1841" s="4" t="s">
        <v>14086</v>
      </c>
      <c r="B1841" s="4" t="str">
        <f t="shared" si="28"/>
        <v>C. curtum</v>
      </c>
    </row>
    <row r="1842" spans="1:2" x14ac:dyDescent="0.25">
      <c r="A1842" s="4" t="s">
        <v>14085</v>
      </c>
      <c r="B1842" s="4" t="str">
        <f t="shared" si="28"/>
        <v>C. basilensis</v>
      </c>
    </row>
    <row r="1843" spans="1:2" x14ac:dyDescent="0.25">
      <c r="A1843" s="4" t="s">
        <v>14084</v>
      </c>
      <c r="B1843" s="4" t="str">
        <f t="shared" si="28"/>
        <v>C. gilardii</v>
      </c>
    </row>
    <row r="1844" spans="1:2" x14ac:dyDescent="0.25">
      <c r="A1844" s="4" t="s">
        <v>14083</v>
      </c>
      <c r="B1844" s="4" t="str">
        <f t="shared" si="28"/>
        <v>C. metallidurans</v>
      </c>
    </row>
    <row r="1845" spans="1:2" x14ac:dyDescent="0.25">
      <c r="A1845" s="4" t="s">
        <v>14082</v>
      </c>
      <c r="B1845" s="4" t="str">
        <f t="shared" si="28"/>
        <v>C. nantongensis</v>
      </c>
    </row>
    <row r="1846" spans="1:2" x14ac:dyDescent="0.25">
      <c r="A1846" s="4" t="s">
        <v>14081</v>
      </c>
      <c r="B1846" s="4" t="str">
        <f t="shared" si="28"/>
        <v>C. necator</v>
      </c>
    </row>
    <row r="1847" spans="1:2" x14ac:dyDescent="0.25">
      <c r="A1847" s="4" t="s">
        <v>14080</v>
      </c>
      <c r="B1847" s="4" t="str">
        <f t="shared" si="28"/>
        <v>C. taiwanensis</v>
      </c>
    </row>
    <row r="1848" spans="1:2" x14ac:dyDescent="0.25">
      <c r="A1848" s="4" t="s">
        <v>14079</v>
      </c>
      <c r="B1848" s="4" t="str">
        <f t="shared" si="28"/>
        <v>C. sp.</v>
      </c>
    </row>
    <row r="1849" spans="1:2" x14ac:dyDescent="0.25">
      <c r="A1849" s="4" t="s">
        <v>14078</v>
      </c>
      <c r="B1849" s="4" t="str">
        <f t="shared" si="28"/>
        <v>C. aponinum</v>
      </c>
    </row>
    <row r="1850" spans="1:2" x14ac:dyDescent="0.25">
      <c r="A1850" s="4" t="s">
        <v>14077</v>
      </c>
      <c r="B1850" s="4" t="str">
        <f t="shared" si="28"/>
        <v>c. endosymbiont</v>
      </c>
    </row>
    <row r="1851" spans="1:2" x14ac:dyDescent="0.25">
      <c r="A1851" s="4" t="s">
        <v>14076</v>
      </c>
      <c r="B1851" s="4" t="str">
        <f t="shared" si="28"/>
        <v>C. stanieri</v>
      </c>
    </row>
    <row r="1852" spans="1:2" x14ac:dyDescent="0.25">
      <c r="A1852" s="4" t="s">
        <v>14075</v>
      </c>
      <c r="B1852" s="4" t="str">
        <f t="shared" si="28"/>
        <v>C. gracile</v>
      </c>
    </row>
    <row r="1853" spans="1:2" x14ac:dyDescent="0.25">
      <c r="A1853" s="4" t="s">
        <v>14074</v>
      </c>
      <c r="B1853" s="4" t="str">
        <f t="shared" si="28"/>
        <v>C. sp.</v>
      </c>
    </row>
    <row r="1854" spans="1:2" x14ac:dyDescent="0.25">
      <c r="A1854" s="4" t="s">
        <v>14073</v>
      </c>
      <c r="B1854" s="4" t="str">
        <f t="shared" si="28"/>
        <v>C. sp.</v>
      </c>
    </row>
    <row r="1855" spans="1:2" x14ac:dyDescent="0.25">
      <c r="A1855" s="4" t="s">
        <v>14072</v>
      </c>
      <c r="B1855" s="4" t="str">
        <f t="shared" si="28"/>
        <v>C. sp.</v>
      </c>
    </row>
    <row r="1856" spans="1:2" x14ac:dyDescent="0.25">
      <c r="A1856" s="4" t="s">
        <v>14071</v>
      </c>
      <c r="B1856" s="4" t="str">
        <f t="shared" si="28"/>
        <v>C. sp.</v>
      </c>
    </row>
    <row r="1857" spans="1:2" x14ac:dyDescent="0.25">
      <c r="A1857" s="4" t="s">
        <v>14070</v>
      </c>
      <c r="B1857" s="4" t="str">
        <f t="shared" si="28"/>
        <v>C. sp.</v>
      </c>
    </row>
    <row r="1858" spans="1:2" x14ac:dyDescent="0.25">
      <c r="A1858" s="4" t="s">
        <v>14069</v>
      </c>
      <c r="B1858" s="4" t="str">
        <f t="shared" si="28"/>
        <v>C. sp.</v>
      </c>
    </row>
    <row r="1859" spans="1:2" x14ac:dyDescent="0.25">
      <c r="A1859" s="4" t="s">
        <v>14068</v>
      </c>
      <c r="B1859" s="4" t="str">
        <f t="shared" ref="B1859:B1922" si="29">LEFT(A1859,1)&amp;". "&amp;LEFT(RIGHT(A1859,LEN(A1859)-FIND(" ",A1859)),FIND(" ",RIGHT(CONCATENATE(A1859," "),LEN(CONCATENATE(A1859," "))-FIND(" ",CONCATENATE(A1859," "))))-1)</f>
        <v>C. amurskyense</v>
      </c>
    </row>
    <row r="1860" spans="1:2" x14ac:dyDescent="0.25">
      <c r="A1860" s="4" t="s">
        <v>14067</v>
      </c>
      <c r="B1860" s="4" t="str">
        <f t="shared" si="29"/>
        <v>C. marinum</v>
      </c>
    </row>
    <row r="1861" spans="1:2" x14ac:dyDescent="0.25">
      <c r="A1861" s="4" t="s">
        <v>14066</v>
      </c>
      <c r="B1861" s="4" t="str">
        <f t="shared" si="29"/>
        <v>C. sp.</v>
      </c>
    </row>
    <row r="1862" spans="1:2" x14ac:dyDescent="0.25">
      <c r="A1862" s="4" t="s">
        <v>14065</v>
      </c>
      <c r="B1862" s="4" t="str">
        <f t="shared" si="29"/>
        <v>C. zancles</v>
      </c>
    </row>
    <row r="1863" spans="1:2" x14ac:dyDescent="0.25">
      <c r="A1863" s="4" t="s">
        <v>14064</v>
      </c>
      <c r="B1863" s="4" t="str">
        <f t="shared" si="29"/>
        <v>C. stagnale</v>
      </c>
    </row>
    <row r="1864" spans="1:2" x14ac:dyDescent="0.25">
      <c r="A1864" s="4" t="s">
        <v>14063</v>
      </c>
      <c r="B1864" s="4" t="str">
        <f t="shared" si="29"/>
        <v>C. hutchinsonii</v>
      </c>
    </row>
    <row r="1865" spans="1:2" x14ac:dyDescent="0.25">
      <c r="A1865" s="4" t="s">
        <v>14062</v>
      </c>
      <c r="B1865" s="4" t="str">
        <f t="shared" si="29"/>
        <v>D. salina</v>
      </c>
    </row>
    <row r="1866" spans="1:2" x14ac:dyDescent="0.25">
      <c r="A1866" s="4" t="s">
        <v>14061</v>
      </c>
      <c r="B1866" s="4" t="str">
        <f t="shared" si="29"/>
        <v>D. aromatica</v>
      </c>
    </row>
    <row r="1867" spans="1:2" x14ac:dyDescent="0.25">
      <c r="A1867" s="4" t="s">
        <v>14060</v>
      </c>
      <c r="B1867" s="4" t="str">
        <f t="shared" si="29"/>
        <v>D. suillum</v>
      </c>
    </row>
    <row r="1868" spans="1:2" x14ac:dyDescent="0.25">
      <c r="A1868" s="4" t="s">
        <v>14059</v>
      </c>
      <c r="B1868" s="4" t="str">
        <f t="shared" si="29"/>
        <v>D. desulfuricans</v>
      </c>
    </row>
    <row r="1869" spans="1:2" x14ac:dyDescent="0.25">
      <c r="A1869" s="4" t="s">
        <v>14058</v>
      </c>
      <c r="B1869" s="4" t="str">
        <f t="shared" si="29"/>
        <v>D. alba</v>
      </c>
    </row>
    <row r="1870" spans="1:2" x14ac:dyDescent="0.25">
      <c r="A1870" s="4" t="s">
        <v>14057</v>
      </c>
      <c r="B1870" s="4" t="str">
        <f t="shared" si="29"/>
        <v>D. tunisiensis</v>
      </c>
    </row>
    <row r="1871" spans="1:2" x14ac:dyDescent="0.25">
      <c r="A1871" s="4" t="s">
        <v>14057</v>
      </c>
      <c r="B1871" s="4" t="str">
        <f t="shared" si="29"/>
        <v>D. tunisiensis</v>
      </c>
    </row>
    <row r="1872" spans="1:2" x14ac:dyDescent="0.25">
      <c r="A1872" s="4" t="s">
        <v>14056</v>
      </c>
      <c r="B1872" s="4" t="str">
        <f t="shared" si="29"/>
        <v>D. restrictus</v>
      </c>
    </row>
    <row r="1873" spans="1:2" x14ac:dyDescent="0.25">
      <c r="A1873" s="4" t="s">
        <v>14055</v>
      </c>
      <c r="B1873" s="4" t="str">
        <f t="shared" si="29"/>
        <v>D. sp.</v>
      </c>
    </row>
    <row r="1874" spans="1:2" x14ac:dyDescent="0.25">
      <c r="A1874" s="4" t="s">
        <v>14054</v>
      </c>
      <c r="B1874" s="4" t="str">
        <f t="shared" si="29"/>
        <v>D. sp.</v>
      </c>
    </row>
    <row r="1875" spans="1:2" x14ac:dyDescent="0.25">
      <c r="A1875" s="4" t="s">
        <v>14053</v>
      </c>
      <c r="B1875" s="4" t="str">
        <f t="shared" si="29"/>
        <v>D. ethenogenes</v>
      </c>
    </row>
    <row r="1876" spans="1:2" x14ac:dyDescent="0.25">
      <c r="A1876" s="4" t="s">
        <v>14052</v>
      </c>
      <c r="B1876" s="4" t="str">
        <f t="shared" si="29"/>
        <v>D. mccartyi</v>
      </c>
    </row>
    <row r="1877" spans="1:2" x14ac:dyDescent="0.25">
      <c r="A1877" s="4" t="s">
        <v>14051</v>
      </c>
      <c r="B1877" s="4" t="str">
        <f t="shared" si="29"/>
        <v>D. mccartyi</v>
      </c>
    </row>
    <row r="1878" spans="1:2" x14ac:dyDescent="0.25">
      <c r="A1878" s="4" t="s">
        <v>14050</v>
      </c>
      <c r="B1878" s="4" t="str">
        <f t="shared" si="29"/>
        <v>D. mccartyi</v>
      </c>
    </row>
    <row r="1879" spans="1:2" x14ac:dyDescent="0.25">
      <c r="A1879" s="4" t="s">
        <v>14049</v>
      </c>
      <c r="B1879" s="4" t="str">
        <f t="shared" si="29"/>
        <v>D. mccartyi</v>
      </c>
    </row>
    <row r="1880" spans="1:2" x14ac:dyDescent="0.25">
      <c r="A1880" s="4" t="s">
        <v>14048</v>
      </c>
      <c r="B1880" s="4" t="str">
        <f t="shared" si="29"/>
        <v>D. mccartyi</v>
      </c>
    </row>
    <row r="1881" spans="1:2" x14ac:dyDescent="0.25">
      <c r="A1881" s="4" t="s">
        <v>14047</v>
      </c>
      <c r="B1881" s="4" t="str">
        <f t="shared" si="29"/>
        <v>D. mccartyi</v>
      </c>
    </row>
    <row r="1882" spans="1:2" x14ac:dyDescent="0.25">
      <c r="A1882" s="4" t="s">
        <v>14046</v>
      </c>
      <c r="B1882" s="4" t="str">
        <f t="shared" si="29"/>
        <v>D. mccartyi</v>
      </c>
    </row>
    <row r="1883" spans="1:2" x14ac:dyDescent="0.25">
      <c r="A1883" s="4" t="s">
        <v>14045</v>
      </c>
      <c r="B1883" s="4" t="str">
        <f t="shared" si="29"/>
        <v>D. mccartyi</v>
      </c>
    </row>
    <row r="1884" spans="1:2" x14ac:dyDescent="0.25">
      <c r="A1884" s="4" t="s">
        <v>14044</v>
      </c>
      <c r="B1884" s="4" t="str">
        <f t="shared" si="29"/>
        <v>D. mccartyi</v>
      </c>
    </row>
    <row r="1885" spans="1:2" x14ac:dyDescent="0.25">
      <c r="A1885" s="4" t="s">
        <v>14043</v>
      </c>
      <c r="B1885" s="4" t="str">
        <f t="shared" si="29"/>
        <v>D. sp.</v>
      </c>
    </row>
    <row r="1886" spans="1:2" x14ac:dyDescent="0.25">
      <c r="A1886" s="4" t="s">
        <v>14042</v>
      </c>
      <c r="B1886" s="4" t="str">
        <f t="shared" si="29"/>
        <v>D. sp.</v>
      </c>
    </row>
    <row r="1887" spans="1:2" x14ac:dyDescent="0.25">
      <c r="A1887" s="4" t="s">
        <v>14041</v>
      </c>
      <c r="B1887" s="4" t="str">
        <f t="shared" si="29"/>
        <v>D. sp.</v>
      </c>
    </row>
    <row r="1888" spans="1:2" x14ac:dyDescent="0.25">
      <c r="A1888" s="4" t="s">
        <v>14040</v>
      </c>
      <c r="B1888" s="4" t="str">
        <f t="shared" si="29"/>
        <v>D. sp.</v>
      </c>
    </row>
    <row r="1889" spans="1:2" x14ac:dyDescent="0.25">
      <c r="A1889" s="4" t="s">
        <v>14039</v>
      </c>
      <c r="B1889" s="4" t="str">
        <f t="shared" si="29"/>
        <v>D. sp.</v>
      </c>
    </row>
    <row r="1890" spans="1:2" x14ac:dyDescent="0.25">
      <c r="A1890" s="4" t="s">
        <v>14038</v>
      </c>
      <c r="B1890" s="4" t="str">
        <f t="shared" si="29"/>
        <v>D. alkenigignens</v>
      </c>
    </row>
    <row r="1891" spans="1:2" x14ac:dyDescent="0.25">
      <c r="A1891" s="4" t="s">
        <v>14037</v>
      </c>
      <c r="B1891" s="4" t="str">
        <f t="shared" si="29"/>
        <v>D. lykanthroporepellens</v>
      </c>
    </row>
    <row r="1892" spans="1:2" x14ac:dyDescent="0.25">
      <c r="A1892" s="4" t="s">
        <v>14036</v>
      </c>
      <c r="B1892" s="4" t="str">
        <f t="shared" si="29"/>
        <v>D. sp.</v>
      </c>
    </row>
    <row r="1893" spans="1:2" x14ac:dyDescent="0.25">
      <c r="A1893" s="4" t="s">
        <v>14035</v>
      </c>
      <c r="B1893" s="4" t="str">
        <f t="shared" si="29"/>
        <v>D. actinosclerus</v>
      </c>
    </row>
    <row r="1894" spans="1:2" x14ac:dyDescent="0.25">
      <c r="A1894" s="4" t="s">
        <v>14034</v>
      </c>
      <c r="B1894" s="4" t="str">
        <f t="shared" si="29"/>
        <v>D. deserti</v>
      </c>
    </row>
    <row r="1895" spans="1:2" x14ac:dyDescent="0.25">
      <c r="A1895" s="4" t="s">
        <v>14033</v>
      </c>
      <c r="B1895" s="4" t="str">
        <f t="shared" si="29"/>
        <v>D. geothermalis</v>
      </c>
    </row>
    <row r="1896" spans="1:2" x14ac:dyDescent="0.25">
      <c r="A1896" s="4" t="s">
        <v>14032</v>
      </c>
      <c r="B1896" s="4" t="str">
        <f t="shared" si="29"/>
        <v>D. gobiensis</v>
      </c>
    </row>
    <row r="1897" spans="1:2" x14ac:dyDescent="0.25">
      <c r="A1897" s="4" t="s">
        <v>14031</v>
      </c>
      <c r="B1897" s="4" t="str">
        <f t="shared" si="29"/>
        <v>D. maricopensis</v>
      </c>
    </row>
    <row r="1898" spans="1:2" x14ac:dyDescent="0.25">
      <c r="A1898" s="4" t="s">
        <v>14030</v>
      </c>
      <c r="B1898" s="4" t="str">
        <f t="shared" si="29"/>
        <v>D. peraridilitoris</v>
      </c>
    </row>
    <row r="1899" spans="1:2" x14ac:dyDescent="0.25">
      <c r="A1899" s="4" t="s">
        <v>14029</v>
      </c>
      <c r="B1899" s="4" t="str">
        <f t="shared" si="29"/>
        <v>D. proteolyticus</v>
      </c>
    </row>
    <row r="1900" spans="1:2" x14ac:dyDescent="0.25">
      <c r="A1900" s="4" t="s">
        <v>14028</v>
      </c>
      <c r="B1900" s="4" t="str">
        <f t="shared" si="29"/>
        <v>D. puniceus</v>
      </c>
    </row>
    <row r="1901" spans="1:2" x14ac:dyDescent="0.25">
      <c r="A1901" s="4" t="s">
        <v>14027</v>
      </c>
      <c r="B1901" s="4" t="str">
        <f t="shared" si="29"/>
        <v>D. radiodurans</v>
      </c>
    </row>
    <row r="1902" spans="1:2" x14ac:dyDescent="0.25">
      <c r="A1902" s="4" t="s">
        <v>14027</v>
      </c>
      <c r="B1902" s="4" t="str">
        <f t="shared" si="29"/>
        <v>D. radiodurans</v>
      </c>
    </row>
    <row r="1903" spans="1:2" x14ac:dyDescent="0.25">
      <c r="A1903" s="4" t="s">
        <v>14026</v>
      </c>
      <c r="B1903" s="4" t="str">
        <f t="shared" si="29"/>
        <v>'. soli'</v>
      </c>
    </row>
    <row r="1904" spans="1:2" x14ac:dyDescent="0.25">
      <c r="A1904" s="4" t="s">
        <v>14025</v>
      </c>
      <c r="B1904" s="4" t="str">
        <f t="shared" si="29"/>
        <v>D. swuensis</v>
      </c>
    </row>
    <row r="1905" spans="1:2" x14ac:dyDescent="0.25">
      <c r="A1905" s="4" t="s">
        <v>14024</v>
      </c>
      <c r="B1905" s="4" t="str">
        <f t="shared" si="29"/>
        <v>D. acidovorans</v>
      </c>
    </row>
    <row r="1906" spans="1:2" x14ac:dyDescent="0.25">
      <c r="A1906" s="4" t="s">
        <v>14023</v>
      </c>
      <c r="B1906" s="4" t="str">
        <f t="shared" si="29"/>
        <v>D. acidovorans</v>
      </c>
    </row>
    <row r="1907" spans="1:2" x14ac:dyDescent="0.25">
      <c r="A1907" s="4" t="s">
        <v>14022</v>
      </c>
      <c r="B1907" s="4" t="str">
        <f t="shared" si="29"/>
        <v>D. sp.</v>
      </c>
    </row>
    <row r="1908" spans="1:2" x14ac:dyDescent="0.25">
      <c r="A1908" s="4" t="s">
        <v>14021</v>
      </c>
      <c r="B1908" s="4" t="str">
        <f t="shared" si="29"/>
        <v>d. proteobacterium</v>
      </c>
    </row>
    <row r="1909" spans="1:2" x14ac:dyDescent="0.25">
      <c r="A1909" s="4" t="s">
        <v>14020</v>
      </c>
      <c r="B1909" s="4" t="str">
        <f t="shared" si="29"/>
        <v>d. proteobacterium</v>
      </c>
    </row>
    <row r="1910" spans="1:2" x14ac:dyDescent="0.25">
      <c r="A1910" s="4" t="s">
        <v>14019</v>
      </c>
      <c r="B1910" s="4" t="str">
        <f t="shared" si="29"/>
        <v>D. detoxificans</v>
      </c>
    </row>
    <row r="1911" spans="1:2" x14ac:dyDescent="0.25">
      <c r="A1911" s="4" t="s">
        <v>14018</v>
      </c>
      <c r="B1911" s="4" t="str">
        <f t="shared" si="29"/>
        <v>D. acetiphilus</v>
      </c>
    </row>
    <row r="1912" spans="1:2" x14ac:dyDescent="0.25">
      <c r="A1912" s="4" t="s">
        <v>14017</v>
      </c>
      <c r="B1912" s="4" t="str">
        <f t="shared" si="29"/>
        <v>D. nishinomiyaensis</v>
      </c>
    </row>
    <row r="1913" spans="1:2" x14ac:dyDescent="0.25">
      <c r="A1913" s="4" t="s">
        <v>14016</v>
      </c>
      <c r="B1913" s="4" t="str">
        <f t="shared" si="29"/>
        <v>D. baarsii</v>
      </c>
    </row>
    <row r="1914" spans="1:2" x14ac:dyDescent="0.25">
      <c r="A1914" s="4" t="s">
        <v>14015</v>
      </c>
      <c r="B1914" s="4" t="str">
        <f t="shared" si="29"/>
        <v>D. alkenivorans</v>
      </c>
    </row>
    <row r="1915" spans="1:2" x14ac:dyDescent="0.25">
      <c r="A1915" s="4" t="s">
        <v>14014</v>
      </c>
      <c r="B1915" s="4" t="str">
        <f t="shared" si="29"/>
        <v>D. hafniense</v>
      </c>
    </row>
    <row r="1916" spans="1:2" x14ac:dyDescent="0.25">
      <c r="A1916" s="4" t="s">
        <v>14013</v>
      </c>
      <c r="B1916" s="4" t="str">
        <f t="shared" si="29"/>
        <v>D. hafniense</v>
      </c>
    </row>
    <row r="1917" spans="1:2" x14ac:dyDescent="0.25">
      <c r="A1917" s="4" t="s">
        <v>14012</v>
      </c>
      <c r="B1917" s="4" t="str">
        <f t="shared" si="29"/>
        <v>D. acetoxidans</v>
      </c>
    </row>
    <row r="1918" spans="1:2" x14ac:dyDescent="0.25">
      <c r="A1918" s="4" t="s">
        <v>14011</v>
      </c>
      <c r="B1918" s="4" t="str">
        <f t="shared" si="29"/>
        <v>D. autotrophicum</v>
      </c>
    </row>
    <row r="1919" spans="1:2" x14ac:dyDescent="0.25">
      <c r="A1919" s="4" t="s">
        <v>14010</v>
      </c>
      <c r="B1919" s="4" t="str">
        <f t="shared" si="29"/>
        <v>D. toluolica</v>
      </c>
    </row>
    <row r="1920" spans="1:2" x14ac:dyDescent="0.25">
      <c r="A1920" s="4" t="s">
        <v>14009</v>
      </c>
      <c r="B1920" s="4" t="str">
        <f t="shared" si="29"/>
        <v>D. propionicus</v>
      </c>
    </row>
    <row r="1921" spans="1:2" x14ac:dyDescent="0.25">
      <c r="A1921" s="4" t="s">
        <v>14008</v>
      </c>
      <c r="B1921" s="4" t="str">
        <f t="shared" si="29"/>
        <v>D. sulfexigens</v>
      </c>
    </row>
    <row r="1922" spans="1:2" x14ac:dyDescent="0.25">
      <c r="A1922" s="4" t="s">
        <v>14007</v>
      </c>
      <c r="B1922" s="4" t="str">
        <f t="shared" si="29"/>
        <v>D. oleovorans</v>
      </c>
    </row>
    <row r="1923" spans="1:2" x14ac:dyDescent="0.25">
      <c r="A1923" s="4" t="s">
        <v>14006</v>
      </c>
      <c r="B1923" s="4" t="str">
        <f t="shared" ref="B1923:B1986" si="30">LEFT(A1923,1)&amp;". "&amp;LEFT(RIGHT(A1923,LEN(A1923)-FIND(" ",A1923)),FIND(" ",RIGHT(CONCATENATE(A1923," "),LEN(CONCATENATE(A1923," "))-FIND(" ",CONCATENATE(A1923," "))))-1)</f>
        <v>D. retbaense</v>
      </c>
    </row>
    <row r="1924" spans="1:2" x14ac:dyDescent="0.25">
      <c r="A1924" s="4" t="s">
        <v>14005</v>
      </c>
      <c r="B1924" s="4" t="str">
        <f t="shared" si="30"/>
        <v>D. baculatum</v>
      </c>
    </row>
    <row r="1925" spans="1:2" x14ac:dyDescent="0.25">
      <c r="A1925" s="4" t="s">
        <v>14004</v>
      </c>
      <c r="B1925" s="4" t="str">
        <f t="shared" si="30"/>
        <v>D. orale</v>
      </c>
    </row>
    <row r="1926" spans="1:2" x14ac:dyDescent="0.25">
      <c r="A1926" s="4" t="s">
        <v>14003</v>
      </c>
      <c r="B1926" s="4" t="str">
        <f t="shared" si="30"/>
        <v>D. tiedjei</v>
      </c>
    </row>
    <row r="1927" spans="1:2" x14ac:dyDescent="0.25">
      <c r="A1927" s="4" t="s">
        <v>14002</v>
      </c>
      <c r="B1927" s="4" t="str">
        <f t="shared" si="30"/>
        <v>D. orientis</v>
      </c>
    </row>
    <row r="1928" spans="1:2" x14ac:dyDescent="0.25">
      <c r="A1928" s="4" t="s">
        <v>14001</v>
      </c>
      <c r="B1928" s="4" t="str">
        <f t="shared" si="30"/>
        <v>D. psychrophila</v>
      </c>
    </row>
    <row r="1929" spans="1:2" x14ac:dyDescent="0.25">
      <c r="A1929" s="4" t="s">
        <v>14000</v>
      </c>
      <c r="B1929" s="4" t="str">
        <f t="shared" si="30"/>
        <v>D. acetoxidans</v>
      </c>
    </row>
    <row r="1930" spans="1:2" x14ac:dyDescent="0.25">
      <c r="A1930" s="4" t="s">
        <v>13999</v>
      </c>
      <c r="B1930" s="4" t="str">
        <f t="shared" si="30"/>
        <v>D. carboxydivorans</v>
      </c>
    </row>
    <row r="1931" spans="1:2" x14ac:dyDescent="0.25">
      <c r="A1931" s="4" t="s">
        <v>13998</v>
      </c>
      <c r="B1931" s="4" t="str">
        <f t="shared" si="30"/>
        <v>D. kuznetsovii</v>
      </c>
    </row>
    <row r="1932" spans="1:2" x14ac:dyDescent="0.25">
      <c r="A1932" s="4" t="s">
        <v>13997</v>
      </c>
      <c r="B1932" s="4" t="str">
        <f t="shared" si="30"/>
        <v>D. reducens</v>
      </c>
    </row>
    <row r="1933" spans="1:2" x14ac:dyDescent="0.25">
      <c r="A1933" s="4" t="s">
        <v>13996</v>
      </c>
      <c r="B1933" s="4" t="str">
        <f t="shared" si="30"/>
        <v>D. ruminis</v>
      </c>
    </row>
    <row r="1934" spans="1:2" x14ac:dyDescent="0.25">
      <c r="A1934" s="4" t="s">
        <v>13995</v>
      </c>
      <c r="B1934" s="4" t="str">
        <f t="shared" si="30"/>
        <v>D. aespoeensis</v>
      </c>
    </row>
    <row r="1935" spans="1:2" x14ac:dyDescent="0.25">
      <c r="A1935" s="4" t="s">
        <v>13994</v>
      </c>
      <c r="B1935" s="4" t="str">
        <f t="shared" si="30"/>
        <v>D. alaskensis</v>
      </c>
    </row>
    <row r="1936" spans="1:2" x14ac:dyDescent="0.25">
      <c r="A1936" s="4" t="s">
        <v>13993</v>
      </c>
      <c r="B1936" s="4" t="str">
        <f t="shared" si="30"/>
        <v>D. desulfuricans</v>
      </c>
    </row>
    <row r="1937" spans="1:2" x14ac:dyDescent="0.25">
      <c r="A1937" s="4" t="s">
        <v>13992</v>
      </c>
      <c r="B1937" s="4" t="str">
        <f t="shared" si="30"/>
        <v>D. fairfieldensis</v>
      </c>
    </row>
    <row r="1938" spans="1:2" x14ac:dyDescent="0.25">
      <c r="A1938" s="4" t="s">
        <v>13991</v>
      </c>
      <c r="B1938" s="4" t="str">
        <f t="shared" si="30"/>
        <v>D. gigas</v>
      </c>
    </row>
    <row r="1939" spans="1:2" x14ac:dyDescent="0.25">
      <c r="A1939" s="4" t="s">
        <v>13991</v>
      </c>
      <c r="B1939" s="4" t="str">
        <f t="shared" si="30"/>
        <v>D. gigas</v>
      </c>
    </row>
    <row r="1940" spans="1:2" x14ac:dyDescent="0.25">
      <c r="A1940" s="4" t="s">
        <v>13990</v>
      </c>
      <c r="B1940" s="4" t="str">
        <f t="shared" si="30"/>
        <v>D. hydrothermalis</v>
      </c>
    </row>
    <row r="1941" spans="1:2" x14ac:dyDescent="0.25">
      <c r="A1941" s="4" t="s">
        <v>13989</v>
      </c>
      <c r="B1941" s="4" t="str">
        <f t="shared" si="30"/>
        <v>D. magneticus</v>
      </c>
    </row>
    <row r="1942" spans="1:2" x14ac:dyDescent="0.25">
      <c r="A1942" s="4" t="s">
        <v>13988</v>
      </c>
      <c r="B1942" s="4" t="str">
        <f t="shared" si="30"/>
        <v>D. piezophilus</v>
      </c>
    </row>
    <row r="1943" spans="1:2" x14ac:dyDescent="0.25">
      <c r="A1943" s="4" t="s">
        <v>13987</v>
      </c>
      <c r="B1943" s="4" t="str">
        <f t="shared" si="30"/>
        <v>D. salexigens</v>
      </c>
    </row>
    <row r="1944" spans="1:2" x14ac:dyDescent="0.25">
      <c r="A1944" s="4" t="s">
        <v>13986</v>
      </c>
      <c r="B1944" s="4" t="str">
        <f t="shared" si="30"/>
        <v>D. sp.</v>
      </c>
    </row>
    <row r="1945" spans="1:2" x14ac:dyDescent="0.25">
      <c r="A1945" s="4" t="s">
        <v>13985</v>
      </c>
      <c r="B1945" s="4" t="str">
        <f t="shared" si="30"/>
        <v>D. vulgaris</v>
      </c>
    </row>
    <row r="1946" spans="1:2" x14ac:dyDescent="0.25">
      <c r="A1946" s="4" t="s">
        <v>13984</v>
      </c>
      <c r="B1946" s="4" t="str">
        <f t="shared" si="30"/>
        <v>D. vulgaris</v>
      </c>
    </row>
    <row r="1947" spans="1:2" x14ac:dyDescent="0.25">
      <c r="A1947" s="4" t="s">
        <v>13983</v>
      </c>
      <c r="B1947" s="4" t="str">
        <f t="shared" si="30"/>
        <v>D. vulgaris</v>
      </c>
    </row>
    <row r="1948" spans="1:2" x14ac:dyDescent="0.25">
      <c r="A1948" s="4" t="s">
        <v>13982</v>
      </c>
      <c r="B1948" s="4" t="str">
        <f t="shared" si="30"/>
        <v>D. vulgaris</v>
      </c>
    </row>
    <row r="1949" spans="1:2" x14ac:dyDescent="0.25">
      <c r="A1949" s="4" t="s">
        <v>13981</v>
      </c>
      <c r="B1949" s="4" t="str">
        <f t="shared" si="30"/>
        <v>D. acetivorans</v>
      </c>
    </row>
    <row r="1950" spans="1:2" x14ac:dyDescent="0.25">
      <c r="A1950" s="4" t="s">
        <v>13980</v>
      </c>
      <c r="B1950" s="4" t="str">
        <f t="shared" si="30"/>
        <v>D. indicum</v>
      </c>
    </row>
    <row r="1951" spans="1:2" x14ac:dyDescent="0.25">
      <c r="A1951" s="4" t="s">
        <v>13979</v>
      </c>
      <c r="B1951" s="4" t="str">
        <f t="shared" si="30"/>
        <v>D. alkaliphilus</v>
      </c>
    </row>
    <row r="1952" spans="1:2" x14ac:dyDescent="0.25">
      <c r="A1952" s="4" t="s">
        <v>13978</v>
      </c>
      <c r="B1952" s="4" t="str">
        <f t="shared" si="30"/>
        <v>D. thermolithotrophum</v>
      </c>
    </row>
    <row r="1953" spans="1:2" x14ac:dyDescent="0.25">
      <c r="A1953" s="4" t="s">
        <v>13977</v>
      </c>
      <c r="B1953" s="4" t="str">
        <f t="shared" si="30"/>
        <v>D. fermentans</v>
      </c>
    </row>
    <row r="1954" spans="1:2" x14ac:dyDescent="0.25">
      <c r="A1954" s="4" t="s">
        <v>13976</v>
      </c>
      <c r="B1954" s="4" t="str">
        <f t="shared" si="30"/>
        <v>D. kamchatkensis</v>
      </c>
    </row>
    <row r="1955" spans="1:2" x14ac:dyDescent="0.25">
      <c r="A1955" s="4" t="s">
        <v>13975</v>
      </c>
      <c r="B1955" s="4" t="str">
        <f t="shared" si="30"/>
        <v>D. mucosus</v>
      </c>
    </row>
    <row r="1956" spans="1:2" x14ac:dyDescent="0.25">
      <c r="A1956" s="4" t="s">
        <v>13974</v>
      </c>
      <c r="B1956" s="4" t="str">
        <f t="shared" si="30"/>
        <v>D. sp.</v>
      </c>
    </row>
    <row r="1957" spans="1:2" x14ac:dyDescent="0.25">
      <c r="A1957" s="4" t="s">
        <v>13973</v>
      </c>
      <c r="B1957" s="4" t="str">
        <f t="shared" si="30"/>
        <v>D. sp.</v>
      </c>
    </row>
    <row r="1958" spans="1:2" x14ac:dyDescent="0.25">
      <c r="A1958" s="4" t="s">
        <v>13972</v>
      </c>
      <c r="B1958" s="4" t="str">
        <f t="shared" si="30"/>
        <v>D. sp.</v>
      </c>
    </row>
    <row r="1959" spans="1:2" x14ac:dyDescent="0.25">
      <c r="A1959" s="4" t="s">
        <v>13971</v>
      </c>
      <c r="B1959" s="4" t="str">
        <f t="shared" si="30"/>
        <v>D. sp.</v>
      </c>
    </row>
    <row r="1960" spans="1:2" x14ac:dyDescent="0.25">
      <c r="A1960" s="4" t="s">
        <v>13970</v>
      </c>
      <c r="B1960" s="4" t="str">
        <f t="shared" si="30"/>
        <v>D. agamarum</v>
      </c>
    </row>
    <row r="1961" spans="1:2" x14ac:dyDescent="0.25">
      <c r="A1961" s="4" t="s">
        <v>13969</v>
      </c>
      <c r="B1961" s="4" t="str">
        <f t="shared" si="30"/>
        <v>D. nodosus</v>
      </c>
    </row>
    <row r="1962" spans="1:2" x14ac:dyDescent="0.25">
      <c r="A1962" s="4" t="s">
        <v>13968</v>
      </c>
      <c r="B1962" s="4" t="str">
        <f t="shared" si="30"/>
        <v>D. dadantii</v>
      </c>
    </row>
    <row r="1963" spans="1:2" x14ac:dyDescent="0.25">
      <c r="A1963" s="4" t="s">
        <v>13967</v>
      </c>
      <c r="B1963" s="4" t="str">
        <f t="shared" si="30"/>
        <v>D. dadantii</v>
      </c>
    </row>
    <row r="1964" spans="1:2" x14ac:dyDescent="0.25">
      <c r="A1964" s="4" t="s">
        <v>13966</v>
      </c>
      <c r="B1964" s="4" t="str">
        <f t="shared" si="30"/>
        <v>D. dadantii</v>
      </c>
    </row>
    <row r="1965" spans="1:2" x14ac:dyDescent="0.25">
      <c r="A1965" s="4" t="s">
        <v>13965</v>
      </c>
      <c r="B1965" s="4" t="str">
        <f t="shared" si="30"/>
        <v>D. dianthicola</v>
      </c>
    </row>
    <row r="1966" spans="1:2" x14ac:dyDescent="0.25">
      <c r="A1966" s="4" t="s">
        <v>13964</v>
      </c>
      <c r="B1966" s="4" t="str">
        <f t="shared" si="30"/>
        <v>D. dianthicola</v>
      </c>
    </row>
    <row r="1967" spans="1:2" x14ac:dyDescent="0.25">
      <c r="A1967" s="4" t="s">
        <v>13963</v>
      </c>
      <c r="B1967" s="4" t="str">
        <f t="shared" si="30"/>
        <v>D. paradisiaca</v>
      </c>
    </row>
    <row r="1968" spans="1:2" x14ac:dyDescent="0.25">
      <c r="A1968" s="4" t="s">
        <v>13962</v>
      </c>
      <c r="B1968" s="4" t="str">
        <f t="shared" si="30"/>
        <v>D. solani</v>
      </c>
    </row>
    <row r="1969" spans="1:2" x14ac:dyDescent="0.25">
      <c r="A1969" s="4" t="s">
        <v>13961</v>
      </c>
      <c r="B1969" s="4" t="str">
        <f t="shared" si="30"/>
        <v>D. zeae</v>
      </c>
    </row>
    <row r="1970" spans="1:2" x14ac:dyDescent="0.25">
      <c r="A1970" s="4" t="s">
        <v>13960</v>
      </c>
      <c r="B1970" s="4" t="str">
        <f t="shared" si="30"/>
        <v>D. zeae</v>
      </c>
    </row>
    <row r="1971" spans="1:2" x14ac:dyDescent="0.25">
      <c r="A1971" s="4" t="s">
        <v>13959</v>
      </c>
      <c r="B1971" s="4" t="str">
        <f t="shared" si="30"/>
        <v>D. thermophilum</v>
      </c>
    </row>
    <row r="1972" spans="1:2" x14ac:dyDescent="0.25">
      <c r="A1972" s="4" t="s">
        <v>13958</v>
      </c>
      <c r="B1972" s="4" t="str">
        <f t="shared" si="30"/>
        <v>D. turgidum</v>
      </c>
    </row>
    <row r="1973" spans="1:2" x14ac:dyDescent="0.25">
      <c r="A1973" s="4" t="s">
        <v>13957</v>
      </c>
      <c r="B1973" s="4" t="str">
        <f t="shared" si="30"/>
        <v>D. shibae</v>
      </c>
    </row>
    <row r="1974" spans="1:2" x14ac:dyDescent="0.25">
      <c r="A1974" s="4" t="s">
        <v>13956</v>
      </c>
      <c r="B1974" s="4" t="str">
        <f t="shared" si="30"/>
        <v>D. koreensis</v>
      </c>
    </row>
    <row r="1975" spans="1:2" x14ac:dyDescent="0.25">
      <c r="A1975" s="4" t="s">
        <v>13955</v>
      </c>
      <c r="B1975" s="4" t="str">
        <f t="shared" si="30"/>
        <v>D. donghaensis</v>
      </c>
    </row>
    <row r="1976" spans="1:2" x14ac:dyDescent="0.25">
      <c r="A1976" s="4" t="s">
        <v>13954</v>
      </c>
      <c r="B1976" s="4" t="str">
        <f t="shared" si="30"/>
        <v>D. sp.</v>
      </c>
    </row>
    <row r="1977" spans="1:2" x14ac:dyDescent="0.25">
      <c r="A1977" s="4" t="s">
        <v>13953</v>
      </c>
      <c r="B1977" s="4" t="str">
        <f t="shared" si="30"/>
        <v>D. sp.</v>
      </c>
    </row>
    <row r="1978" spans="1:2" x14ac:dyDescent="0.25">
      <c r="A1978" s="4" t="s">
        <v>13952</v>
      </c>
      <c r="B1978" s="4" t="str">
        <f t="shared" si="30"/>
        <v>D. orientale</v>
      </c>
    </row>
    <row r="1979" spans="1:2" x14ac:dyDescent="0.25">
      <c r="A1979" s="4" t="s">
        <v>13951</v>
      </c>
      <c r="B1979" s="4" t="str">
        <f t="shared" si="30"/>
        <v>D. fermentans</v>
      </c>
    </row>
    <row r="1980" spans="1:2" x14ac:dyDescent="0.25">
      <c r="A1980" s="4" t="s">
        <v>13950</v>
      </c>
      <c r="B1980" s="4" t="str">
        <f t="shared" si="30"/>
        <v>D. japonica</v>
      </c>
    </row>
    <row r="1981" spans="1:2" x14ac:dyDescent="0.25">
      <c r="A1981" s="4" t="s">
        <v>13949</v>
      </c>
      <c r="B1981" s="4" t="str">
        <f t="shared" si="30"/>
        <v>D. jiangningensis</v>
      </c>
    </row>
    <row r="1982" spans="1:2" x14ac:dyDescent="0.25">
      <c r="A1982" s="4" t="s">
        <v>13948</v>
      </c>
      <c r="B1982" s="4" t="str">
        <f t="shared" si="30"/>
        <v>D. thiooxydans</v>
      </c>
    </row>
    <row r="1983" spans="1:2" x14ac:dyDescent="0.25">
      <c r="A1983" s="4" t="s">
        <v>13947</v>
      </c>
      <c r="B1983" s="4" t="str">
        <f t="shared" si="30"/>
        <v>E. vietnamensis</v>
      </c>
    </row>
    <row r="1984" spans="1:2" x14ac:dyDescent="0.25">
      <c r="A1984" s="4" t="s">
        <v>13946</v>
      </c>
      <c r="B1984" s="4" t="str">
        <f t="shared" si="30"/>
        <v>E. sp.</v>
      </c>
    </row>
    <row r="1985" spans="1:2" x14ac:dyDescent="0.25">
      <c r="A1985" s="4" t="s">
        <v>13945</v>
      </c>
      <c r="B1985" s="4" t="str">
        <f t="shared" si="30"/>
        <v>E. ictaluri</v>
      </c>
    </row>
    <row r="1986" spans="1:2" x14ac:dyDescent="0.25">
      <c r="A1986" s="4" t="s">
        <v>13944</v>
      </c>
      <c r="B1986" s="4" t="str">
        <f t="shared" si="30"/>
        <v>E. sp.</v>
      </c>
    </row>
    <row r="1987" spans="1:2" x14ac:dyDescent="0.25">
      <c r="A1987" s="4" t="s">
        <v>13943</v>
      </c>
      <c r="B1987" s="4" t="str">
        <f t="shared" ref="B1987:B2050" si="31">LEFT(A1987,1)&amp;". "&amp;LEFT(RIGHT(A1987,LEN(A1987)-FIND(" ",A1987)),FIND(" ",RIGHT(CONCATENATE(A1987," "),LEN(CONCATENATE(A1987," "))-FIND(" ",CONCATENATE(A1987," "))))-1)</f>
        <v>E. tarda</v>
      </c>
    </row>
    <row r="1988" spans="1:2" x14ac:dyDescent="0.25">
      <c r="A1988" s="4" t="s">
        <v>13942</v>
      </c>
      <c r="B1988" s="4" t="str">
        <f t="shared" si="31"/>
        <v>E. tarda</v>
      </c>
    </row>
    <row r="1989" spans="1:2" x14ac:dyDescent="0.25">
      <c r="A1989" s="4" t="s">
        <v>13941</v>
      </c>
      <c r="B1989" s="4" t="str">
        <f t="shared" si="31"/>
        <v>E. tarda</v>
      </c>
    </row>
    <row r="1990" spans="1:2" x14ac:dyDescent="0.25">
      <c r="A1990" s="4" t="s">
        <v>13940</v>
      </c>
      <c r="B1990" s="4" t="str">
        <f t="shared" si="31"/>
        <v>E. tarda</v>
      </c>
    </row>
    <row r="1991" spans="1:2" x14ac:dyDescent="0.25">
      <c r="A1991" s="4" t="s">
        <v>13939</v>
      </c>
      <c r="B1991" s="4" t="str">
        <f t="shared" si="31"/>
        <v>E. lenta</v>
      </c>
    </row>
    <row r="1992" spans="1:2" x14ac:dyDescent="0.25">
      <c r="A1992" s="4" t="s">
        <v>13938</v>
      </c>
      <c r="B1992" s="4" t="str">
        <f t="shared" si="31"/>
        <v>E. sp.</v>
      </c>
    </row>
    <row r="1993" spans="1:2" x14ac:dyDescent="0.25">
      <c r="A1993" s="4" t="s">
        <v>13937</v>
      </c>
      <c r="B1993" s="4" t="str">
        <f t="shared" si="31"/>
        <v>E. canis</v>
      </c>
    </row>
    <row r="1994" spans="1:2" x14ac:dyDescent="0.25">
      <c r="A1994" s="4" t="s">
        <v>13936</v>
      </c>
      <c r="B1994" s="4" t="str">
        <f t="shared" si="31"/>
        <v>E. chaffeensis</v>
      </c>
    </row>
    <row r="1995" spans="1:2" x14ac:dyDescent="0.25">
      <c r="A1995" s="4" t="s">
        <v>13935</v>
      </c>
      <c r="B1995" s="4" t="str">
        <f t="shared" si="31"/>
        <v>E. chaffeensis</v>
      </c>
    </row>
    <row r="1996" spans="1:2" x14ac:dyDescent="0.25">
      <c r="A1996" s="4" t="s">
        <v>13934</v>
      </c>
      <c r="B1996" s="4" t="str">
        <f t="shared" si="31"/>
        <v>E. chaffeensis</v>
      </c>
    </row>
    <row r="1997" spans="1:2" x14ac:dyDescent="0.25">
      <c r="A1997" s="4" t="s">
        <v>13933</v>
      </c>
      <c r="B1997" s="4" t="str">
        <f t="shared" si="31"/>
        <v>E. chaffeensis</v>
      </c>
    </row>
    <row r="1998" spans="1:2" x14ac:dyDescent="0.25">
      <c r="A1998" s="4" t="s">
        <v>13932</v>
      </c>
      <c r="B1998" s="4" t="str">
        <f t="shared" si="31"/>
        <v>E. chaffeensis</v>
      </c>
    </row>
    <row r="1999" spans="1:2" x14ac:dyDescent="0.25">
      <c r="A1999" s="4" t="s">
        <v>13931</v>
      </c>
      <c r="B1999" s="4" t="str">
        <f t="shared" si="31"/>
        <v>E. chaffeensis</v>
      </c>
    </row>
    <row r="2000" spans="1:2" x14ac:dyDescent="0.25">
      <c r="A2000" s="4" t="s">
        <v>13930</v>
      </c>
      <c r="B2000" s="4" t="str">
        <f t="shared" si="31"/>
        <v>E. chaffeensis</v>
      </c>
    </row>
    <row r="2001" spans="1:2" x14ac:dyDescent="0.25">
      <c r="A2001" s="4" t="s">
        <v>13929</v>
      </c>
      <c r="B2001" s="4" t="str">
        <f t="shared" si="31"/>
        <v>E. chaffeensis</v>
      </c>
    </row>
    <row r="2002" spans="1:2" x14ac:dyDescent="0.25">
      <c r="A2002" s="4" t="s">
        <v>13928</v>
      </c>
      <c r="B2002" s="4" t="str">
        <f t="shared" si="31"/>
        <v>E. muris</v>
      </c>
    </row>
    <row r="2003" spans="1:2" x14ac:dyDescent="0.25">
      <c r="A2003" s="4" t="s">
        <v>13927</v>
      </c>
      <c r="B2003" s="4" t="str">
        <f t="shared" si="31"/>
        <v>E. ruminantium</v>
      </c>
    </row>
    <row r="2004" spans="1:2" x14ac:dyDescent="0.25">
      <c r="A2004" s="4" t="s">
        <v>13926</v>
      </c>
      <c r="B2004" s="4" t="str">
        <f t="shared" si="31"/>
        <v>E. ruminantium</v>
      </c>
    </row>
    <row r="2005" spans="1:2" x14ac:dyDescent="0.25">
      <c r="A2005" s="4" t="s">
        <v>13925</v>
      </c>
      <c r="B2005" s="4" t="str">
        <f t="shared" si="31"/>
        <v>E. ruminantium</v>
      </c>
    </row>
    <row r="2006" spans="1:2" x14ac:dyDescent="0.25">
      <c r="A2006" s="4" t="s">
        <v>13924</v>
      </c>
      <c r="B2006" s="4" t="str">
        <f t="shared" si="31"/>
        <v>E. sp.</v>
      </c>
    </row>
    <row r="2007" spans="1:2" x14ac:dyDescent="0.25">
      <c r="A2007" s="4" t="s">
        <v>13923</v>
      </c>
      <c r="B2007" s="4" t="str">
        <f t="shared" si="31"/>
        <v>E. anophelis</v>
      </c>
    </row>
    <row r="2008" spans="1:2" x14ac:dyDescent="0.25">
      <c r="A2008" s="4" t="s">
        <v>13922</v>
      </c>
      <c r="B2008" s="4" t="str">
        <f t="shared" si="31"/>
        <v>E. anophelis</v>
      </c>
    </row>
    <row r="2009" spans="1:2" x14ac:dyDescent="0.25">
      <c r="A2009" s="4" t="s">
        <v>13921</v>
      </c>
      <c r="B2009" s="4" t="str">
        <f t="shared" si="31"/>
        <v>E. anophelis</v>
      </c>
    </row>
    <row r="2010" spans="1:2" x14ac:dyDescent="0.25">
      <c r="A2010" s="4" t="s">
        <v>13920</v>
      </c>
      <c r="B2010" s="4" t="str">
        <f t="shared" si="31"/>
        <v>E. anophelis</v>
      </c>
    </row>
    <row r="2011" spans="1:2" x14ac:dyDescent="0.25">
      <c r="A2011" s="4" t="s">
        <v>13919</v>
      </c>
      <c r="B2011" s="4" t="str">
        <f t="shared" si="31"/>
        <v>E. meningoseptica</v>
      </c>
    </row>
    <row r="2012" spans="1:2" x14ac:dyDescent="0.25">
      <c r="A2012" s="4" t="s">
        <v>13918</v>
      </c>
      <c r="B2012" s="4" t="str">
        <f t="shared" si="31"/>
        <v>E. sp.</v>
      </c>
    </row>
    <row r="2013" spans="1:2" x14ac:dyDescent="0.25">
      <c r="A2013" s="4" t="s">
        <v>13917</v>
      </c>
      <c r="B2013" s="4" t="str">
        <f t="shared" si="31"/>
        <v>E. minutum</v>
      </c>
    </row>
    <row r="2014" spans="1:2" x14ac:dyDescent="0.25">
      <c r="A2014" s="4" t="s">
        <v>13916</v>
      </c>
      <c r="B2014" s="4" t="str">
        <f t="shared" si="31"/>
        <v>E. oligotrophica</v>
      </c>
    </row>
    <row r="2015" spans="1:2" x14ac:dyDescent="0.25">
      <c r="A2015" s="4" t="s">
        <v>13915</v>
      </c>
      <c r="B2015" s="4" t="str">
        <f t="shared" si="31"/>
        <v>E. montiporae</v>
      </c>
    </row>
    <row r="2016" spans="1:2" x14ac:dyDescent="0.25">
      <c r="A2016" s="4" t="s">
        <v>13914</v>
      </c>
      <c r="B2016" s="4" t="str">
        <f t="shared" si="31"/>
        <v>E. adhaerens</v>
      </c>
    </row>
    <row r="2017" spans="1:2" x14ac:dyDescent="0.25">
      <c r="A2017" s="4" t="s">
        <v>13913</v>
      </c>
      <c r="B2017" s="4" t="str">
        <f t="shared" si="31"/>
        <v>E. aerogenes</v>
      </c>
    </row>
    <row r="2018" spans="1:2" x14ac:dyDescent="0.25">
      <c r="A2018" s="4" t="s">
        <v>13912</v>
      </c>
      <c r="B2018" s="4" t="str">
        <f t="shared" si="31"/>
        <v>E. aerogenes</v>
      </c>
    </row>
    <row r="2019" spans="1:2" x14ac:dyDescent="0.25">
      <c r="A2019" s="4" t="s">
        <v>13911</v>
      </c>
      <c r="B2019" s="4" t="str">
        <f t="shared" si="31"/>
        <v>E. aerogenes</v>
      </c>
    </row>
    <row r="2020" spans="1:2" x14ac:dyDescent="0.25">
      <c r="A2020" s="4" t="s">
        <v>13910</v>
      </c>
      <c r="B2020" s="4" t="str">
        <f t="shared" si="31"/>
        <v>E. aerogenes</v>
      </c>
    </row>
    <row r="2021" spans="1:2" x14ac:dyDescent="0.25">
      <c r="A2021" s="4" t="s">
        <v>13909</v>
      </c>
      <c r="B2021" s="4" t="str">
        <f t="shared" si="31"/>
        <v>E. aerogenes</v>
      </c>
    </row>
    <row r="2022" spans="1:2" x14ac:dyDescent="0.25">
      <c r="A2022" s="4" t="s">
        <v>13908</v>
      </c>
      <c r="B2022" s="4" t="str">
        <f t="shared" si="31"/>
        <v>E. aerogenes</v>
      </c>
    </row>
    <row r="2023" spans="1:2" x14ac:dyDescent="0.25">
      <c r="A2023" s="4" t="s">
        <v>13907</v>
      </c>
      <c r="B2023" s="4" t="str">
        <f t="shared" si="31"/>
        <v>E. asburiae</v>
      </c>
    </row>
    <row r="2024" spans="1:2" x14ac:dyDescent="0.25">
      <c r="A2024" s="4" t="s">
        <v>13906</v>
      </c>
      <c r="B2024" s="4" t="str">
        <f t="shared" si="31"/>
        <v>E. asburiae</v>
      </c>
    </row>
    <row r="2025" spans="1:2" x14ac:dyDescent="0.25">
      <c r="A2025" s="4" t="s">
        <v>13905</v>
      </c>
      <c r="B2025" s="4" t="str">
        <f t="shared" si="31"/>
        <v>E. asburiae</v>
      </c>
    </row>
    <row r="2026" spans="1:2" x14ac:dyDescent="0.25">
      <c r="A2026" s="4" t="s">
        <v>13904</v>
      </c>
      <c r="B2026" s="4" t="str">
        <f t="shared" si="31"/>
        <v>E. asburiae</v>
      </c>
    </row>
    <row r="2027" spans="1:2" x14ac:dyDescent="0.25">
      <c r="A2027" s="4" t="s">
        <v>13903</v>
      </c>
      <c r="B2027" s="4" t="str">
        <f t="shared" si="31"/>
        <v>E. asburiae</v>
      </c>
    </row>
    <row r="2028" spans="1:2" x14ac:dyDescent="0.25">
      <c r="A2028" s="4" t="s">
        <v>13902</v>
      </c>
      <c r="B2028" s="4" t="str">
        <f t="shared" si="31"/>
        <v>E. asburiae</v>
      </c>
    </row>
    <row r="2029" spans="1:2" x14ac:dyDescent="0.25">
      <c r="A2029" s="4" t="s">
        <v>13901</v>
      </c>
      <c r="B2029" s="4" t="str">
        <f t="shared" si="31"/>
        <v>E. cloacae</v>
      </c>
    </row>
    <row r="2030" spans="1:2" x14ac:dyDescent="0.25">
      <c r="A2030" s="4" t="s">
        <v>13900</v>
      </c>
      <c r="B2030" s="4" t="str">
        <f t="shared" si="31"/>
        <v>E. cloacae</v>
      </c>
    </row>
    <row r="2031" spans="1:2" x14ac:dyDescent="0.25">
      <c r="A2031" s="4" t="s">
        <v>13899</v>
      </c>
      <c r="B2031" s="4" t="str">
        <f t="shared" si="31"/>
        <v>E. cloacae</v>
      </c>
    </row>
    <row r="2032" spans="1:2" x14ac:dyDescent="0.25">
      <c r="A2032" s="4" t="s">
        <v>13898</v>
      </c>
      <c r="B2032" s="4" t="str">
        <f t="shared" si="31"/>
        <v>E. cloacae</v>
      </c>
    </row>
    <row r="2033" spans="1:2" x14ac:dyDescent="0.25">
      <c r="A2033" s="4" t="s">
        <v>13897</v>
      </c>
      <c r="B2033" s="4" t="str">
        <f t="shared" si="31"/>
        <v>E. cloacae</v>
      </c>
    </row>
    <row r="2034" spans="1:2" x14ac:dyDescent="0.25">
      <c r="A2034" s="4" t="s">
        <v>13896</v>
      </c>
      <c r="B2034" s="4" t="str">
        <f t="shared" si="31"/>
        <v>E. cloacae</v>
      </c>
    </row>
    <row r="2035" spans="1:2" x14ac:dyDescent="0.25">
      <c r="A2035" s="4" t="s">
        <v>13895</v>
      </c>
      <c r="B2035" s="4" t="str">
        <f t="shared" si="31"/>
        <v>E. cloacae</v>
      </c>
    </row>
    <row r="2036" spans="1:2" x14ac:dyDescent="0.25">
      <c r="A2036" s="4" t="s">
        <v>13894</v>
      </c>
      <c r="B2036" s="4" t="str">
        <f t="shared" si="31"/>
        <v>E. cloacae</v>
      </c>
    </row>
    <row r="2037" spans="1:2" x14ac:dyDescent="0.25">
      <c r="A2037" s="4" t="s">
        <v>13893</v>
      </c>
      <c r="B2037" s="4" t="str">
        <f t="shared" si="31"/>
        <v>E. cloacae</v>
      </c>
    </row>
    <row r="2038" spans="1:2" x14ac:dyDescent="0.25">
      <c r="A2038" s="4" t="s">
        <v>13892</v>
      </c>
      <c r="B2038" s="4" t="str">
        <f t="shared" si="31"/>
        <v>E. cloacae</v>
      </c>
    </row>
    <row r="2039" spans="1:2" x14ac:dyDescent="0.25">
      <c r="A2039" s="4" t="s">
        <v>13891</v>
      </c>
      <c r="B2039" s="4" t="str">
        <f t="shared" si="31"/>
        <v>E. cloacae</v>
      </c>
    </row>
    <row r="2040" spans="1:2" x14ac:dyDescent="0.25">
      <c r="A2040" s="4" t="s">
        <v>13890</v>
      </c>
      <c r="B2040" s="4" t="str">
        <f t="shared" si="31"/>
        <v>E. cloacae</v>
      </c>
    </row>
    <row r="2041" spans="1:2" x14ac:dyDescent="0.25">
      <c r="A2041" s="4" t="s">
        <v>13889</v>
      </c>
      <c r="B2041" s="4" t="str">
        <f t="shared" si="31"/>
        <v>E. cloacae</v>
      </c>
    </row>
    <row r="2042" spans="1:2" x14ac:dyDescent="0.25">
      <c r="A2042" s="4" t="s">
        <v>13888</v>
      </c>
      <c r="B2042" s="4" t="str">
        <f t="shared" si="31"/>
        <v>E. cloacae</v>
      </c>
    </row>
    <row r="2043" spans="1:2" x14ac:dyDescent="0.25">
      <c r="A2043" s="4" t="s">
        <v>13887</v>
      </c>
      <c r="B2043" s="4" t="str">
        <f t="shared" si="31"/>
        <v>E. cloacae</v>
      </c>
    </row>
    <row r="2044" spans="1:2" x14ac:dyDescent="0.25">
      <c r="A2044" s="4" t="s">
        <v>13886</v>
      </c>
      <c r="B2044" s="4" t="str">
        <f t="shared" si="31"/>
        <v>E. cloacae</v>
      </c>
    </row>
    <row r="2045" spans="1:2" x14ac:dyDescent="0.25">
      <c r="A2045" s="4" t="s">
        <v>13885</v>
      </c>
      <c r="B2045" s="4" t="str">
        <f t="shared" si="31"/>
        <v>E. cloacae</v>
      </c>
    </row>
    <row r="2046" spans="1:2" x14ac:dyDescent="0.25">
      <c r="A2046" s="4" t="s">
        <v>13884</v>
      </c>
      <c r="B2046" s="4" t="str">
        <f t="shared" si="31"/>
        <v>E. cloacae</v>
      </c>
    </row>
    <row r="2047" spans="1:2" x14ac:dyDescent="0.25">
      <c r="A2047" s="4" t="s">
        <v>13883</v>
      </c>
      <c r="B2047" s="4" t="str">
        <f t="shared" si="31"/>
        <v>E. cloacae</v>
      </c>
    </row>
    <row r="2048" spans="1:2" x14ac:dyDescent="0.25">
      <c r="A2048" s="4" t="s">
        <v>13882</v>
      </c>
      <c r="B2048" s="4" t="str">
        <f t="shared" si="31"/>
        <v>E. cloacae</v>
      </c>
    </row>
    <row r="2049" spans="1:2" x14ac:dyDescent="0.25">
      <c r="A2049" s="4" t="s">
        <v>13881</v>
      </c>
      <c r="B2049" s="4" t="str">
        <f t="shared" si="31"/>
        <v>E. cloacae</v>
      </c>
    </row>
    <row r="2050" spans="1:2" x14ac:dyDescent="0.25">
      <c r="A2050" s="4" t="s">
        <v>13880</v>
      </c>
      <c r="B2050" s="4" t="str">
        <f t="shared" si="31"/>
        <v>E. cloacae</v>
      </c>
    </row>
    <row r="2051" spans="1:2" x14ac:dyDescent="0.25">
      <c r="A2051" s="4" t="s">
        <v>13879</v>
      </c>
      <c r="B2051" s="4" t="str">
        <f t="shared" ref="B2051:B2114" si="32">LEFT(A2051,1)&amp;". "&amp;LEFT(RIGHT(A2051,LEN(A2051)-FIND(" ",A2051)),FIND(" ",RIGHT(CONCATENATE(A2051," "),LEN(CONCATENATE(A2051," "))-FIND(" ",CONCATENATE(A2051," "))))-1)</f>
        <v>E. cloacae</v>
      </c>
    </row>
    <row r="2052" spans="1:2" x14ac:dyDescent="0.25">
      <c r="A2052" s="4" t="s">
        <v>13878</v>
      </c>
      <c r="B2052" s="4" t="str">
        <f t="shared" si="32"/>
        <v>E. cloacae</v>
      </c>
    </row>
    <row r="2053" spans="1:2" x14ac:dyDescent="0.25">
      <c r="A2053" s="4" t="s">
        <v>13877</v>
      </c>
      <c r="B2053" s="4" t="str">
        <f t="shared" si="32"/>
        <v>E. cloacae</v>
      </c>
    </row>
    <row r="2054" spans="1:2" x14ac:dyDescent="0.25">
      <c r="A2054" s="4" t="s">
        <v>13876</v>
      </c>
      <c r="B2054" s="4" t="str">
        <f t="shared" si="32"/>
        <v>E. lignolyticus</v>
      </c>
    </row>
    <row r="2055" spans="1:2" x14ac:dyDescent="0.25">
      <c r="A2055" s="4" t="s">
        <v>13875</v>
      </c>
      <c r="B2055" s="4" t="str">
        <f t="shared" si="32"/>
        <v>E. sp.</v>
      </c>
    </row>
    <row r="2056" spans="1:2" x14ac:dyDescent="0.25">
      <c r="A2056" s="4" t="s">
        <v>13874</v>
      </c>
      <c r="B2056" s="4" t="str">
        <f t="shared" si="32"/>
        <v>E. sp.</v>
      </c>
    </row>
    <row r="2057" spans="1:2" x14ac:dyDescent="0.25">
      <c r="A2057" s="4" t="s">
        <v>13873</v>
      </c>
      <c r="B2057" s="4" t="str">
        <f t="shared" si="32"/>
        <v>E. sp.</v>
      </c>
    </row>
    <row r="2058" spans="1:2" x14ac:dyDescent="0.25">
      <c r="A2058" s="4" t="s">
        <v>13872</v>
      </c>
      <c r="B2058" s="4" t="str">
        <f t="shared" si="32"/>
        <v>E. sp.</v>
      </c>
    </row>
    <row r="2059" spans="1:2" x14ac:dyDescent="0.25">
      <c r="A2059" s="4" t="s">
        <v>13871</v>
      </c>
      <c r="B2059" s="4" t="str">
        <f t="shared" si="32"/>
        <v>E. sp.</v>
      </c>
    </row>
    <row r="2060" spans="1:2" x14ac:dyDescent="0.25">
      <c r="A2060" s="4" t="s">
        <v>13870</v>
      </c>
      <c r="B2060" s="4" t="str">
        <f t="shared" si="32"/>
        <v>E. sp.</v>
      </c>
    </row>
    <row r="2061" spans="1:2" x14ac:dyDescent="0.25">
      <c r="A2061" s="4" t="s">
        <v>13869</v>
      </c>
      <c r="B2061" s="4" t="str">
        <f t="shared" si="32"/>
        <v>E. sp.</v>
      </c>
    </row>
    <row r="2062" spans="1:2" x14ac:dyDescent="0.25">
      <c r="A2062" s="4" t="s">
        <v>13868</v>
      </c>
      <c r="B2062" s="4" t="str">
        <f t="shared" si="32"/>
        <v>E. bacterium</v>
      </c>
    </row>
    <row r="2063" spans="1:2" x14ac:dyDescent="0.25">
      <c r="A2063" s="4" t="s">
        <v>13867</v>
      </c>
      <c r="B2063" s="4" t="str">
        <f t="shared" si="32"/>
        <v>E. bacterium</v>
      </c>
    </row>
    <row r="2064" spans="1:2" x14ac:dyDescent="0.25">
      <c r="A2064" s="4" t="s">
        <v>13866</v>
      </c>
      <c r="B2064" s="4" t="str">
        <f t="shared" si="32"/>
        <v>E. bacterium</v>
      </c>
    </row>
    <row r="2065" spans="1:2" x14ac:dyDescent="0.25">
      <c r="A2065" s="4" t="s">
        <v>13865</v>
      </c>
      <c r="B2065" s="4" t="str">
        <f t="shared" si="32"/>
        <v>E. bacterium</v>
      </c>
    </row>
    <row r="2066" spans="1:2" x14ac:dyDescent="0.25">
      <c r="A2066" s="4" t="s">
        <v>13864</v>
      </c>
      <c r="B2066" s="4" t="str">
        <f t="shared" si="32"/>
        <v>E. bacterium</v>
      </c>
    </row>
    <row r="2067" spans="1:2" x14ac:dyDescent="0.25">
      <c r="A2067" s="4" t="s">
        <v>13863</v>
      </c>
      <c r="B2067" s="4" t="str">
        <f t="shared" si="32"/>
        <v>E. casseliflavus</v>
      </c>
    </row>
    <row r="2068" spans="1:2" x14ac:dyDescent="0.25">
      <c r="A2068" s="4" t="s">
        <v>13862</v>
      </c>
      <c r="B2068" s="4" t="str">
        <f t="shared" si="32"/>
        <v>E. cecorum</v>
      </c>
    </row>
    <row r="2069" spans="1:2" x14ac:dyDescent="0.25">
      <c r="A2069" s="4" t="s">
        <v>13861</v>
      </c>
      <c r="B2069" s="4" t="str">
        <f t="shared" si="32"/>
        <v>E. cecorum</v>
      </c>
    </row>
    <row r="2070" spans="1:2" x14ac:dyDescent="0.25">
      <c r="A2070" s="4" t="s">
        <v>13860</v>
      </c>
      <c r="B2070" s="4" t="str">
        <f t="shared" si="32"/>
        <v>E. cecorum</v>
      </c>
    </row>
    <row r="2071" spans="1:2" x14ac:dyDescent="0.25">
      <c r="A2071" s="4" t="s">
        <v>13859</v>
      </c>
      <c r="B2071" s="4" t="str">
        <f t="shared" si="32"/>
        <v>E. cecorum</v>
      </c>
    </row>
    <row r="2072" spans="1:2" x14ac:dyDescent="0.25">
      <c r="A2072" s="4" t="s">
        <v>13858</v>
      </c>
      <c r="B2072" s="4" t="str">
        <f t="shared" si="32"/>
        <v>E. cecorum</v>
      </c>
    </row>
    <row r="2073" spans="1:2" x14ac:dyDescent="0.25">
      <c r="A2073" s="4" t="s">
        <v>13857</v>
      </c>
      <c r="B2073" s="4" t="str">
        <f t="shared" si="32"/>
        <v>E. cecorum</v>
      </c>
    </row>
    <row r="2074" spans="1:2" x14ac:dyDescent="0.25">
      <c r="A2074" s="4" t="s">
        <v>13856</v>
      </c>
      <c r="B2074" s="4" t="str">
        <f t="shared" si="32"/>
        <v>E. durans</v>
      </c>
    </row>
    <row r="2075" spans="1:2" x14ac:dyDescent="0.25">
      <c r="A2075" s="4" t="s">
        <v>13855</v>
      </c>
      <c r="B2075" s="4" t="str">
        <f t="shared" si="32"/>
        <v>E. durans</v>
      </c>
    </row>
    <row r="2076" spans="1:2" x14ac:dyDescent="0.25">
      <c r="A2076" s="4" t="s">
        <v>13854</v>
      </c>
      <c r="B2076" s="4" t="str">
        <f t="shared" si="32"/>
        <v>E. faecalis</v>
      </c>
    </row>
    <row r="2077" spans="1:2" x14ac:dyDescent="0.25">
      <c r="A2077" s="4" t="s">
        <v>13853</v>
      </c>
      <c r="B2077" s="4" t="str">
        <f t="shared" si="32"/>
        <v>E. faecalis</v>
      </c>
    </row>
    <row r="2078" spans="1:2" x14ac:dyDescent="0.25">
      <c r="A2078" s="4" t="s">
        <v>13852</v>
      </c>
      <c r="B2078" s="4" t="str">
        <f t="shared" si="32"/>
        <v>E. faecalis</v>
      </c>
    </row>
    <row r="2079" spans="1:2" x14ac:dyDescent="0.25">
      <c r="A2079" s="4" t="s">
        <v>13851</v>
      </c>
      <c r="B2079" s="4" t="str">
        <f t="shared" si="32"/>
        <v>E. faecalis</v>
      </c>
    </row>
    <row r="2080" spans="1:2" x14ac:dyDescent="0.25">
      <c r="A2080" s="4" t="s">
        <v>13850</v>
      </c>
      <c r="B2080" s="4" t="str">
        <f t="shared" si="32"/>
        <v>E. faecalis</v>
      </c>
    </row>
    <row r="2081" spans="1:2" x14ac:dyDescent="0.25">
      <c r="A2081" s="4" t="s">
        <v>13849</v>
      </c>
      <c r="B2081" s="4" t="str">
        <f t="shared" si="32"/>
        <v>E. faecalis</v>
      </c>
    </row>
    <row r="2082" spans="1:2" x14ac:dyDescent="0.25">
      <c r="A2082" s="4" t="s">
        <v>13848</v>
      </c>
      <c r="B2082" s="4" t="str">
        <f t="shared" si="32"/>
        <v>E. faecalis</v>
      </c>
    </row>
    <row r="2083" spans="1:2" x14ac:dyDescent="0.25">
      <c r="A2083" s="4" t="s">
        <v>13847</v>
      </c>
      <c r="B2083" s="4" t="str">
        <f t="shared" si="32"/>
        <v>E. faecium</v>
      </c>
    </row>
    <row r="2084" spans="1:2" x14ac:dyDescent="0.25">
      <c r="A2084" s="4" t="s">
        <v>13846</v>
      </c>
      <c r="B2084" s="4" t="str">
        <f t="shared" si="32"/>
        <v>E. faecium</v>
      </c>
    </row>
    <row r="2085" spans="1:2" x14ac:dyDescent="0.25">
      <c r="A2085" s="4" t="s">
        <v>13845</v>
      </c>
      <c r="B2085" s="4" t="str">
        <f t="shared" si="32"/>
        <v>E. faecium</v>
      </c>
    </row>
    <row r="2086" spans="1:2" x14ac:dyDescent="0.25">
      <c r="A2086" s="4" t="s">
        <v>13844</v>
      </c>
      <c r="B2086" s="4" t="str">
        <f t="shared" si="32"/>
        <v>E. faecium</v>
      </c>
    </row>
    <row r="2087" spans="1:2" x14ac:dyDescent="0.25">
      <c r="A2087" s="4" t="s">
        <v>13843</v>
      </c>
      <c r="B2087" s="4" t="str">
        <f t="shared" si="32"/>
        <v>E. faecium</v>
      </c>
    </row>
    <row r="2088" spans="1:2" x14ac:dyDescent="0.25">
      <c r="A2088" s="4" t="s">
        <v>13842</v>
      </c>
      <c r="B2088" s="4" t="str">
        <f t="shared" si="32"/>
        <v>E. faecium</v>
      </c>
    </row>
    <row r="2089" spans="1:2" x14ac:dyDescent="0.25">
      <c r="A2089" s="4" t="s">
        <v>13841</v>
      </c>
      <c r="B2089" s="4" t="str">
        <f t="shared" si="32"/>
        <v>E. faecium</v>
      </c>
    </row>
    <row r="2090" spans="1:2" x14ac:dyDescent="0.25">
      <c r="A2090" s="4" t="s">
        <v>13840</v>
      </c>
      <c r="B2090" s="4" t="str">
        <f t="shared" si="32"/>
        <v>E. faecium</v>
      </c>
    </row>
    <row r="2091" spans="1:2" x14ac:dyDescent="0.25">
      <c r="A2091" s="4" t="s">
        <v>13839</v>
      </c>
      <c r="B2091" s="4" t="str">
        <f t="shared" si="32"/>
        <v>E. faecium</v>
      </c>
    </row>
    <row r="2092" spans="1:2" x14ac:dyDescent="0.25">
      <c r="A2092" s="4" t="s">
        <v>13838</v>
      </c>
      <c r="B2092" s="4" t="str">
        <f t="shared" si="32"/>
        <v>E. faecium</v>
      </c>
    </row>
    <row r="2093" spans="1:2" x14ac:dyDescent="0.25">
      <c r="A2093" s="4" t="s">
        <v>13837</v>
      </c>
      <c r="B2093" s="4" t="str">
        <f t="shared" si="32"/>
        <v>E. faecium</v>
      </c>
    </row>
    <row r="2094" spans="1:2" x14ac:dyDescent="0.25">
      <c r="A2094" s="4" t="s">
        <v>13836</v>
      </c>
      <c r="B2094" s="4" t="str">
        <f t="shared" si="32"/>
        <v>E. gallinarum</v>
      </c>
    </row>
    <row r="2095" spans="1:2" x14ac:dyDescent="0.25">
      <c r="A2095" s="4" t="s">
        <v>13835</v>
      </c>
      <c r="B2095" s="4" t="str">
        <f t="shared" si="32"/>
        <v>E. hirae</v>
      </c>
    </row>
    <row r="2096" spans="1:2" x14ac:dyDescent="0.25">
      <c r="A2096" s="4" t="s">
        <v>13834</v>
      </c>
      <c r="B2096" s="4" t="str">
        <f t="shared" si="32"/>
        <v>E. hirae</v>
      </c>
    </row>
    <row r="2097" spans="1:2" x14ac:dyDescent="0.25">
      <c r="A2097" s="4" t="s">
        <v>13833</v>
      </c>
      <c r="B2097" s="4" t="str">
        <f t="shared" si="32"/>
        <v>E. mundtii</v>
      </c>
    </row>
    <row r="2098" spans="1:2" x14ac:dyDescent="0.25">
      <c r="A2098" s="4" t="s">
        <v>13832</v>
      </c>
      <c r="B2098" s="4" t="str">
        <f t="shared" si="32"/>
        <v>E. rotai</v>
      </c>
    </row>
    <row r="2099" spans="1:2" x14ac:dyDescent="0.25">
      <c r="A2099" s="4" t="s">
        <v>13831</v>
      </c>
      <c r="B2099" s="4" t="str">
        <f t="shared" si="32"/>
        <v>E. silesiacus</v>
      </c>
    </row>
    <row r="2100" spans="1:2" x14ac:dyDescent="0.25">
      <c r="A2100" s="4" t="s">
        <v>13830</v>
      </c>
      <c r="B2100" s="4" t="str">
        <f t="shared" si="32"/>
        <v>E. sp.</v>
      </c>
    </row>
    <row r="2101" spans="1:2" x14ac:dyDescent="0.25">
      <c r="A2101" s="4" t="s">
        <v>13829</v>
      </c>
      <c r="B2101" s="4" t="str">
        <f t="shared" si="32"/>
        <v>E. sp.</v>
      </c>
    </row>
    <row r="2102" spans="1:2" x14ac:dyDescent="0.25">
      <c r="A2102" s="4" t="s">
        <v>13828</v>
      </c>
      <c r="B2102" s="4" t="str">
        <f t="shared" si="32"/>
        <v>E. amylovora</v>
      </c>
    </row>
    <row r="2103" spans="1:2" x14ac:dyDescent="0.25">
      <c r="A2103" s="4" t="s">
        <v>13827</v>
      </c>
      <c r="B2103" s="4" t="str">
        <f t="shared" si="32"/>
        <v>E. amylovora</v>
      </c>
    </row>
    <row r="2104" spans="1:2" x14ac:dyDescent="0.25">
      <c r="A2104" s="4" t="s">
        <v>13826</v>
      </c>
      <c r="B2104" s="4" t="str">
        <f t="shared" si="32"/>
        <v>E. billingiae</v>
      </c>
    </row>
    <row r="2105" spans="1:2" x14ac:dyDescent="0.25">
      <c r="A2105" s="4" t="s">
        <v>13825</v>
      </c>
      <c r="B2105" s="4" t="str">
        <f t="shared" si="32"/>
        <v>E. pyrifoliae</v>
      </c>
    </row>
    <row r="2106" spans="1:2" x14ac:dyDescent="0.25">
      <c r="A2106" s="4" t="s">
        <v>13824</v>
      </c>
      <c r="B2106" s="4" t="str">
        <f t="shared" si="32"/>
        <v>E. pyrifoliae</v>
      </c>
    </row>
    <row r="2107" spans="1:2" x14ac:dyDescent="0.25">
      <c r="A2107" s="4" t="s">
        <v>13823</v>
      </c>
      <c r="B2107" s="4" t="str">
        <f t="shared" si="32"/>
        <v>E. sp.</v>
      </c>
    </row>
    <row r="2108" spans="1:2" x14ac:dyDescent="0.25">
      <c r="A2108" s="4" t="s">
        <v>13822</v>
      </c>
      <c r="B2108" s="4" t="str">
        <f t="shared" si="32"/>
        <v>E. sp.</v>
      </c>
    </row>
    <row r="2109" spans="1:2" x14ac:dyDescent="0.25">
      <c r="A2109" s="4" t="s">
        <v>13821</v>
      </c>
      <c r="B2109" s="4" t="str">
        <f t="shared" si="32"/>
        <v>E. tasmaniensis</v>
      </c>
    </row>
    <row r="2110" spans="1:2" x14ac:dyDescent="0.25">
      <c r="A2110" s="4" t="s">
        <v>13820</v>
      </c>
      <c r="B2110" s="4" t="str">
        <f t="shared" si="32"/>
        <v>E. rhusiopathiae</v>
      </c>
    </row>
    <row r="2111" spans="1:2" x14ac:dyDescent="0.25">
      <c r="A2111" s="4" t="s">
        <v>13819</v>
      </c>
      <c r="B2111" s="4" t="str">
        <f t="shared" si="32"/>
        <v>E. rhusiopathiae</v>
      </c>
    </row>
    <row r="2112" spans="1:2" x14ac:dyDescent="0.25">
      <c r="A2112" s="4" t="s">
        <v>13818</v>
      </c>
      <c r="B2112" s="4" t="str">
        <f t="shared" si="32"/>
        <v>E. rhusiopathiae</v>
      </c>
    </row>
    <row r="2113" spans="1:2" x14ac:dyDescent="0.25">
      <c r="A2113" s="4" t="s">
        <v>13817</v>
      </c>
      <c r="B2113" s="4" t="str">
        <f t="shared" si="32"/>
        <v>E. sp.</v>
      </c>
    </row>
    <row r="2114" spans="1:2" x14ac:dyDescent="0.25">
      <c r="A2114" s="4" t="s">
        <v>13816</v>
      </c>
      <c r="B2114" s="4" t="str">
        <f t="shared" si="32"/>
        <v>E. litoralis</v>
      </c>
    </row>
    <row r="2115" spans="1:2" x14ac:dyDescent="0.25">
      <c r="A2115" s="4" t="s">
        <v>13815</v>
      </c>
      <c r="B2115" s="4" t="str">
        <f t="shared" ref="B2115:B2178" si="33">LEFT(A2115,1)&amp;". "&amp;LEFT(RIGHT(A2115,LEN(A2115)-FIND(" ",A2115)),FIND(" ",RIGHT(CONCATENATE(A2115," "),LEN(CONCATENATE(A2115," "))-FIND(" ",CONCATENATE(A2115," "))))-1)</f>
        <v>E. sp.</v>
      </c>
    </row>
    <row r="2116" spans="1:2" x14ac:dyDescent="0.25">
      <c r="A2116" s="4" t="s">
        <v>13814</v>
      </c>
      <c r="B2116" s="4" t="str">
        <f t="shared" si="33"/>
        <v>E. albertii</v>
      </c>
    </row>
    <row r="2117" spans="1:2" x14ac:dyDescent="0.25">
      <c r="A2117" s="4" t="s">
        <v>13813</v>
      </c>
      <c r="B2117" s="4" t="str">
        <f t="shared" si="33"/>
        <v>E. albertii</v>
      </c>
    </row>
    <row r="2118" spans="1:2" x14ac:dyDescent="0.25">
      <c r="A2118" s="4" t="s">
        <v>13812</v>
      </c>
      <c r="B2118" s="4" t="str">
        <f t="shared" si="33"/>
        <v>E. coli</v>
      </c>
    </row>
    <row r="2119" spans="1:2" x14ac:dyDescent="0.25">
      <c r="A2119" s="4" t="s">
        <v>13811</v>
      </c>
      <c r="B2119" s="4" t="str">
        <f t="shared" si="33"/>
        <v>E. coli</v>
      </c>
    </row>
    <row r="2120" spans="1:2" x14ac:dyDescent="0.25">
      <c r="A2120" s="4" t="s">
        <v>13810</v>
      </c>
      <c r="B2120" s="4" t="str">
        <f t="shared" si="33"/>
        <v>E. coli</v>
      </c>
    </row>
    <row r="2121" spans="1:2" x14ac:dyDescent="0.25">
      <c r="A2121" s="4" t="s">
        <v>13809</v>
      </c>
      <c r="B2121" s="4" t="str">
        <f t="shared" si="33"/>
        <v>E. coli</v>
      </c>
    </row>
    <row r="2122" spans="1:2" x14ac:dyDescent="0.25">
      <c r="A2122" s="4" t="s">
        <v>13808</v>
      </c>
      <c r="B2122" s="4" t="str">
        <f t="shared" si="33"/>
        <v>E. coli</v>
      </c>
    </row>
    <row r="2123" spans="1:2" x14ac:dyDescent="0.25">
      <c r="A2123" s="4" t="s">
        <v>13807</v>
      </c>
      <c r="B2123" s="4" t="str">
        <f t="shared" si="33"/>
        <v>E. coli</v>
      </c>
    </row>
    <row r="2124" spans="1:2" x14ac:dyDescent="0.25">
      <c r="A2124" s="4" t="s">
        <v>13806</v>
      </c>
      <c r="B2124" s="4" t="str">
        <f t="shared" si="33"/>
        <v>E. coli</v>
      </c>
    </row>
    <row r="2125" spans="1:2" x14ac:dyDescent="0.25">
      <c r="A2125" s="4" t="s">
        <v>13805</v>
      </c>
      <c r="B2125" s="4" t="str">
        <f t="shared" si="33"/>
        <v>E. coli</v>
      </c>
    </row>
    <row r="2126" spans="1:2" x14ac:dyDescent="0.25">
      <c r="A2126" s="4" t="s">
        <v>13804</v>
      </c>
      <c r="B2126" s="4" t="str">
        <f t="shared" si="33"/>
        <v>E. coli</v>
      </c>
    </row>
    <row r="2127" spans="1:2" x14ac:dyDescent="0.25">
      <c r="A2127" s="4" t="s">
        <v>13803</v>
      </c>
      <c r="B2127" s="4" t="str">
        <f t="shared" si="33"/>
        <v>E. coli</v>
      </c>
    </row>
    <row r="2128" spans="1:2" x14ac:dyDescent="0.25">
      <c r="A2128" s="4" t="s">
        <v>13802</v>
      </c>
      <c r="B2128" s="4" t="str">
        <f t="shared" si="33"/>
        <v>E. coli</v>
      </c>
    </row>
    <row r="2129" spans="1:2" x14ac:dyDescent="0.25">
      <c r="A2129" s="4" t="s">
        <v>13801</v>
      </c>
      <c r="B2129" s="4" t="str">
        <f t="shared" si="33"/>
        <v>E. coli</v>
      </c>
    </row>
    <row r="2130" spans="1:2" x14ac:dyDescent="0.25">
      <c r="A2130" s="4" t="s">
        <v>13800</v>
      </c>
      <c r="B2130" s="4" t="str">
        <f t="shared" si="33"/>
        <v>E. coli</v>
      </c>
    </row>
    <row r="2131" spans="1:2" x14ac:dyDescent="0.25">
      <c r="A2131" s="4" t="s">
        <v>13799</v>
      </c>
      <c r="B2131" s="4" t="str">
        <f t="shared" si="33"/>
        <v>E. coli</v>
      </c>
    </row>
    <row r="2132" spans="1:2" x14ac:dyDescent="0.25">
      <c r="A2132" s="4" t="s">
        <v>13799</v>
      </c>
      <c r="B2132" s="4" t="str">
        <f t="shared" si="33"/>
        <v>E. coli</v>
      </c>
    </row>
    <row r="2133" spans="1:2" x14ac:dyDescent="0.25">
      <c r="A2133" s="4" t="s">
        <v>13798</v>
      </c>
      <c r="B2133" s="4" t="str">
        <f t="shared" si="33"/>
        <v>E. coli</v>
      </c>
    </row>
    <row r="2134" spans="1:2" x14ac:dyDescent="0.25">
      <c r="A2134" s="4" t="s">
        <v>13797</v>
      </c>
      <c r="B2134" s="4" t="str">
        <f t="shared" si="33"/>
        <v>E. coli</v>
      </c>
    </row>
    <row r="2135" spans="1:2" x14ac:dyDescent="0.25">
      <c r="A2135" s="4" t="s">
        <v>13796</v>
      </c>
      <c r="B2135" s="4" t="str">
        <f t="shared" si="33"/>
        <v>E. coli</v>
      </c>
    </row>
    <row r="2136" spans="1:2" x14ac:dyDescent="0.25">
      <c r="A2136" s="4" t="s">
        <v>13795</v>
      </c>
      <c r="B2136" s="4" t="str">
        <f t="shared" si="33"/>
        <v>E. coli</v>
      </c>
    </row>
    <row r="2137" spans="1:2" x14ac:dyDescent="0.25">
      <c r="A2137" s="4" t="s">
        <v>13794</v>
      </c>
      <c r="B2137" s="4" t="str">
        <f t="shared" si="33"/>
        <v>E. coli</v>
      </c>
    </row>
    <row r="2138" spans="1:2" x14ac:dyDescent="0.25">
      <c r="A2138" s="4" t="s">
        <v>13793</v>
      </c>
      <c r="B2138" s="4" t="str">
        <f t="shared" si="33"/>
        <v>E. coli</v>
      </c>
    </row>
    <row r="2139" spans="1:2" x14ac:dyDescent="0.25">
      <c r="A2139" s="4" t="s">
        <v>13792</v>
      </c>
      <c r="B2139" s="4" t="str">
        <f t="shared" si="33"/>
        <v>E. coli</v>
      </c>
    </row>
    <row r="2140" spans="1:2" x14ac:dyDescent="0.25">
      <c r="A2140" s="4" t="s">
        <v>13791</v>
      </c>
      <c r="B2140" s="4" t="str">
        <f t="shared" si="33"/>
        <v>E. coli</v>
      </c>
    </row>
    <row r="2141" spans="1:2" x14ac:dyDescent="0.25">
      <c r="A2141" s="4" t="s">
        <v>13790</v>
      </c>
      <c r="B2141" s="4" t="str">
        <f t="shared" si="33"/>
        <v>E. coli</v>
      </c>
    </row>
    <row r="2142" spans="1:2" x14ac:dyDescent="0.25">
      <c r="A2142" s="4" t="s">
        <v>13789</v>
      </c>
      <c r="B2142" s="4" t="str">
        <f t="shared" si="33"/>
        <v>E. coli</v>
      </c>
    </row>
    <row r="2143" spans="1:2" x14ac:dyDescent="0.25">
      <c r="A2143" s="4" t="s">
        <v>13788</v>
      </c>
      <c r="B2143" s="4" t="str">
        <f t="shared" si="33"/>
        <v>E. coli</v>
      </c>
    </row>
    <row r="2144" spans="1:2" x14ac:dyDescent="0.25">
      <c r="A2144" s="4" t="s">
        <v>13787</v>
      </c>
      <c r="B2144" s="4" t="str">
        <f t="shared" si="33"/>
        <v>E. coli</v>
      </c>
    </row>
    <row r="2145" spans="1:2" x14ac:dyDescent="0.25">
      <c r="A2145" s="4" t="s">
        <v>13787</v>
      </c>
      <c r="B2145" s="4" t="str">
        <f t="shared" si="33"/>
        <v>E. coli</v>
      </c>
    </row>
    <row r="2146" spans="1:2" x14ac:dyDescent="0.25">
      <c r="A2146" s="4" t="s">
        <v>13786</v>
      </c>
      <c r="B2146" s="4" t="str">
        <f t="shared" si="33"/>
        <v>E. coli</v>
      </c>
    </row>
    <row r="2147" spans="1:2" x14ac:dyDescent="0.25">
      <c r="A2147" s="4" t="s">
        <v>13785</v>
      </c>
      <c r="B2147" s="4" t="str">
        <f t="shared" si="33"/>
        <v>E. coli</v>
      </c>
    </row>
    <row r="2148" spans="1:2" x14ac:dyDescent="0.25">
      <c r="A2148" s="4" t="s">
        <v>13784</v>
      </c>
      <c r="B2148" s="4" t="str">
        <f t="shared" si="33"/>
        <v>E. coli</v>
      </c>
    </row>
    <row r="2149" spans="1:2" x14ac:dyDescent="0.25">
      <c r="A2149" s="4" t="s">
        <v>13783</v>
      </c>
      <c r="B2149" s="4" t="str">
        <f t="shared" si="33"/>
        <v>E. coli</v>
      </c>
    </row>
    <row r="2150" spans="1:2" x14ac:dyDescent="0.25">
      <c r="A2150" s="4" t="s">
        <v>13782</v>
      </c>
      <c r="B2150" s="4" t="str">
        <f t="shared" si="33"/>
        <v>E. coli</v>
      </c>
    </row>
    <row r="2151" spans="1:2" x14ac:dyDescent="0.25">
      <c r="A2151" s="4" t="s">
        <v>13781</v>
      </c>
      <c r="B2151" s="4" t="str">
        <f t="shared" si="33"/>
        <v>E. coli</v>
      </c>
    </row>
    <row r="2152" spans="1:2" x14ac:dyDescent="0.25">
      <c r="A2152" s="4" t="s">
        <v>13780</v>
      </c>
      <c r="B2152" s="4" t="str">
        <f t="shared" si="33"/>
        <v>E. coli</v>
      </c>
    </row>
    <row r="2153" spans="1:2" x14ac:dyDescent="0.25">
      <c r="A2153" s="4" t="s">
        <v>13779</v>
      </c>
      <c r="B2153" s="4" t="str">
        <f t="shared" si="33"/>
        <v>E. coli</v>
      </c>
    </row>
    <row r="2154" spans="1:2" x14ac:dyDescent="0.25">
      <c r="A2154" s="4" t="s">
        <v>13778</v>
      </c>
      <c r="B2154" s="4" t="str">
        <f t="shared" si="33"/>
        <v>E. coli</v>
      </c>
    </row>
    <row r="2155" spans="1:2" x14ac:dyDescent="0.25">
      <c r="A2155" s="4" t="s">
        <v>13777</v>
      </c>
      <c r="B2155" s="4" t="str">
        <f t="shared" si="33"/>
        <v>E. coli</v>
      </c>
    </row>
    <row r="2156" spans="1:2" x14ac:dyDescent="0.25">
      <c r="A2156" s="4" t="s">
        <v>13776</v>
      </c>
      <c r="B2156" s="4" t="str">
        <f t="shared" si="33"/>
        <v>E. coli</v>
      </c>
    </row>
    <row r="2157" spans="1:2" x14ac:dyDescent="0.25">
      <c r="A2157" s="4" t="s">
        <v>13775</v>
      </c>
      <c r="B2157" s="4" t="str">
        <f t="shared" si="33"/>
        <v>E. coli</v>
      </c>
    </row>
    <row r="2158" spans="1:2" x14ac:dyDescent="0.25">
      <c r="A2158" s="4" t="s">
        <v>13774</v>
      </c>
      <c r="B2158" s="4" t="str">
        <f t="shared" si="33"/>
        <v>E. coli</v>
      </c>
    </row>
    <row r="2159" spans="1:2" x14ac:dyDescent="0.25">
      <c r="A2159" s="4" t="s">
        <v>13773</v>
      </c>
      <c r="B2159" s="4" t="str">
        <f t="shared" si="33"/>
        <v>E. coli</v>
      </c>
    </row>
    <row r="2160" spans="1:2" x14ac:dyDescent="0.25">
      <c r="A2160" s="4" t="s">
        <v>13773</v>
      </c>
      <c r="B2160" s="4" t="str">
        <f t="shared" si="33"/>
        <v>E. coli</v>
      </c>
    </row>
    <row r="2161" spans="1:2" x14ac:dyDescent="0.25">
      <c r="A2161" s="4" t="s">
        <v>13773</v>
      </c>
      <c r="B2161" s="4" t="str">
        <f t="shared" si="33"/>
        <v>E. coli</v>
      </c>
    </row>
    <row r="2162" spans="1:2" x14ac:dyDescent="0.25">
      <c r="A2162" s="4" t="s">
        <v>13773</v>
      </c>
      <c r="B2162" s="4" t="str">
        <f t="shared" si="33"/>
        <v>E. coli</v>
      </c>
    </row>
    <row r="2163" spans="1:2" x14ac:dyDescent="0.25">
      <c r="A2163" s="4" t="s">
        <v>13772</v>
      </c>
      <c r="B2163" s="4" t="str">
        <f t="shared" si="33"/>
        <v>E. coli</v>
      </c>
    </row>
    <row r="2164" spans="1:2" x14ac:dyDescent="0.25">
      <c r="A2164" s="4" t="s">
        <v>13771</v>
      </c>
      <c r="B2164" s="4" t="str">
        <f t="shared" si="33"/>
        <v>E. coli</v>
      </c>
    </row>
    <row r="2165" spans="1:2" x14ac:dyDescent="0.25">
      <c r="A2165" s="4" t="s">
        <v>13770</v>
      </c>
      <c r="B2165" s="4" t="str">
        <f t="shared" si="33"/>
        <v>E. coli</v>
      </c>
    </row>
    <row r="2166" spans="1:2" x14ac:dyDescent="0.25">
      <c r="A2166" s="4" t="s">
        <v>13769</v>
      </c>
      <c r="B2166" s="4" t="str">
        <f t="shared" si="33"/>
        <v>E. coli</v>
      </c>
    </row>
    <row r="2167" spans="1:2" x14ac:dyDescent="0.25">
      <c r="A2167" s="4" t="s">
        <v>13768</v>
      </c>
      <c r="B2167" s="4" t="str">
        <f t="shared" si="33"/>
        <v>E. coli</v>
      </c>
    </row>
    <row r="2168" spans="1:2" x14ac:dyDescent="0.25">
      <c r="A2168" s="4" t="s">
        <v>13767</v>
      </c>
      <c r="B2168" s="4" t="str">
        <f t="shared" si="33"/>
        <v>E. coli</v>
      </c>
    </row>
    <row r="2169" spans="1:2" x14ac:dyDescent="0.25">
      <c r="A2169" s="4" t="s">
        <v>13766</v>
      </c>
      <c r="B2169" s="4" t="str">
        <f t="shared" si="33"/>
        <v>E. coli</v>
      </c>
    </row>
    <row r="2170" spans="1:2" x14ac:dyDescent="0.25">
      <c r="A2170" s="4" t="s">
        <v>13765</v>
      </c>
      <c r="B2170" s="4" t="str">
        <f t="shared" si="33"/>
        <v>E. coli</v>
      </c>
    </row>
    <row r="2171" spans="1:2" x14ac:dyDescent="0.25">
      <c r="A2171" s="4" t="s">
        <v>13764</v>
      </c>
      <c r="B2171" s="4" t="str">
        <f t="shared" si="33"/>
        <v>E. coli</v>
      </c>
    </row>
    <row r="2172" spans="1:2" x14ac:dyDescent="0.25">
      <c r="A2172" s="4" t="s">
        <v>13763</v>
      </c>
      <c r="B2172" s="4" t="str">
        <f t="shared" si="33"/>
        <v>E. coli</v>
      </c>
    </row>
    <row r="2173" spans="1:2" x14ac:dyDescent="0.25">
      <c r="A2173" s="4" t="s">
        <v>13762</v>
      </c>
      <c r="B2173" s="4" t="str">
        <f t="shared" si="33"/>
        <v>E. coli</v>
      </c>
    </row>
    <row r="2174" spans="1:2" x14ac:dyDescent="0.25">
      <c r="A2174" s="4" t="s">
        <v>13761</v>
      </c>
      <c r="B2174" s="4" t="str">
        <f t="shared" si="33"/>
        <v>E. coli</v>
      </c>
    </row>
    <row r="2175" spans="1:2" x14ac:dyDescent="0.25">
      <c r="A2175" s="4" t="s">
        <v>13761</v>
      </c>
      <c r="B2175" s="4" t="str">
        <f t="shared" si="33"/>
        <v>E. coli</v>
      </c>
    </row>
    <row r="2176" spans="1:2" x14ac:dyDescent="0.25">
      <c r="A2176" s="4" t="s">
        <v>13760</v>
      </c>
      <c r="B2176" s="4" t="str">
        <f t="shared" si="33"/>
        <v>E. coli</v>
      </c>
    </row>
    <row r="2177" spans="1:2" x14ac:dyDescent="0.25">
      <c r="A2177" s="4" t="s">
        <v>13759</v>
      </c>
      <c r="B2177" s="4" t="str">
        <f t="shared" si="33"/>
        <v>E. coli</v>
      </c>
    </row>
    <row r="2178" spans="1:2" x14ac:dyDescent="0.25">
      <c r="A2178" s="4" t="s">
        <v>13758</v>
      </c>
      <c r="B2178" s="4" t="str">
        <f t="shared" si="33"/>
        <v>E. coli</v>
      </c>
    </row>
    <row r="2179" spans="1:2" x14ac:dyDescent="0.25">
      <c r="A2179" s="4" t="s">
        <v>13757</v>
      </c>
      <c r="B2179" s="4" t="str">
        <f t="shared" ref="B2179:B2242" si="34">LEFT(A2179,1)&amp;". "&amp;LEFT(RIGHT(A2179,LEN(A2179)-FIND(" ",A2179)),FIND(" ",RIGHT(CONCATENATE(A2179," "),LEN(CONCATENATE(A2179," "))-FIND(" ",CONCATENATE(A2179," "))))-1)</f>
        <v>E. coli</v>
      </c>
    </row>
    <row r="2180" spans="1:2" x14ac:dyDescent="0.25">
      <c r="A2180" s="4" t="s">
        <v>13756</v>
      </c>
      <c r="B2180" s="4" t="str">
        <f t="shared" si="34"/>
        <v>E. coli</v>
      </c>
    </row>
    <row r="2181" spans="1:2" x14ac:dyDescent="0.25">
      <c r="A2181" s="4" t="s">
        <v>13755</v>
      </c>
      <c r="B2181" s="4" t="str">
        <f t="shared" si="34"/>
        <v>E. coli</v>
      </c>
    </row>
    <row r="2182" spans="1:2" x14ac:dyDescent="0.25">
      <c r="A2182" s="4" t="s">
        <v>13754</v>
      </c>
      <c r="B2182" s="4" t="str">
        <f t="shared" si="34"/>
        <v>E. coli</v>
      </c>
    </row>
    <row r="2183" spans="1:2" x14ac:dyDescent="0.25">
      <c r="A2183" s="4" t="s">
        <v>13753</v>
      </c>
      <c r="B2183" s="4" t="str">
        <f t="shared" si="34"/>
        <v>E. coli</v>
      </c>
    </row>
    <row r="2184" spans="1:2" x14ac:dyDescent="0.25">
      <c r="A2184" s="4" t="s">
        <v>13752</v>
      </c>
      <c r="B2184" s="4" t="str">
        <f t="shared" si="34"/>
        <v>E. coli</v>
      </c>
    </row>
    <row r="2185" spans="1:2" x14ac:dyDescent="0.25">
      <c r="A2185" s="4" t="s">
        <v>13751</v>
      </c>
      <c r="B2185" s="4" t="str">
        <f t="shared" si="34"/>
        <v>E. coli</v>
      </c>
    </row>
    <row r="2186" spans="1:2" x14ac:dyDescent="0.25">
      <c r="A2186" s="4" t="s">
        <v>13750</v>
      </c>
      <c r="B2186" s="4" t="str">
        <f t="shared" si="34"/>
        <v>E. coli</v>
      </c>
    </row>
    <row r="2187" spans="1:2" x14ac:dyDescent="0.25">
      <c r="A2187" s="4" t="s">
        <v>13749</v>
      </c>
      <c r="B2187" s="4" t="str">
        <f t="shared" si="34"/>
        <v>E. coli</v>
      </c>
    </row>
    <row r="2188" spans="1:2" x14ac:dyDescent="0.25">
      <c r="A2188" s="4" t="s">
        <v>13748</v>
      </c>
      <c r="B2188" s="4" t="str">
        <f t="shared" si="34"/>
        <v>E. coli</v>
      </c>
    </row>
    <row r="2189" spans="1:2" x14ac:dyDescent="0.25">
      <c r="A2189" s="4" t="s">
        <v>13747</v>
      </c>
      <c r="B2189" s="4" t="str">
        <f t="shared" si="34"/>
        <v>E. coli</v>
      </c>
    </row>
    <row r="2190" spans="1:2" x14ac:dyDescent="0.25">
      <c r="A2190" s="4" t="s">
        <v>13746</v>
      </c>
      <c r="B2190" s="4" t="str">
        <f t="shared" si="34"/>
        <v>E. coli</v>
      </c>
    </row>
    <row r="2191" spans="1:2" x14ac:dyDescent="0.25">
      <c r="A2191" s="4" t="s">
        <v>13745</v>
      </c>
      <c r="B2191" s="4" t="str">
        <f t="shared" si="34"/>
        <v>E. coli</v>
      </c>
    </row>
    <row r="2192" spans="1:2" x14ac:dyDescent="0.25">
      <c r="A2192" s="4" t="s">
        <v>13745</v>
      </c>
      <c r="B2192" s="4" t="str">
        <f t="shared" si="34"/>
        <v>E. coli</v>
      </c>
    </row>
    <row r="2193" spans="1:2" x14ac:dyDescent="0.25">
      <c r="A2193" s="4" t="s">
        <v>13744</v>
      </c>
      <c r="B2193" s="4" t="str">
        <f t="shared" si="34"/>
        <v>E. coli</v>
      </c>
    </row>
    <row r="2194" spans="1:2" x14ac:dyDescent="0.25">
      <c r="A2194" s="4" t="s">
        <v>13743</v>
      </c>
      <c r="B2194" s="4" t="str">
        <f t="shared" si="34"/>
        <v>E. coli</v>
      </c>
    </row>
    <row r="2195" spans="1:2" x14ac:dyDescent="0.25">
      <c r="A2195" s="4" t="s">
        <v>13743</v>
      </c>
      <c r="B2195" s="4" t="str">
        <f t="shared" si="34"/>
        <v>E. coli</v>
      </c>
    </row>
    <row r="2196" spans="1:2" x14ac:dyDescent="0.25">
      <c r="A2196" s="4" t="s">
        <v>13743</v>
      </c>
      <c r="B2196" s="4" t="str">
        <f t="shared" si="34"/>
        <v>E. coli</v>
      </c>
    </row>
    <row r="2197" spans="1:2" x14ac:dyDescent="0.25">
      <c r="A2197" s="4" t="s">
        <v>13742</v>
      </c>
      <c r="B2197" s="4" t="str">
        <f t="shared" si="34"/>
        <v>E. coli</v>
      </c>
    </row>
    <row r="2198" spans="1:2" x14ac:dyDescent="0.25">
      <c r="A2198" s="4" t="s">
        <v>13741</v>
      </c>
      <c r="B2198" s="4" t="str">
        <f t="shared" si="34"/>
        <v>E. coli</v>
      </c>
    </row>
    <row r="2199" spans="1:2" x14ac:dyDescent="0.25">
      <c r="A2199" s="4" t="s">
        <v>13741</v>
      </c>
      <c r="B2199" s="4" t="str">
        <f t="shared" si="34"/>
        <v>E. coli</v>
      </c>
    </row>
    <row r="2200" spans="1:2" x14ac:dyDescent="0.25">
      <c r="A2200" s="4" t="s">
        <v>13740</v>
      </c>
      <c r="B2200" s="4" t="str">
        <f t="shared" si="34"/>
        <v>E. coli</v>
      </c>
    </row>
    <row r="2201" spans="1:2" x14ac:dyDescent="0.25">
      <c r="A2201" s="4" t="s">
        <v>13739</v>
      </c>
      <c r="B2201" s="4" t="str">
        <f t="shared" si="34"/>
        <v>E. coli</v>
      </c>
    </row>
    <row r="2202" spans="1:2" x14ac:dyDescent="0.25">
      <c r="A2202" s="4" t="s">
        <v>13738</v>
      </c>
      <c r="B2202" s="4" t="str">
        <f t="shared" si="34"/>
        <v>E. coli</v>
      </c>
    </row>
    <row r="2203" spans="1:2" x14ac:dyDescent="0.25">
      <c r="A2203" s="4" t="s">
        <v>13737</v>
      </c>
      <c r="B2203" s="4" t="str">
        <f t="shared" si="34"/>
        <v>E. coli</v>
      </c>
    </row>
    <row r="2204" spans="1:2" x14ac:dyDescent="0.25">
      <c r="A2204" s="4" t="s">
        <v>13736</v>
      </c>
      <c r="B2204" s="4" t="str">
        <f t="shared" si="34"/>
        <v>E. coli</v>
      </c>
    </row>
    <row r="2205" spans="1:2" x14ac:dyDescent="0.25">
      <c r="A2205" s="4" t="s">
        <v>13735</v>
      </c>
      <c r="B2205" s="4" t="str">
        <f t="shared" si="34"/>
        <v>E. coli</v>
      </c>
    </row>
    <row r="2206" spans="1:2" x14ac:dyDescent="0.25">
      <c r="A2206" s="4" t="s">
        <v>13734</v>
      </c>
      <c r="B2206" s="4" t="str">
        <f t="shared" si="34"/>
        <v>E. coli</v>
      </c>
    </row>
    <row r="2207" spans="1:2" x14ac:dyDescent="0.25">
      <c r="A2207" s="4" t="s">
        <v>13733</v>
      </c>
      <c r="B2207" s="4" t="str">
        <f t="shared" si="34"/>
        <v>E. coli</v>
      </c>
    </row>
    <row r="2208" spans="1:2" x14ac:dyDescent="0.25">
      <c r="A2208" s="4" t="s">
        <v>13732</v>
      </c>
      <c r="B2208" s="4" t="str">
        <f t="shared" si="34"/>
        <v>E. coli</v>
      </c>
    </row>
    <row r="2209" spans="1:2" x14ac:dyDescent="0.25">
      <c r="A2209" s="4" t="s">
        <v>13731</v>
      </c>
      <c r="B2209" s="4" t="str">
        <f t="shared" si="34"/>
        <v>E. coli</v>
      </c>
    </row>
    <row r="2210" spans="1:2" x14ac:dyDescent="0.25">
      <c r="A2210" s="4" t="s">
        <v>13730</v>
      </c>
      <c r="B2210" s="4" t="str">
        <f t="shared" si="34"/>
        <v>E. coli</v>
      </c>
    </row>
    <row r="2211" spans="1:2" x14ac:dyDescent="0.25">
      <c r="A2211" s="4" t="s">
        <v>13729</v>
      </c>
      <c r="B2211" s="4" t="str">
        <f t="shared" si="34"/>
        <v>E. coli</v>
      </c>
    </row>
    <row r="2212" spans="1:2" x14ac:dyDescent="0.25">
      <c r="A2212" s="4" t="s">
        <v>13728</v>
      </c>
      <c r="B2212" s="4" t="str">
        <f t="shared" si="34"/>
        <v>E. coli</v>
      </c>
    </row>
    <row r="2213" spans="1:2" x14ac:dyDescent="0.25">
      <c r="A2213" s="4" t="s">
        <v>13727</v>
      </c>
      <c r="B2213" s="4" t="str">
        <f t="shared" si="34"/>
        <v>E. coli</v>
      </c>
    </row>
    <row r="2214" spans="1:2" x14ac:dyDescent="0.25">
      <c r="A2214" s="4" t="s">
        <v>13726</v>
      </c>
      <c r="B2214" s="4" t="str">
        <f t="shared" si="34"/>
        <v>E. coli</v>
      </c>
    </row>
    <row r="2215" spans="1:2" x14ac:dyDescent="0.25">
      <c r="A2215" s="4" t="s">
        <v>13725</v>
      </c>
      <c r="B2215" s="4" t="str">
        <f t="shared" si="34"/>
        <v>E. coli</v>
      </c>
    </row>
    <row r="2216" spans="1:2" x14ac:dyDescent="0.25">
      <c r="A2216" s="4" t="s">
        <v>13724</v>
      </c>
      <c r="B2216" s="4" t="str">
        <f t="shared" si="34"/>
        <v>E. coli</v>
      </c>
    </row>
    <row r="2217" spans="1:2" x14ac:dyDescent="0.25">
      <c r="A2217" s="4" t="s">
        <v>13723</v>
      </c>
      <c r="B2217" s="4" t="str">
        <f t="shared" si="34"/>
        <v>E. coli</v>
      </c>
    </row>
    <row r="2218" spans="1:2" x14ac:dyDescent="0.25">
      <c r="A2218" s="4" t="s">
        <v>13722</v>
      </c>
      <c r="B2218" s="4" t="str">
        <f t="shared" si="34"/>
        <v>E. coli</v>
      </c>
    </row>
    <row r="2219" spans="1:2" x14ac:dyDescent="0.25">
      <c r="A2219" s="4" t="s">
        <v>13721</v>
      </c>
      <c r="B2219" s="4" t="str">
        <f t="shared" si="34"/>
        <v>E. coli</v>
      </c>
    </row>
    <row r="2220" spans="1:2" x14ac:dyDescent="0.25">
      <c r="A2220" s="4" t="s">
        <v>13720</v>
      </c>
      <c r="B2220" s="4" t="str">
        <f t="shared" si="34"/>
        <v>E. coli</v>
      </c>
    </row>
    <row r="2221" spans="1:2" x14ac:dyDescent="0.25">
      <c r="A2221" s="4" t="s">
        <v>13719</v>
      </c>
      <c r="B2221" s="4" t="str">
        <f t="shared" si="34"/>
        <v>E. coli</v>
      </c>
    </row>
    <row r="2222" spans="1:2" x14ac:dyDescent="0.25">
      <c r="A2222" s="4" t="s">
        <v>13718</v>
      </c>
      <c r="B2222" s="4" t="str">
        <f t="shared" si="34"/>
        <v>E. coli</v>
      </c>
    </row>
    <row r="2223" spans="1:2" x14ac:dyDescent="0.25">
      <c r="A2223" s="4" t="s">
        <v>13717</v>
      </c>
      <c r="B2223" s="4" t="str">
        <f t="shared" si="34"/>
        <v>E. coli</v>
      </c>
    </row>
    <row r="2224" spans="1:2" x14ac:dyDescent="0.25">
      <c r="A2224" s="4" t="s">
        <v>13716</v>
      </c>
      <c r="B2224" s="4" t="str">
        <f t="shared" si="34"/>
        <v>E. coli</v>
      </c>
    </row>
    <row r="2225" spans="1:2" x14ac:dyDescent="0.25">
      <c r="A2225" s="4" t="s">
        <v>13715</v>
      </c>
      <c r="B2225" s="4" t="str">
        <f t="shared" si="34"/>
        <v>E. coli</v>
      </c>
    </row>
    <row r="2226" spans="1:2" x14ac:dyDescent="0.25">
      <c r="A2226" s="4" t="s">
        <v>13715</v>
      </c>
      <c r="B2226" s="4" t="str">
        <f t="shared" si="34"/>
        <v>E. coli</v>
      </c>
    </row>
    <row r="2227" spans="1:2" x14ac:dyDescent="0.25">
      <c r="A2227" s="4" t="s">
        <v>13715</v>
      </c>
      <c r="B2227" s="4" t="str">
        <f t="shared" si="34"/>
        <v>E. coli</v>
      </c>
    </row>
    <row r="2228" spans="1:2" x14ac:dyDescent="0.25">
      <c r="A2228" s="4" t="s">
        <v>13715</v>
      </c>
      <c r="B2228" s="4" t="str">
        <f t="shared" si="34"/>
        <v>E. coli</v>
      </c>
    </row>
    <row r="2229" spans="1:2" x14ac:dyDescent="0.25">
      <c r="A2229" s="4" t="s">
        <v>13715</v>
      </c>
      <c r="B2229" s="4" t="str">
        <f t="shared" si="34"/>
        <v>E. coli</v>
      </c>
    </row>
    <row r="2230" spans="1:2" x14ac:dyDescent="0.25">
      <c r="A2230" s="4" t="s">
        <v>13715</v>
      </c>
      <c r="B2230" s="4" t="str">
        <f t="shared" si="34"/>
        <v>E. coli</v>
      </c>
    </row>
    <row r="2231" spans="1:2" x14ac:dyDescent="0.25">
      <c r="A2231" s="4" t="s">
        <v>13715</v>
      </c>
      <c r="B2231" s="4" t="str">
        <f t="shared" si="34"/>
        <v>E. coli</v>
      </c>
    </row>
    <row r="2232" spans="1:2" x14ac:dyDescent="0.25">
      <c r="A2232" s="4" t="s">
        <v>13715</v>
      </c>
      <c r="B2232" s="4" t="str">
        <f t="shared" si="34"/>
        <v>E. coli</v>
      </c>
    </row>
    <row r="2233" spans="1:2" x14ac:dyDescent="0.25">
      <c r="A2233" s="4" t="s">
        <v>13714</v>
      </c>
      <c r="B2233" s="4" t="str">
        <f t="shared" si="34"/>
        <v>E. coli</v>
      </c>
    </row>
    <row r="2234" spans="1:2" x14ac:dyDescent="0.25">
      <c r="A2234" s="4" t="s">
        <v>13713</v>
      </c>
      <c r="B2234" s="4" t="str">
        <f t="shared" si="34"/>
        <v>E. coli</v>
      </c>
    </row>
    <row r="2235" spans="1:2" x14ac:dyDescent="0.25">
      <c r="A2235" s="4" t="s">
        <v>13712</v>
      </c>
      <c r="B2235" s="4" t="str">
        <f t="shared" si="34"/>
        <v>E. coli</v>
      </c>
    </row>
    <row r="2236" spans="1:2" x14ac:dyDescent="0.25">
      <c r="A2236" s="4" t="s">
        <v>13711</v>
      </c>
      <c r="B2236" s="4" t="str">
        <f t="shared" si="34"/>
        <v>E. coli</v>
      </c>
    </row>
    <row r="2237" spans="1:2" x14ac:dyDescent="0.25">
      <c r="A2237" s="4" t="s">
        <v>13710</v>
      </c>
      <c r="B2237" s="4" t="str">
        <f t="shared" si="34"/>
        <v>E. coli</v>
      </c>
    </row>
    <row r="2238" spans="1:2" x14ac:dyDescent="0.25">
      <c r="A2238" s="4" t="s">
        <v>13709</v>
      </c>
      <c r="B2238" s="4" t="str">
        <f t="shared" si="34"/>
        <v>E. coli</v>
      </c>
    </row>
    <row r="2239" spans="1:2" x14ac:dyDescent="0.25">
      <c r="A2239" s="4" t="s">
        <v>13708</v>
      </c>
      <c r="B2239" s="4" t="str">
        <f t="shared" si="34"/>
        <v>E. coli</v>
      </c>
    </row>
    <row r="2240" spans="1:2" x14ac:dyDescent="0.25">
      <c r="A2240" s="4" t="s">
        <v>13707</v>
      </c>
      <c r="B2240" s="4" t="str">
        <f t="shared" si="34"/>
        <v>E. coli</v>
      </c>
    </row>
    <row r="2241" spans="1:2" x14ac:dyDescent="0.25">
      <c r="A2241" s="4" t="s">
        <v>13706</v>
      </c>
      <c r="B2241" s="4" t="str">
        <f t="shared" si="34"/>
        <v>E. coli</v>
      </c>
    </row>
    <row r="2242" spans="1:2" x14ac:dyDescent="0.25">
      <c r="A2242" s="4" t="s">
        <v>13705</v>
      </c>
      <c r="B2242" s="4" t="str">
        <f t="shared" si="34"/>
        <v>E. coli</v>
      </c>
    </row>
    <row r="2243" spans="1:2" x14ac:dyDescent="0.25">
      <c r="A2243" s="4" t="s">
        <v>13704</v>
      </c>
      <c r="B2243" s="4" t="str">
        <f t="shared" ref="B2243:B2306" si="35">LEFT(A2243,1)&amp;". "&amp;LEFT(RIGHT(A2243,LEN(A2243)-FIND(" ",A2243)),FIND(" ",RIGHT(CONCATENATE(A2243," "),LEN(CONCATENATE(A2243," "))-FIND(" ",CONCATENATE(A2243," "))))-1)</f>
        <v>E. coli</v>
      </c>
    </row>
    <row r="2244" spans="1:2" x14ac:dyDescent="0.25">
      <c r="A2244" s="4" t="s">
        <v>13703</v>
      </c>
      <c r="B2244" s="4" t="str">
        <f t="shared" si="35"/>
        <v>E. coli</v>
      </c>
    </row>
    <row r="2245" spans="1:2" x14ac:dyDescent="0.25">
      <c r="A2245" s="4" t="s">
        <v>13702</v>
      </c>
      <c r="B2245" s="4" t="str">
        <f t="shared" si="35"/>
        <v>E. coli</v>
      </c>
    </row>
    <row r="2246" spans="1:2" x14ac:dyDescent="0.25">
      <c r="A2246" s="4" t="s">
        <v>13701</v>
      </c>
      <c r="B2246" s="4" t="str">
        <f t="shared" si="35"/>
        <v>E. coli</v>
      </c>
    </row>
    <row r="2247" spans="1:2" x14ac:dyDescent="0.25">
      <c r="A2247" s="4" t="s">
        <v>13700</v>
      </c>
      <c r="B2247" s="4" t="str">
        <f t="shared" si="35"/>
        <v>E. coli</v>
      </c>
    </row>
    <row r="2248" spans="1:2" x14ac:dyDescent="0.25">
      <c r="A2248" s="4" t="s">
        <v>13699</v>
      </c>
      <c r="B2248" s="4" t="str">
        <f t="shared" si="35"/>
        <v>E. coli</v>
      </c>
    </row>
    <row r="2249" spans="1:2" x14ac:dyDescent="0.25">
      <c r="A2249" s="4" t="s">
        <v>13698</v>
      </c>
      <c r="B2249" s="4" t="str">
        <f t="shared" si="35"/>
        <v>E. coli</v>
      </c>
    </row>
    <row r="2250" spans="1:2" x14ac:dyDescent="0.25">
      <c r="A2250" s="4" t="s">
        <v>13697</v>
      </c>
      <c r="B2250" s="4" t="str">
        <f t="shared" si="35"/>
        <v>E. coli</v>
      </c>
    </row>
    <row r="2251" spans="1:2" x14ac:dyDescent="0.25">
      <c r="A2251" s="4" t="s">
        <v>13696</v>
      </c>
      <c r="B2251" s="4" t="str">
        <f t="shared" si="35"/>
        <v>E. coli</v>
      </c>
    </row>
    <row r="2252" spans="1:2" x14ac:dyDescent="0.25">
      <c r="A2252" s="4" t="s">
        <v>13695</v>
      </c>
      <c r="B2252" s="4" t="str">
        <f t="shared" si="35"/>
        <v>E. coli</v>
      </c>
    </row>
    <row r="2253" spans="1:2" x14ac:dyDescent="0.25">
      <c r="A2253" s="4" t="s">
        <v>13694</v>
      </c>
      <c r="B2253" s="4" t="str">
        <f t="shared" si="35"/>
        <v>E. coli</v>
      </c>
    </row>
    <row r="2254" spans="1:2" x14ac:dyDescent="0.25">
      <c r="A2254" s="4" t="s">
        <v>13693</v>
      </c>
      <c r="B2254" s="4" t="str">
        <f t="shared" si="35"/>
        <v>E. coli</v>
      </c>
    </row>
    <row r="2255" spans="1:2" x14ac:dyDescent="0.25">
      <c r="A2255" s="4" t="s">
        <v>13692</v>
      </c>
      <c r="B2255" s="4" t="str">
        <f t="shared" si="35"/>
        <v>E. coli</v>
      </c>
    </row>
    <row r="2256" spans="1:2" x14ac:dyDescent="0.25">
      <c r="A2256" s="4" t="s">
        <v>13691</v>
      </c>
      <c r="B2256" s="4" t="str">
        <f t="shared" si="35"/>
        <v>E. coli</v>
      </c>
    </row>
    <row r="2257" spans="1:2" x14ac:dyDescent="0.25">
      <c r="A2257" s="4" t="s">
        <v>13690</v>
      </c>
      <c r="B2257" s="4" t="str">
        <f t="shared" si="35"/>
        <v>E. coli</v>
      </c>
    </row>
    <row r="2258" spans="1:2" x14ac:dyDescent="0.25">
      <c r="A2258" s="4" t="s">
        <v>13689</v>
      </c>
      <c r="B2258" s="4" t="str">
        <f t="shared" si="35"/>
        <v>E. coli</v>
      </c>
    </row>
    <row r="2259" spans="1:2" x14ac:dyDescent="0.25">
      <c r="A2259" s="4" t="s">
        <v>13688</v>
      </c>
      <c r="B2259" s="4" t="str">
        <f t="shared" si="35"/>
        <v>E. coli</v>
      </c>
    </row>
    <row r="2260" spans="1:2" x14ac:dyDescent="0.25">
      <c r="A2260" s="4" t="s">
        <v>13687</v>
      </c>
      <c r="B2260" s="4" t="str">
        <f t="shared" si="35"/>
        <v>E. coli</v>
      </c>
    </row>
    <row r="2261" spans="1:2" x14ac:dyDescent="0.25">
      <c r="A2261" s="4" t="s">
        <v>13686</v>
      </c>
      <c r="B2261" s="4" t="str">
        <f t="shared" si="35"/>
        <v>E. coli</v>
      </c>
    </row>
    <row r="2262" spans="1:2" x14ac:dyDescent="0.25">
      <c r="A2262" s="4" t="s">
        <v>13685</v>
      </c>
      <c r="B2262" s="4" t="str">
        <f t="shared" si="35"/>
        <v>E. coli</v>
      </c>
    </row>
    <row r="2263" spans="1:2" x14ac:dyDescent="0.25">
      <c r="A2263" s="4" t="s">
        <v>13684</v>
      </c>
      <c r="B2263" s="4" t="str">
        <f t="shared" si="35"/>
        <v>E. coli</v>
      </c>
    </row>
    <row r="2264" spans="1:2" x14ac:dyDescent="0.25">
      <c r="A2264" s="4" t="s">
        <v>13683</v>
      </c>
      <c r="B2264" s="4" t="str">
        <f t="shared" si="35"/>
        <v>E. coli</v>
      </c>
    </row>
    <row r="2265" spans="1:2" x14ac:dyDescent="0.25">
      <c r="A2265" s="4" t="s">
        <v>13682</v>
      </c>
      <c r="B2265" s="4" t="str">
        <f t="shared" si="35"/>
        <v>E. coli</v>
      </c>
    </row>
    <row r="2266" spans="1:2" x14ac:dyDescent="0.25">
      <c r="A2266" s="4" t="s">
        <v>13681</v>
      </c>
      <c r="B2266" s="4" t="str">
        <f t="shared" si="35"/>
        <v>E. coli</v>
      </c>
    </row>
    <row r="2267" spans="1:2" x14ac:dyDescent="0.25">
      <c r="A2267" s="4" t="s">
        <v>13680</v>
      </c>
      <c r="B2267" s="4" t="str">
        <f t="shared" si="35"/>
        <v>E. coli</v>
      </c>
    </row>
    <row r="2268" spans="1:2" x14ac:dyDescent="0.25">
      <c r="A2268" s="4" t="s">
        <v>13679</v>
      </c>
      <c r="B2268" s="4" t="str">
        <f t="shared" si="35"/>
        <v>E. coli</v>
      </c>
    </row>
    <row r="2269" spans="1:2" x14ac:dyDescent="0.25">
      <c r="A2269" s="4" t="s">
        <v>13678</v>
      </c>
      <c r="B2269" s="4" t="str">
        <f t="shared" si="35"/>
        <v>E. coli</v>
      </c>
    </row>
    <row r="2270" spans="1:2" x14ac:dyDescent="0.25">
      <c r="A2270" s="4" t="s">
        <v>13677</v>
      </c>
      <c r="B2270" s="4" t="str">
        <f t="shared" si="35"/>
        <v>E. coli</v>
      </c>
    </row>
    <row r="2271" spans="1:2" x14ac:dyDescent="0.25">
      <c r="A2271" s="4" t="s">
        <v>13676</v>
      </c>
      <c r="B2271" s="4" t="str">
        <f t="shared" si="35"/>
        <v>E. coli</v>
      </c>
    </row>
    <row r="2272" spans="1:2" x14ac:dyDescent="0.25">
      <c r="A2272" s="4" t="s">
        <v>13675</v>
      </c>
      <c r="B2272" s="4" t="str">
        <f t="shared" si="35"/>
        <v>E. coli</v>
      </c>
    </row>
    <row r="2273" spans="1:2" x14ac:dyDescent="0.25">
      <c r="A2273" s="4" t="s">
        <v>13674</v>
      </c>
      <c r="B2273" s="4" t="str">
        <f t="shared" si="35"/>
        <v>E. coli</v>
      </c>
    </row>
    <row r="2274" spans="1:2" x14ac:dyDescent="0.25">
      <c r="A2274" s="4" t="s">
        <v>13673</v>
      </c>
      <c r="B2274" s="4" t="str">
        <f t="shared" si="35"/>
        <v>E. coli</v>
      </c>
    </row>
    <row r="2275" spans="1:2" x14ac:dyDescent="0.25">
      <c r="A2275" s="4" t="s">
        <v>13672</v>
      </c>
      <c r="B2275" s="4" t="str">
        <f t="shared" si="35"/>
        <v>E. coli</v>
      </c>
    </row>
    <row r="2276" spans="1:2" x14ac:dyDescent="0.25">
      <c r="A2276" s="4" t="s">
        <v>13671</v>
      </c>
      <c r="B2276" s="4" t="str">
        <f t="shared" si="35"/>
        <v>E. coli</v>
      </c>
    </row>
    <row r="2277" spans="1:2" x14ac:dyDescent="0.25">
      <c r="A2277" s="4" t="s">
        <v>13670</v>
      </c>
      <c r="B2277" s="4" t="str">
        <f t="shared" si="35"/>
        <v>E. coli</v>
      </c>
    </row>
    <row r="2278" spans="1:2" x14ac:dyDescent="0.25">
      <c r="A2278" s="4" t="s">
        <v>13669</v>
      </c>
      <c r="B2278" s="4" t="str">
        <f t="shared" si="35"/>
        <v>E. coli</v>
      </c>
    </row>
    <row r="2279" spans="1:2" x14ac:dyDescent="0.25">
      <c r="A2279" s="4" t="s">
        <v>13668</v>
      </c>
      <c r="B2279" s="4" t="str">
        <f t="shared" si="35"/>
        <v>E. coli</v>
      </c>
    </row>
    <row r="2280" spans="1:2" x14ac:dyDescent="0.25">
      <c r="A2280" s="4" t="s">
        <v>13667</v>
      </c>
      <c r="B2280" s="4" t="str">
        <f t="shared" si="35"/>
        <v>E. coli</v>
      </c>
    </row>
    <row r="2281" spans="1:2" x14ac:dyDescent="0.25">
      <c r="A2281" s="4" t="s">
        <v>13666</v>
      </c>
      <c r="B2281" s="4" t="str">
        <f t="shared" si="35"/>
        <v>E. coli</v>
      </c>
    </row>
    <row r="2282" spans="1:2" x14ac:dyDescent="0.25">
      <c r="A2282" s="4" t="s">
        <v>13665</v>
      </c>
      <c r="B2282" s="4" t="str">
        <f t="shared" si="35"/>
        <v>E. coli</v>
      </c>
    </row>
    <row r="2283" spans="1:2" x14ac:dyDescent="0.25">
      <c r="A2283" s="4" t="s">
        <v>13665</v>
      </c>
      <c r="B2283" s="4" t="str">
        <f t="shared" si="35"/>
        <v>E. coli</v>
      </c>
    </row>
    <row r="2284" spans="1:2" x14ac:dyDescent="0.25">
      <c r="A2284" s="4" t="s">
        <v>13664</v>
      </c>
      <c r="B2284" s="4" t="str">
        <f t="shared" si="35"/>
        <v>E. coli</v>
      </c>
    </row>
    <row r="2285" spans="1:2" x14ac:dyDescent="0.25">
      <c r="A2285" s="4" t="s">
        <v>13663</v>
      </c>
      <c r="B2285" s="4" t="str">
        <f t="shared" si="35"/>
        <v>E. coli</v>
      </c>
    </row>
    <row r="2286" spans="1:2" x14ac:dyDescent="0.25">
      <c r="A2286" s="4" t="s">
        <v>13662</v>
      </c>
      <c r="B2286" s="4" t="str">
        <f t="shared" si="35"/>
        <v>E. coli</v>
      </c>
    </row>
    <row r="2287" spans="1:2" x14ac:dyDescent="0.25">
      <c r="A2287" s="4" t="s">
        <v>13661</v>
      </c>
      <c r="B2287" s="4" t="str">
        <f t="shared" si="35"/>
        <v>E. coli</v>
      </c>
    </row>
    <row r="2288" spans="1:2" x14ac:dyDescent="0.25">
      <c r="A2288" s="4" t="s">
        <v>13660</v>
      </c>
      <c r="B2288" s="4" t="str">
        <f t="shared" si="35"/>
        <v>E. coli</v>
      </c>
    </row>
    <row r="2289" spans="1:2" x14ac:dyDescent="0.25">
      <c r="A2289" s="4" t="s">
        <v>13659</v>
      </c>
      <c r="B2289" s="4" t="str">
        <f t="shared" si="35"/>
        <v>E. coli</v>
      </c>
    </row>
    <row r="2290" spans="1:2" x14ac:dyDescent="0.25">
      <c r="A2290" s="4" t="s">
        <v>13658</v>
      </c>
      <c r="B2290" s="4" t="str">
        <f t="shared" si="35"/>
        <v>E. coli</v>
      </c>
    </row>
    <row r="2291" spans="1:2" x14ac:dyDescent="0.25">
      <c r="A2291" s="4" t="s">
        <v>13657</v>
      </c>
      <c r="B2291" s="4" t="str">
        <f t="shared" si="35"/>
        <v>E. coli</v>
      </c>
    </row>
    <row r="2292" spans="1:2" x14ac:dyDescent="0.25">
      <c r="A2292" s="4" t="s">
        <v>13656</v>
      </c>
      <c r="B2292" s="4" t="str">
        <f t="shared" si="35"/>
        <v>E. coli</v>
      </c>
    </row>
    <row r="2293" spans="1:2" x14ac:dyDescent="0.25">
      <c r="A2293" s="4" t="s">
        <v>13655</v>
      </c>
      <c r="B2293" s="4" t="str">
        <f t="shared" si="35"/>
        <v>E. coli</v>
      </c>
    </row>
    <row r="2294" spans="1:2" x14ac:dyDescent="0.25">
      <c r="A2294" s="4" t="s">
        <v>13655</v>
      </c>
      <c r="B2294" s="4" t="str">
        <f t="shared" si="35"/>
        <v>E. coli</v>
      </c>
    </row>
    <row r="2295" spans="1:2" x14ac:dyDescent="0.25">
      <c r="A2295" s="4" t="s">
        <v>13655</v>
      </c>
      <c r="B2295" s="4" t="str">
        <f t="shared" si="35"/>
        <v>E. coli</v>
      </c>
    </row>
    <row r="2296" spans="1:2" x14ac:dyDescent="0.25">
      <c r="A2296" s="4" t="s">
        <v>13654</v>
      </c>
      <c r="B2296" s="4" t="str">
        <f t="shared" si="35"/>
        <v>E. coli</v>
      </c>
    </row>
    <row r="2297" spans="1:2" x14ac:dyDescent="0.25">
      <c r="A2297" s="4" t="s">
        <v>13654</v>
      </c>
      <c r="B2297" s="4" t="str">
        <f t="shared" si="35"/>
        <v>E. coli</v>
      </c>
    </row>
    <row r="2298" spans="1:2" x14ac:dyDescent="0.25">
      <c r="A2298" s="4" t="s">
        <v>13654</v>
      </c>
      <c r="B2298" s="4" t="str">
        <f t="shared" si="35"/>
        <v>E. coli</v>
      </c>
    </row>
    <row r="2299" spans="1:2" x14ac:dyDescent="0.25">
      <c r="A2299" s="4" t="s">
        <v>13653</v>
      </c>
      <c r="B2299" s="4" t="str">
        <f t="shared" si="35"/>
        <v>E. coli</v>
      </c>
    </row>
    <row r="2300" spans="1:2" x14ac:dyDescent="0.25">
      <c r="A2300" s="4" t="s">
        <v>13652</v>
      </c>
      <c r="B2300" s="4" t="str">
        <f t="shared" si="35"/>
        <v>E. coli</v>
      </c>
    </row>
    <row r="2301" spans="1:2" x14ac:dyDescent="0.25">
      <c r="A2301" s="4" t="s">
        <v>13651</v>
      </c>
      <c r="B2301" s="4" t="str">
        <f t="shared" si="35"/>
        <v>E. coli</v>
      </c>
    </row>
    <row r="2302" spans="1:2" x14ac:dyDescent="0.25">
      <c r="A2302" s="4" t="s">
        <v>13650</v>
      </c>
      <c r="B2302" s="4" t="str">
        <f t="shared" si="35"/>
        <v>E. coli</v>
      </c>
    </row>
    <row r="2303" spans="1:2" x14ac:dyDescent="0.25">
      <c r="A2303" s="4" t="s">
        <v>13649</v>
      </c>
      <c r="B2303" s="4" t="str">
        <f t="shared" si="35"/>
        <v>E. coli</v>
      </c>
    </row>
    <row r="2304" spans="1:2" x14ac:dyDescent="0.25">
      <c r="A2304" s="4" t="s">
        <v>13648</v>
      </c>
      <c r="B2304" s="4" t="str">
        <f t="shared" si="35"/>
        <v>E. coli</v>
      </c>
    </row>
    <row r="2305" spans="1:2" x14ac:dyDescent="0.25">
      <c r="A2305" s="4" t="s">
        <v>13647</v>
      </c>
      <c r="B2305" s="4" t="str">
        <f t="shared" si="35"/>
        <v>E. coli</v>
      </c>
    </row>
    <row r="2306" spans="1:2" x14ac:dyDescent="0.25">
      <c r="A2306" s="4" t="s">
        <v>13646</v>
      </c>
      <c r="B2306" s="4" t="str">
        <f t="shared" si="35"/>
        <v>E. coli</v>
      </c>
    </row>
    <row r="2307" spans="1:2" x14ac:dyDescent="0.25">
      <c r="A2307" s="4" t="s">
        <v>13645</v>
      </c>
      <c r="B2307" s="4" t="str">
        <f t="shared" ref="B2307:B2370" si="36">LEFT(A2307,1)&amp;". "&amp;LEFT(RIGHT(A2307,LEN(A2307)-FIND(" ",A2307)),FIND(" ",RIGHT(CONCATENATE(A2307," "),LEN(CONCATENATE(A2307," "))-FIND(" ",CONCATENATE(A2307," "))))-1)</f>
        <v>E. coli</v>
      </c>
    </row>
    <row r="2308" spans="1:2" x14ac:dyDescent="0.25">
      <c r="A2308" s="4" t="s">
        <v>13644</v>
      </c>
      <c r="B2308" s="4" t="str">
        <f t="shared" si="36"/>
        <v>E. coli</v>
      </c>
    </row>
    <row r="2309" spans="1:2" x14ac:dyDescent="0.25">
      <c r="A2309" s="4" t="s">
        <v>13643</v>
      </c>
      <c r="B2309" s="4" t="str">
        <f t="shared" si="36"/>
        <v>E. coli</v>
      </c>
    </row>
    <row r="2310" spans="1:2" x14ac:dyDescent="0.25">
      <c r="A2310" s="4" t="s">
        <v>13642</v>
      </c>
      <c r="B2310" s="4" t="str">
        <f t="shared" si="36"/>
        <v>E. coli</v>
      </c>
    </row>
    <row r="2311" spans="1:2" x14ac:dyDescent="0.25">
      <c r="A2311" s="4" t="s">
        <v>13642</v>
      </c>
      <c r="B2311" s="4" t="str">
        <f t="shared" si="36"/>
        <v>E. coli</v>
      </c>
    </row>
    <row r="2312" spans="1:2" x14ac:dyDescent="0.25">
      <c r="A2312" s="4" t="s">
        <v>13641</v>
      </c>
      <c r="B2312" s="4" t="str">
        <f t="shared" si="36"/>
        <v>E. coli</v>
      </c>
    </row>
    <row r="2313" spans="1:2" x14ac:dyDescent="0.25">
      <c r="A2313" s="4" t="s">
        <v>13640</v>
      </c>
      <c r="B2313" s="4" t="str">
        <f t="shared" si="36"/>
        <v>E. fergusonii</v>
      </c>
    </row>
    <row r="2314" spans="1:2" x14ac:dyDescent="0.25">
      <c r="A2314" s="4" t="s">
        <v>13639</v>
      </c>
      <c r="B2314" s="4" t="str">
        <f t="shared" si="36"/>
        <v>E. fergusonii</v>
      </c>
    </row>
    <row r="2315" spans="1:2" x14ac:dyDescent="0.25">
      <c r="A2315" s="4" t="s">
        <v>13638</v>
      </c>
      <c r="B2315" s="4" t="str">
        <f t="shared" si="36"/>
        <v>E. harbinense</v>
      </c>
    </row>
    <row r="2316" spans="1:2" x14ac:dyDescent="0.25">
      <c r="A2316" s="4" t="s">
        <v>13637</v>
      </c>
      <c r="B2316" s="4" t="str">
        <f t="shared" si="36"/>
        <v>E. acidaminophilum</v>
      </c>
    </row>
    <row r="2317" spans="1:2" x14ac:dyDescent="0.25">
      <c r="A2317" s="4" t="s">
        <v>13636</v>
      </c>
      <c r="B2317" s="4" t="str">
        <f t="shared" si="36"/>
        <v>E. eligens</v>
      </c>
    </row>
    <row r="2318" spans="1:2" x14ac:dyDescent="0.25">
      <c r="A2318" s="4" t="s">
        <v>13635</v>
      </c>
      <c r="B2318" s="4" t="str">
        <f t="shared" si="36"/>
        <v>E. limosum</v>
      </c>
    </row>
    <row r="2319" spans="1:2" x14ac:dyDescent="0.25">
      <c r="A2319" s="4" t="s">
        <v>13634</v>
      </c>
      <c r="B2319" s="4" t="str">
        <f t="shared" si="36"/>
        <v>E. limosum</v>
      </c>
    </row>
    <row r="2320" spans="1:2" x14ac:dyDescent="0.25">
      <c r="A2320" s="4" t="s">
        <v>13633</v>
      </c>
      <c r="B2320" s="4" t="str">
        <f t="shared" si="36"/>
        <v>E. rectale</v>
      </c>
    </row>
    <row r="2321" spans="1:2" x14ac:dyDescent="0.25">
      <c r="A2321" s="4" t="s">
        <v>13632</v>
      </c>
      <c r="B2321" s="4" t="str">
        <f t="shared" si="36"/>
        <v>E. rectale</v>
      </c>
    </row>
    <row r="2322" spans="1:2" x14ac:dyDescent="0.25">
      <c r="A2322" s="4" t="s">
        <v>13631</v>
      </c>
      <c r="B2322" s="4" t="str">
        <f t="shared" si="36"/>
        <v>E. rectale</v>
      </c>
    </row>
    <row r="2323" spans="1:2" x14ac:dyDescent="0.25">
      <c r="A2323" s="4" t="s">
        <v>13630</v>
      </c>
      <c r="B2323" s="4" t="str">
        <f t="shared" si="36"/>
        <v>E. siraeum</v>
      </c>
    </row>
    <row r="2324" spans="1:2" x14ac:dyDescent="0.25">
      <c r="A2324" s="4" t="s">
        <v>13629</v>
      </c>
      <c r="B2324" s="4" t="str">
        <f t="shared" si="36"/>
        <v>E. siraeum</v>
      </c>
    </row>
    <row r="2325" spans="1:2" x14ac:dyDescent="0.25">
      <c r="A2325" s="4" t="s">
        <v>13628</v>
      </c>
      <c r="B2325" s="4" t="str">
        <f t="shared" si="36"/>
        <v>E. sulci</v>
      </c>
    </row>
    <row r="2326" spans="1:2" x14ac:dyDescent="0.25">
      <c r="A2326" s="4" t="s">
        <v>13627</v>
      </c>
      <c r="B2326" s="4" t="str">
        <f t="shared" si="36"/>
        <v>E. antarcticum</v>
      </c>
    </row>
    <row r="2327" spans="1:2" x14ac:dyDescent="0.25">
      <c r="A2327" s="4" t="s">
        <v>13626</v>
      </c>
      <c r="B2327" s="4" t="str">
        <f t="shared" si="36"/>
        <v>E. sibiricum</v>
      </c>
    </row>
    <row r="2328" spans="1:2" x14ac:dyDescent="0.25">
      <c r="A2328" s="4" t="s">
        <v>13625</v>
      </c>
      <c r="B2328" s="4" t="str">
        <f t="shared" si="36"/>
        <v>E. sp.</v>
      </c>
    </row>
    <row r="2329" spans="1:2" x14ac:dyDescent="0.25">
      <c r="A2329" s="4" t="s">
        <v>13624</v>
      </c>
      <c r="B2329" s="4" t="str">
        <f t="shared" si="36"/>
        <v>E. sp.</v>
      </c>
    </row>
    <row r="2330" spans="1:2" x14ac:dyDescent="0.25">
      <c r="A2330" s="4" t="s">
        <v>13623</v>
      </c>
      <c r="B2330" s="4" t="str">
        <f t="shared" si="36"/>
        <v>F. prausnitzii</v>
      </c>
    </row>
    <row r="2331" spans="1:2" x14ac:dyDescent="0.25">
      <c r="A2331" s="4" t="s">
        <v>13622</v>
      </c>
      <c r="B2331" s="4" t="str">
        <f t="shared" si="36"/>
        <v>F. prausnitzii</v>
      </c>
    </row>
    <row r="2332" spans="1:2" x14ac:dyDescent="0.25">
      <c r="A2332" s="4" t="s">
        <v>13621</v>
      </c>
      <c r="B2332" s="4" t="str">
        <f t="shared" si="36"/>
        <v>F. rodentium</v>
      </c>
    </row>
    <row r="2333" spans="1:2" x14ac:dyDescent="0.25">
      <c r="A2333" s="4" t="s">
        <v>13620</v>
      </c>
      <c r="B2333" s="4" t="str">
        <f t="shared" si="36"/>
        <v>F. balearica</v>
      </c>
    </row>
    <row r="2334" spans="1:2" x14ac:dyDescent="0.25">
      <c r="A2334" s="4" t="s">
        <v>13619</v>
      </c>
      <c r="B2334" s="4" t="str">
        <f t="shared" si="36"/>
        <v>F. placidus</v>
      </c>
    </row>
    <row r="2335" spans="1:2" x14ac:dyDescent="0.25">
      <c r="A2335" s="4" t="s">
        <v>13618</v>
      </c>
      <c r="B2335" s="4" t="str">
        <f t="shared" si="36"/>
        <v>F. acidarmanus</v>
      </c>
    </row>
    <row r="2336" spans="1:2" x14ac:dyDescent="0.25">
      <c r="A2336" s="4" t="s">
        <v>13617</v>
      </c>
      <c r="B2336" s="4" t="str">
        <f t="shared" si="36"/>
        <v>F. fontis</v>
      </c>
    </row>
    <row r="2337" spans="1:2" x14ac:dyDescent="0.25">
      <c r="A2337" s="4" t="s">
        <v>13616</v>
      </c>
      <c r="B2337" s="4" t="str">
        <f t="shared" si="36"/>
        <v>F. nodosum</v>
      </c>
    </row>
    <row r="2338" spans="1:2" x14ac:dyDescent="0.25">
      <c r="A2338" s="4" t="s">
        <v>13615</v>
      </c>
      <c r="B2338" s="4" t="str">
        <f t="shared" si="36"/>
        <v>F. pennivorans</v>
      </c>
    </row>
    <row r="2339" spans="1:2" x14ac:dyDescent="0.25">
      <c r="A2339" s="4" t="s">
        <v>13614</v>
      </c>
      <c r="B2339" s="4" t="str">
        <f t="shared" si="36"/>
        <v>F. pennivorans</v>
      </c>
    </row>
    <row r="2340" spans="1:2" x14ac:dyDescent="0.25">
      <c r="A2340" s="4" t="s">
        <v>13613</v>
      </c>
      <c r="B2340" s="4" t="str">
        <f t="shared" si="36"/>
        <v>F. aestuarina</v>
      </c>
    </row>
    <row r="2341" spans="1:2" x14ac:dyDescent="0.25">
      <c r="A2341" s="4" t="s">
        <v>13612</v>
      </c>
      <c r="B2341" s="4" t="str">
        <f t="shared" si="36"/>
        <v>F. succinogenes</v>
      </c>
    </row>
    <row r="2342" spans="1:2" x14ac:dyDescent="0.25">
      <c r="A2342" s="4" t="s">
        <v>13611</v>
      </c>
      <c r="B2342" s="4" t="str">
        <f t="shared" si="36"/>
        <v>F. succinogenes</v>
      </c>
    </row>
    <row r="2343" spans="1:2" x14ac:dyDescent="0.25">
      <c r="A2343" s="4" t="s">
        <v>13610</v>
      </c>
      <c r="B2343" s="4" t="str">
        <f t="shared" si="36"/>
        <v>F. alocis</v>
      </c>
    </row>
    <row r="2344" spans="1:2" x14ac:dyDescent="0.25">
      <c r="A2344" s="4" t="s">
        <v>13609</v>
      </c>
      <c r="B2344" s="4" t="str">
        <f t="shared" si="36"/>
        <v>F. sp.</v>
      </c>
    </row>
    <row r="2345" spans="1:2" x14ac:dyDescent="0.25">
      <c r="A2345" s="4" t="s">
        <v>13608</v>
      </c>
      <c r="B2345" s="4" t="str">
        <f t="shared" si="36"/>
        <v>F. ginsengisoli</v>
      </c>
    </row>
    <row r="2346" spans="1:2" x14ac:dyDescent="0.25">
      <c r="A2346" s="4" t="s">
        <v>13607</v>
      </c>
      <c r="B2346" s="4" t="str">
        <f t="shared" si="36"/>
        <v>F. magna</v>
      </c>
    </row>
    <row r="2347" spans="1:2" x14ac:dyDescent="0.25">
      <c r="A2347" s="4" t="s">
        <v>13606</v>
      </c>
      <c r="B2347" s="4" t="str">
        <f t="shared" si="36"/>
        <v>F. sp.</v>
      </c>
    </row>
    <row r="2348" spans="1:2" x14ac:dyDescent="0.25">
      <c r="A2348" s="4" t="s">
        <v>13605</v>
      </c>
      <c r="B2348" s="4" t="str">
        <f t="shared" si="36"/>
        <v>F. bacterium</v>
      </c>
    </row>
    <row r="2349" spans="1:2" x14ac:dyDescent="0.25">
      <c r="A2349" s="4" t="s">
        <v>13604</v>
      </c>
      <c r="B2349" s="4" t="str">
        <f t="shared" si="36"/>
        <v>F. sp.</v>
      </c>
    </row>
    <row r="2350" spans="1:2" x14ac:dyDescent="0.25">
      <c r="A2350" s="4" t="s">
        <v>13603</v>
      </c>
      <c r="B2350" s="4" t="str">
        <f t="shared" si="36"/>
        <v>F. bacterium</v>
      </c>
    </row>
    <row r="2351" spans="1:2" x14ac:dyDescent="0.25">
      <c r="A2351" s="4" t="s">
        <v>13602</v>
      </c>
      <c r="B2351" s="4" t="str">
        <f t="shared" si="36"/>
        <v>F. branchiophilum</v>
      </c>
    </row>
    <row r="2352" spans="1:2" x14ac:dyDescent="0.25">
      <c r="A2352" s="4" t="s">
        <v>13601</v>
      </c>
      <c r="B2352" s="4" t="str">
        <f t="shared" si="36"/>
        <v>F. columnare</v>
      </c>
    </row>
    <row r="2353" spans="1:2" x14ac:dyDescent="0.25">
      <c r="A2353" s="4" t="s">
        <v>13600</v>
      </c>
      <c r="B2353" s="4" t="str">
        <f t="shared" si="36"/>
        <v>F. columnare</v>
      </c>
    </row>
    <row r="2354" spans="1:2" x14ac:dyDescent="0.25">
      <c r="A2354" s="4" t="s">
        <v>13599</v>
      </c>
      <c r="B2354" s="4" t="str">
        <f t="shared" si="36"/>
        <v>F. columnare</v>
      </c>
    </row>
    <row r="2355" spans="1:2" x14ac:dyDescent="0.25">
      <c r="A2355" s="4" t="s">
        <v>13598</v>
      </c>
      <c r="B2355" s="4" t="str">
        <f t="shared" si="36"/>
        <v>F. indicum</v>
      </c>
    </row>
    <row r="2356" spans="1:2" x14ac:dyDescent="0.25">
      <c r="A2356" s="4" t="s">
        <v>13597</v>
      </c>
      <c r="B2356" s="4" t="str">
        <f t="shared" si="36"/>
        <v>F. indicum</v>
      </c>
    </row>
    <row r="2357" spans="1:2" x14ac:dyDescent="0.25">
      <c r="A2357" s="4" t="s">
        <v>13596</v>
      </c>
      <c r="B2357" s="4" t="str">
        <f t="shared" si="36"/>
        <v>F. johnsoniae</v>
      </c>
    </row>
    <row r="2358" spans="1:2" x14ac:dyDescent="0.25">
      <c r="A2358" s="4" t="s">
        <v>13595</v>
      </c>
      <c r="B2358" s="4" t="str">
        <f t="shared" si="36"/>
        <v>F. psychrophilum</v>
      </c>
    </row>
    <row r="2359" spans="1:2" x14ac:dyDescent="0.25">
      <c r="A2359" s="4" t="s">
        <v>13594</v>
      </c>
      <c r="B2359" s="4" t="str">
        <f t="shared" si="36"/>
        <v>F. psychrophilum</v>
      </c>
    </row>
    <row r="2360" spans="1:2" x14ac:dyDescent="0.25">
      <c r="A2360" s="4" t="s">
        <v>13593</v>
      </c>
      <c r="B2360" s="4" t="str">
        <f t="shared" si="36"/>
        <v>F. psychrophilum</v>
      </c>
    </row>
    <row r="2361" spans="1:2" x14ac:dyDescent="0.25">
      <c r="A2361" s="4" t="s">
        <v>13592</v>
      </c>
      <c r="B2361" s="4" t="str">
        <f t="shared" si="36"/>
        <v>F. psychrophilum</v>
      </c>
    </row>
    <row r="2362" spans="1:2" x14ac:dyDescent="0.25">
      <c r="A2362" s="4" t="s">
        <v>13591</v>
      </c>
      <c r="B2362" s="4" t="str">
        <f t="shared" si="36"/>
        <v>F. psychrophilum</v>
      </c>
    </row>
    <row r="2363" spans="1:2" x14ac:dyDescent="0.25">
      <c r="A2363" s="4" t="s">
        <v>13590</v>
      </c>
      <c r="B2363" s="4" t="str">
        <f t="shared" si="36"/>
        <v>F. psychrophilum</v>
      </c>
    </row>
    <row r="2364" spans="1:2" x14ac:dyDescent="0.25">
      <c r="A2364" s="4" t="s">
        <v>13589</v>
      </c>
      <c r="B2364" s="4" t="str">
        <f t="shared" si="36"/>
        <v>F. psychrophilum</v>
      </c>
    </row>
    <row r="2365" spans="1:2" x14ac:dyDescent="0.25">
      <c r="A2365" s="4" t="s">
        <v>13588</v>
      </c>
      <c r="B2365" s="4" t="str">
        <f t="shared" si="36"/>
        <v>F. psychrophilum</v>
      </c>
    </row>
    <row r="2366" spans="1:2" x14ac:dyDescent="0.25">
      <c r="A2366" s="4" t="s">
        <v>13587</v>
      </c>
      <c r="B2366" s="4" t="str">
        <f t="shared" si="36"/>
        <v>F. psychrophilum</v>
      </c>
    </row>
    <row r="2367" spans="1:2" x14ac:dyDescent="0.25">
      <c r="A2367" s="4" t="s">
        <v>13586</v>
      </c>
      <c r="B2367" s="4" t="str">
        <f t="shared" si="36"/>
        <v>F. psychrophilum</v>
      </c>
    </row>
    <row r="2368" spans="1:2" x14ac:dyDescent="0.25">
      <c r="A2368" s="4" t="s">
        <v>13585</v>
      </c>
      <c r="B2368" s="4" t="str">
        <f t="shared" si="36"/>
        <v>F. psychrophilum</v>
      </c>
    </row>
    <row r="2369" spans="1:2" x14ac:dyDescent="0.25">
      <c r="A2369" s="4" t="s">
        <v>13584</v>
      </c>
      <c r="B2369" s="4" t="str">
        <f t="shared" si="36"/>
        <v>F. psychrophilum</v>
      </c>
    </row>
    <row r="2370" spans="1:2" x14ac:dyDescent="0.25">
      <c r="A2370" s="4" t="s">
        <v>13583</v>
      </c>
      <c r="B2370" s="4" t="str">
        <f t="shared" si="36"/>
        <v>F. psychrophilum</v>
      </c>
    </row>
    <row r="2371" spans="1:2" x14ac:dyDescent="0.25">
      <c r="A2371" s="4" t="s">
        <v>13582</v>
      </c>
      <c r="B2371" s="4" t="str">
        <f t="shared" ref="B2371:B2434" si="37">LEFT(A2371,1)&amp;". "&amp;LEFT(RIGHT(A2371,LEN(A2371)-FIND(" ",A2371)),FIND(" ",RIGHT(CONCATENATE(A2371," "),LEN(CONCATENATE(A2371," "))-FIND(" ",CONCATENATE(A2371," "))))-1)</f>
        <v>F. psychrophilum</v>
      </c>
    </row>
    <row r="2372" spans="1:2" x14ac:dyDescent="0.25">
      <c r="A2372" s="4" t="s">
        <v>13581</v>
      </c>
      <c r="B2372" s="4" t="str">
        <f t="shared" si="37"/>
        <v>F. psychrophilum</v>
      </c>
    </row>
    <row r="2373" spans="1:2" x14ac:dyDescent="0.25">
      <c r="A2373" s="4" t="s">
        <v>13580</v>
      </c>
      <c r="B2373" s="4" t="str">
        <f t="shared" si="37"/>
        <v>F. litoralis</v>
      </c>
    </row>
    <row r="2374" spans="1:2" x14ac:dyDescent="0.25">
      <c r="A2374" s="4" t="s">
        <v>13579</v>
      </c>
      <c r="B2374" s="4" t="str">
        <f t="shared" si="37"/>
        <v>F. sinusarabici</v>
      </c>
    </row>
    <row r="2375" spans="1:2" x14ac:dyDescent="0.25">
      <c r="A2375" s="4" t="s">
        <v>13578</v>
      </c>
      <c r="B2375" s="4" t="str">
        <f t="shared" si="37"/>
        <v>F. taffensis</v>
      </c>
    </row>
    <row r="2376" spans="1:2" x14ac:dyDescent="0.25">
      <c r="A2376" s="4" t="s">
        <v>13577</v>
      </c>
      <c r="B2376" s="4" t="str">
        <f t="shared" si="37"/>
        <v>F. agariphila</v>
      </c>
    </row>
    <row r="2377" spans="1:2" x14ac:dyDescent="0.25">
      <c r="A2377" s="4" t="s">
        <v>13576</v>
      </c>
      <c r="B2377" s="4" t="str">
        <f t="shared" si="37"/>
        <v>F. cf.</v>
      </c>
    </row>
    <row r="2378" spans="1:2" x14ac:dyDescent="0.25">
      <c r="A2378" s="4" t="s">
        <v>13575</v>
      </c>
      <c r="B2378" s="4" t="str">
        <f t="shared" si="37"/>
        <v>F. cf.</v>
      </c>
    </row>
    <row r="2379" spans="1:2" x14ac:dyDescent="0.25">
      <c r="A2379" s="4" t="s">
        <v>13574</v>
      </c>
      <c r="B2379" s="4" t="str">
        <f t="shared" si="37"/>
        <v>F. guangzhouensis</v>
      </c>
    </row>
    <row r="2380" spans="1:2" x14ac:dyDescent="0.25">
      <c r="A2380" s="4" t="s">
        <v>13573</v>
      </c>
      <c r="B2380" s="4" t="str">
        <f t="shared" si="37"/>
        <v>F. noatunensis</v>
      </c>
    </row>
    <row r="2381" spans="1:2" x14ac:dyDescent="0.25">
      <c r="A2381" s="4" t="s">
        <v>13572</v>
      </c>
      <c r="B2381" s="4" t="str">
        <f t="shared" si="37"/>
        <v>F. noatunensis</v>
      </c>
    </row>
    <row r="2382" spans="1:2" x14ac:dyDescent="0.25">
      <c r="A2382" s="4" t="s">
        <v>13571</v>
      </c>
      <c r="B2382" s="4" t="str">
        <f t="shared" si="37"/>
        <v>F. noatunensis</v>
      </c>
    </row>
    <row r="2383" spans="1:2" x14ac:dyDescent="0.25">
      <c r="A2383" s="4" t="s">
        <v>13570</v>
      </c>
      <c r="B2383" s="4" t="str">
        <f t="shared" si="37"/>
        <v>F. noatunensis</v>
      </c>
    </row>
    <row r="2384" spans="1:2" x14ac:dyDescent="0.25">
      <c r="A2384" s="4" t="s">
        <v>13569</v>
      </c>
      <c r="B2384" s="4" t="str">
        <f t="shared" si="37"/>
        <v>F. noatunensis</v>
      </c>
    </row>
    <row r="2385" spans="1:2" x14ac:dyDescent="0.25">
      <c r="A2385" s="4" t="s">
        <v>13568</v>
      </c>
      <c r="B2385" s="4" t="str">
        <f t="shared" si="37"/>
        <v>F. noatunensis</v>
      </c>
    </row>
    <row r="2386" spans="1:2" x14ac:dyDescent="0.25">
      <c r="A2386" s="4" t="s">
        <v>13567</v>
      </c>
      <c r="B2386" s="4" t="str">
        <f t="shared" si="37"/>
        <v>F. novicida</v>
      </c>
    </row>
    <row r="2387" spans="1:2" x14ac:dyDescent="0.25">
      <c r="A2387" s="4" t="s">
        <v>13566</v>
      </c>
      <c r="B2387" s="4" t="str">
        <f t="shared" si="37"/>
        <v>F. persica</v>
      </c>
    </row>
    <row r="2388" spans="1:2" x14ac:dyDescent="0.25">
      <c r="A2388" s="4" t="s">
        <v>13566</v>
      </c>
      <c r="B2388" s="4" t="str">
        <f t="shared" si="37"/>
        <v>F. persica</v>
      </c>
    </row>
    <row r="2389" spans="1:2" x14ac:dyDescent="0.25">
      <c r="A2389" s="4" t="s">
        <v>13565</v>
      </c>
      <c r="B2389" s="4" t="str">
        <f t="shared" si="37"/>
        <v>F. philomiragia</v>
      </c>
    </row>
    <row r="2390" spans="1:2" x14ac:dyDescent="0.25">
      <c r="A2390" s="4" t="s">
        <v>13564</v>
      </c>
      <c r="B2390" s="4" t="str">
        <f t="shared" si="37"/>
        <v>F. philomiragia</v>
      </c>
    </row>
    <row r="2391" spans="1:2" x14ac:dyDescent="0.25">
      <c r="A2391" s="4" t="s">
        <v>13563</v>
      </c>
      <c r="B2391" s="4" t="str">
        <f t="shared" si="37"/>
        <v>F. philomiragia</v>
      </c>
    </row>
    <row r="2392" spans="1:2" x14ac:dyDescent="0.25">
      <c r="A2392" s="4" t="s">
        <v>13562</v>
      </c>
      <c r="B2392" s="4" t="str">
        <f t="shared" si="37"/>
        <v>F. philomiragia</v>
      </c>
    </row>
    <row r="2393" spans="1:2" x14ac:dyDescent="0.25">
      <c r="A2393" s="4" t="s">
        <v>13561</v>
      </c>
      <c r="B2393" s="4" t="str">
        <f t="shared" si="37"/>
        <v>F. philomiragia</v>
      </c>
    </row>
    <row r="2394" spans="1:2" x14ac:dyDescent="0.25">
      <c r="A2394" s="4" t="s">
        <v>13560</v>
      </c>
      <c r="B2394" s="4" t="str">
        <f t="shared" si="37"/>
        <v>F. philomiragia</v>
      </c>
    </row>
    <row r="2395" spans="1:2" x14ac:dyDescent="0.25">
      <c r="A2395" s="4" t="s">
        <v>13559</v>
      </c>
      <c r="B2395" s="4" t="str">
        <f t="shared" si="37"/>
        <v>F. sp.</v>
      </c>
    </row>
    <row r="2396" spans="1:2" x14ac:dyDescent="0.25">
      <c r="A2396" s="4" t="s">
        <v>13558</v>
      </c>
      <c r="B2396" s="4" t="str">
        <f t="shared" si="37"/>
        <v>F. sp.</v>
      </c>
    </row>
    <row r="2397" spans="1:2" x14ac:dyDescent="0.25">
      <c r="A2397" s="4" t="s">
        <v>13557</v>
      </c>
      <c r="B2397" s="4" t="str">
        <f t="shared" si="37"/>
        <v>F. tularensis</v>
      </c>
    </row>
    <row r="2398" spans="1:2" x14ac:dyDescent="0.25">
      <c r="A2398" s="4" t="s">
        <v>13556</v>
      </c>
      <c r="B2398" s="4" t="str">
        <f t="shared" si="37"/>
        <v>F. tularensis</v>
      </c>
    </row>
    <row r="2399" spans="1:2" x14ac:dyDescent="0.25">
      <c r="A2399" s="4" t="s">
        <v>13555</v>
      </c>
      <c r="B2399" s="4" t="str">
        <f t="shared" si="37"/>
        <v>F. tularensis</v>
      </c>
    </row>
    <row r="2400" spans="1:2" x14ac:dyDescent="0.25">
      <c r="A2400" s="4" t="s">
        <v>13554</v>
      </c>
      <c r="B2400" s="4" t="str">
        <f t="shared" si="37"/>
        <v>F. tularensis</v>
      </c>
    </row>
    <row r="2401" spans="1:2" x14ac:dyDescent="0.25">
      <c r="A2401" s="4" t="s">
        <v>13553</v>
      </c>
      <c r="B2401" s="4" t="str">
        <f t="shared" si="37"/>
        <v>F. tularensis</v>
      </c>
    </row>
    <row r="2402" spans="1:2" x14ac:dyDescent="0.25">
      <c r="A2402" s="4" t="s">
        <v>13552</v>
      </c>
      <c r="B2402" s="4" t="str">
        <f t="shared" si="37"/>
        <v>F. tularensis</v>
      </c>
    </row>
    <row r="2403" spans="1:2" x14ac:dyDescent="0.25">
      <c r="A2403" s="4" t="s">
        <v>13551</v>
      </c>
      <c r="B2403" s="4" t="str">
        <f t="shared" si="37"/>
        <v>F. tularensis</v>
      </c>
    </row>
    <row r="2404" spans="1:2" x14ac:dyDescent="0.25">
      <c r="A2404" s="4" t="s">
        <v>13550</v>
      </c>
      <c r="B2404" s="4" t="str">
        <f t="shared" si="37"/>
        <v>F. tularensis</v>
      </c>
    </row>
    <row r="2405" spans="1:2" x14ac:dyDescent="0.25">
      <c r="A2405" s="4" t="s">
        <v>13549</v>
      </c>
      <c r="B2405" s="4" t="str">
        <f t="shared" si="37"/>
        <v>F. tularensis</v>
      </c>
    </row>
    <row r="2406" spans="1:2" x14ac:dyDescent="0.25">
      <c r="A2406" s="4" t="s">
        <v>13548</v>
      </c>
      <c r="B2406" s="4" t="str">
        <f t="shared" si="37"/>
        <v>F. tularensis</v>
      </c>
    </row>
    <row r="2407" spans="1:2" x14ac:dyDescent="0.25">
      <c r="A2407" s="4" t="s">
        <v>13547</v>
      </c>
      <c r="B2407" s="4" t="str">
        <f t="shared" si="37"/>
        <v>F. tularensis</v>
      </c>
    </row>
    <row r="2408" spans="1:2" x14ac:dyDescent="0.25">
      <c r="A2408" s="4" t="s">
        <v>13546</v>
      </c>
      <c r="B2408" s="4" t="str">
        <f t="shared" si="37"/>
        <v>F. tularensis</v>
      </c>
    </row>
    <row r="2409" spans="1:2" x14ac:dyDescent="0.25">
      <c r="A2409" s="4" t="s">
        <v>13545</v>
      </c>
      <c r="B2409" s="4" t="str">
        <f t="shared" si="37"/>
        <v>F. tularensis</v>
      </c>
    </row>
    <row r="2410" spans="1:2" x14ac:dyDescent="0.25">
      <c r="A2410" s="4" t="s">
        <v>13544</v>
      </c>
      <c r="B2410" s="4" t="str">
        <f t="shared" si="37"/>
        <v>F. tularensis</v>
      </c>
    </row>
    <row r="2411" spans="1:2" x14ac:dyDescent="0.25">
      <c r="A2411" s="4" t="s">
        <v>13543</v>
      </c>
      <c r="B2411" s="4" t="str">
        <f t="shared" si="37"/>
        <v>F. tularensis</v>
      </c>
    </row>
    <row r="2412" spans="1:2" x14ac:dyDescent="0.25">
      <c r="A2412" s="4" t="s">
        <v>13542</v>
      </c>
      <c r="B2412" s="4" t="str">
        <f t="shared" si="37"/>
        <v>F. tularensis</v>
      </c>
    </row>
    <row r="2413" spans="1:2" x14ac:dyDescent="0.25">
      <c r="A2413" s="4" t="s">
        <v>13541</v>
      </c>
      <c r="B2413" s="4" t="str">
        <f t="shared" si="37"/>
        <v>F. tularensis</v>
      </c>
    </row>
    <row r="2414" spans="1:2" x14ac:dyDescent="0.25">
      <c r="A2414" s="4" t="s">
        <v>13540</v>
      </c>
      <c r="B2414" s="4" t="str">
        <f t="shared" si="37"/>
        <v>F. tularensis</v>
      </c>
    </row>
    <row r="2415" spans="1:2" x14ac:dyDescent="0.25">
      <c r="A2415" s="4" t="s">
        <v>13539</v>
      </c>
      <c r="B2415" s="4" t="str">
        <f t="shared" si="37"/>
        <v>F. tularensis</v>
      </c>
    </row>
    <row r="2416" spans="1:2" x14ac:dyDescent="0.25">
      <c r="A2416" s="4" t="s">
        <v>13538</v>
      </c>
      <c r="B2416" s="4" t="str">
        <f t="shared" si="37"/>
        <v>F. tularensis</v>
      </c>
    </row>
    <row r="2417" spans="1:2" x14ac:dyDescent="0.25">
      <c r="A2417" s="4" t="s">
        <v>13537</v>
      </c>
      <c r="B2417" s="4" t="str">
        <f t="shared" si="37"/>
        <v>F. tularensis</v>
      </c>
    </row>
    <row r="2418" spans="1:2" x14ac:dyDescent="0.25">
      <c r="A2418" s="4" t="s">
        <v>13536</v>
      </c>
      <c r="B2418" s="4" t="str">
        <f t="shared" si="37"/>
        <v>F. tularensis</v>
      </c>
    </row>
    <row r="2419" spans="1:2" x14ac:dyDescent="0.25">
      <c r="A2419" s="4" t="s">
        <v>13535</v>
      </c>
      <c r="B2419" s="4" t="str">
        <f t="shared" si="37"/>
        <v>F. tularensis</v>
      </c>
    </row>
    <row r="2420" spans="1:2" x14ac:dyDescent="0.25">
      <c r="A2420" s="4" t="s">
        <v>13534</v>
      </c>
      <c r="B2420" s="4" t="str">
        <f t="shared" si="37"/>
        <v>F. tularensis</v>
      </c>
    </row>
    <row r="2421" spans="1:2" x14ac:dyDescent="0.25">
      <c r="A2421" s="4" t="s">
        <v>13533</v>
      </c>
      <c r="B2421" s="4" t="str">
        <f t="shared" si="37"/>
        <v>F. tularensis</v>
      </c>
    </row>
    <row r="2422" spans="1:2" x14ac:dyDescent="0.25">
      <c r="A2422" s="4" t="s">
        <v>13532</v>
      </c>
      <c r="B2422" s="4" t="str">
        <f t="shared" si="37"/>
        <v>F. tularensis</v>
      </c>
    </row>
    <row r="2423" spans="1:2" x14ac:dyDescent="0.25">
      <c r="A2423" s="4" t="s">
        <v>13531</v>
      </c>
      <c r="B2423" s="4" t="str">
        <f t="shared" si="37"/>
        <v>F. tularensis</v>
      </c>
    </row>
    <row r="2424" spans="1:2" x14ac:dyDescent="0.25">
      <c r="A2424" s="4" t="s">
        <v>13530</v>
      </c>
      <c r="B2424" s="4" t="str">
        <f t="shared" si="37"/>
        <v>F. tularensis</v>
      </c>
    </row>
    <row r="2425" spans="1:2" x14ac:dyDescent="0.25">
      <c r="A2425" s="4" t="s">
        <v>13529</v>
      </c>
      <c r="B2425" s="4" t="str">
        <f t="shared" si="37"/>
        <v>F. tularensis</v>
      </c>
    </row>
    <row r="2426" spans="1:2" x14ac:dyDescent="0.25">
      <c r="A2426" s="4" t="s">
        <v>13528</v>
      </c>
      <c r="B2426" s="4" t="str">
        <f t="shared" si="37"/>
        <v>F. tularensis</v>
      </c>
    </row>
    <row r="2427" spans="1:2" x14ac:dyDescent="0.25">
      <c r="A2427" s="4" t="s">
        <v>13527</v>
      </c>
      <c r="B2427" s="4" t="str">
        <f t="shared" si="37"/>
        <v>F. tularensis</v>
      </c>
    </row>
    <row r="2428" spans="1:2" x14ac:dyDescent="0.25">
      <c r="A2428" s="4" t="s">
        <v>13526</v>
      </c>
      <c r="B2428" s="4" t="str">
        <f t="shared" si="37"/>
        <v>F. tularensis</v>
      </c>
    </row>
    <row r="2429" spans="1:2" x14ac:dyDescent="0.25">
      <c r="A2429" s="4" t="s">
        <v>13525</v>
      </c>
      <c r="B2429" s="4" t="str">
        <f t="shared" si="37"/>
        <v>F. tularensis</v>
      </c>
    </row>
    <row r="2430" spans="1:2" x14ac:dyDescent="0.25">
      <c r="A2430" s="4" t="s">
        <v>13524</v>
      </c>
      <c r="B2430" s="4" t="str">
        <f t="shared" si="37"/>
        <v>F. tularensis</v>
      </c>
    </row>
    <row r="2431" spans="1:2" x14ac:dyDescent="0.25">
      <c r="A2431" s="4" t="s">
        <v>13523</v>
      </c>
      <c r="B2431" s="4" t="str">
        <f t="shared" si="37"/>
        <v>F. tularensis</v>
      </c>
    </row>
    <row r="2432" spans="1:2" x14ac:dyDescent="0.25">
      <c r="A2432" s="4" t="s">
        <v>13522</v>
      </c>
      <c r="B2432" s="4" t="str">
        <f t="shared" si="37"/>
        <v>F. alni</v>
      </c>
    </row>
    <row r="2433" spans="1:2" x14ac:dyDescent="0.25">
      <c r="A2433" s="4" t="s">
        <v>13521</v>
      </c>
      <c r="B2433" s="4" t="str">
        <f t="shared" si="37"/>
        <v>F. sp.</v>
      </c>
    </row>
    <row r="2434" spans="1:2" x14ac:dyDescent="0.25">
      <c r="A2434" s="4" t="s">
        <v>13520</v>
      </c>
      <c r="B2434" s="4" t="str">
        <f t="shared" si="37"/>
        <v>F. sp.</v>
      </c>
    </row>
    <row r="2435" spans="1:2" x14ac:dyDescent="0.25">
      <c r="A2435" s="4" t="s">
        <v>13519</v>
      </c>
      <c r="B2435" s="4" t="str">
        <f t="shared" ref="B2435:B2498" si="38">LEFT(A2435,1)&amp;". "&amp;LEFT(RIGHT(A2435,LEN(A2435)-FIND(" ",A2435)),FIND(" ",RIGHT(CONCATENATE(A2435," "),LEN(CONCATENATE(A2435," "))-FIND(" ",CONCATENATE(A2435," "))))-1)</f>
        <v>F. sp.</v>
      </c>
    </row>
    <row r="2436" spans="1:2" x14ac:dyDescent="0.25">
      <c r="A2436" s="4" t="s">
        <v>13518</v>
      </c>
      <c r="B2436" s="4" t="str">
        <f t="shared" si="38"/>
        <v>F. sp.</v>
      </c>
    </row>
    <row r="2437" spans="1:2" x14ac:dyDescent="0.25">
      <c r="A2437" s="4" t="s">
        <v>13517</v>
      </c>
      <c r="B2437" s="4" t="str">
        <f t="shared" si="38"/>
        <v>F. sp.</v>
      </c>
    </row>
    <row r="2438" spans="1:2" x14ac:dyDescent="0.25">
      <c r="A2438" s="4" t="s">
        <v>13516</v>
      </c>
      <c r="B2438" s="4" t="str">
        <f t="shared" si="38"/>
        <v>F. aurantia</v>
      </c>
    </row>
    <row r="2439" spans="1:2" x14ac:dyDescent="0.25">
      <c r="A2439" s="4" t="s">
        <v>13515</v>
      </c>
      <c r="B2439" s="4" t="str">
        <f t="shared" si="38"/>
        <v>F. perrara</v>
      </c>
    </row>
    <row r="2440" spans="1:2" x14ac:dyDescent="0.25">
      <c r="A2440" s="4" t="s">
        <v>13514</v>
      </c>
      <c r="B2440" s="4" t="str">
        <f t="shared" si="38"/>
        <v>F. sp.</v>
      </c>
    </row>
    <row r="2441" spans="1:2" x14ac:dyDescent="0.25">
      <c r="A2441" s="4" t="s">
        <v>13513</v>
      </c>
      <c r="B2441" s="4" t="str">
        <f t="shared" si="38"/>
        <v>F. hwasookii</v>
      </c>
    </row>
    <row r="2442" spans="1:2" x14ac:dyDescent="0.25">
      <c r="A2442" s="4" t="s">
        <v>13512</v>
      </c>
      <c r="B2442" s="4" t="str">
        <f t="shared" si="38"/>
        <v>F. hwasookii</v>
      </c>
    </row>
    <row r="2443" spans="1:2" x14ac:dyDescent="0.25">
      <c r="A2443" s="4" t="s">
        <v>13511</v>
      </c>
      <c r="B2443" s="4" t="str">
        <f t="shared" si="38"/>
        <v>F. hwasookii</v>
      </c>
    </row>
    <row r="2444" spans="1:2" x14ac:dyDescent="0.25">
      <c r="A2444" s="4" t="s">
        <v>13510</v>
      </c>
      <c r="B2444" s="4" t="str">
        <f t="shared" si="38"/>
        <v>F. nucleatum</v>
      </c>
    </row>
    <row r="2445" spans="1:2" x14ac:dyDescent="0.25">
      <c r="A2445" s="4" t="s">
        <v>13509</v>
      </c>
      <c r="B2445" s="4" t="str">
        <f t="shared" si="38"/>
        <v>F. nucleatum</v>
      </c>
    </row>
    <row r="2446" spans="1:2" x14ac:dyDescent="0.25">
      <c r="A2446" s="4" t="s">
        <v>13508</v>
      </c>
      <c r="B2446" s="4" t="str">
        <f t="shared" si="38"/>
        <v>F. nucleatum</v>
      </c>
    </row>
    <row r="2447" spans="1:2" x14ac:dyDescent="0.25">
      <c r="A2447" s="4" t="s">
        <v>13507</v>
      </c>
      <c r="B2447" s="4" t="str">
        <f t="shared" si="38"/>
        <v>F. nucleatum</v>
      </c>
    </row>
    <row r="2448" spans="1:2" x14ac:dyDescent="0.25">
      <c r="A2448" s="4" t="s">
        <v>13506</v>
      </c>
      <c r="B2448" s="4" t="str">
        <f t="shared" si="38"/>
        <v>F. nucleatum</v>
      </c>
    </row>
    <row r="2449" spans="1:2" x14ac:dyDescent="0.25">
      <c r="A2449" s="4" t="s">
        <v>13505</v>
      </c>
      <c r="B2449" s="4" t="str">
        <f t="shared" si="38"/>
        <v>F. nucleatum</v>
      </c>
    </row>
    <row r="2450" spans="1:2" x14ac:dyDescent="0.25">
      <c r="A2450" s="4" t="s">
        <v>13504</v>
      </c>
      <c r="B2450" s="4" t="str">
        <f t="shared" si="38"/>
        <v>F. nucleatum</v>
      </c>
    </row>
    <row r="2451" spans="1:2" x14ac:dyDescent="0.25">
      <c r="A2451" s="4" t="s">
        <v>13504</v>
      </c>
      <c r="B2451" s="4" t="str">
        <f t="shared" si="38"/>
        <v>F. nucleatum</v>
      </c>
    </row>
    <row r="2452" spans="1:2" x14ac:dyDescent="0.25">
      <c r="A2452" s="4" t="s">
        <v>13503</v>
      </c>
      <c r="B2452" s="4" t="str">
        <f t="shared" si="38"/>
        <v>F. nucleatum</v>
      </c>
    </row>
    <row r="2453" spans="1:2" x14ac:dyDescent="0.25">
      <c r="A2453" s="4" t="s">
        <v>13502</v>
      </c>
      <c r="B2453" s="4" t="str">
        <f t="shared" si="38"/>
        <v>F. nucleatum</v>
      </c>
    </row>
    <row r="2454" spans="1:2" x14ac:dyDescent="0.25">
      <c r="A2454" s="4" t="s">
        <v>13501</v>
      </c>
      <c r="B2454" s="4" t="str">
        <f t="shared" si="38"/>
        <v>G. anatis</v>
      </c>
    </row>
    <row r="2455" spans="1:2" x14ac:dyDescent="0.25">
      <c r="A2455" s="4" t="s">
        <v>13500</v>
      </c>
      <c r="B2455" s="4" t="str">
        <f t="shared" si="38"/>
        <v>G. capsiferriformans</v>
      </c>
    </row>
    <row r="2456" spans="1:2" x14ac:dyDescent="0.25">
      <c r="A2456" s="4" t="s">
        <v>13499</v>
      </c>
      <c r="B2456" s="4" t="str">
        <f t="shared" si="38"/>
        <v>g. proteobacterium</v>
      </c>
    </row>
    <row r="2457" spans="1:2" x14ac:dyDescent="0.25">
      <c r="A2457" s="4" t="s">
        <v>13498</v>
      </c>
      <c r="B2457" s="4" t="str">
        <f t="shared" si="38"/>
        <v>G. bacterium</v>
      </c>
    </row>
    <row r="2458" spans="1:2" x14ac:dyDescent="0.25">
      <c r="A2458" s="4" t="s">
        <v>13497</v>
      </c>
      <c r="B2458" s="4" t="str">
        <f t="shared" si="38"/>
        <v>G. vaginalis</v>
      </c>
    </row>
    <row r="2459" spans="1:2" x14ac:dyDescent="0.25">
      <c r="A2459" s="4" t="s">
        <v>13496</v>
      </c>
      <c r="B2459" s="4" t="str">
        <f t="shared" si="38"/>
        <v>G. vaginalis</v>
      </c>
    </row>
    <row r="2460" spans="1:2" x14ac:dyDescent="0.25">
      <c r="A2460" s="4" t="s">
        <v>13495</v>
      </c>
      <c r="B2460" s="4" t="str">
        <f t="shared" si="38"/>
        <v>G. vaginalis</v>
      </c>
    </row>
    <row r="2461" spans="1:2" x14ac:dyDescent="0.25">
      <c r="A2461" s="4" t="s">
        <v>13494</v>
      </c>
      <c r="B2461" s="4" t="str">
        <f t="shared" si="38"/>
        <v>G. vaginalis</v>
      </c>
    </row>
    <row r="2462" spans="1:2" x14ac:dyDescent="0.25">
      <c r="A2462" s="4" t="s">
        <v>13493</v>
      </c>
      <c r="B2462" s="4" t="str">
        <f t="shared" si="38"/>
        <v>G. sp.</v>
      </c>
    </row>
    <row r="2463" spans="1:2" x14ac:dyDescent="0.25">
      <c r="A2463" s="4" t="s">
        <v>13492</v>
      </c>
      <c r="B2463" s="4" t="str">
        <f t="shared" si="38"/>
        <v>G. sp.</v>
      </c>
    </row>
    <row r="2464" spans="1:2" x14ac:dyDescent="0.25">
      <c r="A2464" s="4" t="s">
        <v>13491</v>
      </c>
      <c r="B2464" s="4" t="str">
        <f t="shared" si="38"/>
        <v>G. sp.</v>
      </c>
    </row>
    <row r="2465" spans="1:2" x14ac:dyDescent="0.25">
      <c r="A2465" s="4" t="s">
        <v>13490</v>
      </c>
      <c r="B2465" s="4" t="str">
        <f t="shared" si="38"/>
        <v>G. sp.</v>
      </c>
    </row>
    <row r="2466" spans="1:2" x14ac:dyDescent="0.25">
      <c r="A2466" s="4" t="s">
        <v>13489</v>
      </c>
      <c r="B2466" s="4" t="str">
        <f t="shared" si="38"/>
        <v>G. sp.</v>
      </c>
    </row>
    <row r="2467" spans="1:2" x14ac:dyDescent="0.25">
      <c r="A2467" s="4" t="s">
        <v>13488</v>
      </c>
      <c r="B2467" s="4" t="str">
        <f t="shared" si="38"/>
        <v>G. bacterium</v>
      </c>
    </row>
    <row r="2468" spans="1:2" x14ac:dyDescent="0.25">
      <c r="A2468" s="4" t="s">
        <v>13487</v>
      </c>
      <c r="B2468" s="4" t="str">
        <f t="shared" si="38"/>
        <v>G. aurantiaca</v>
      </c>
    </row>
    <row r="2469" spans="1:2" x14ac:dyDescent="0.25">
      <c r="A2469" s="4" t="s">
        <v>13486</v>
      </c>
      <c r="B2469" s="4" t="str">
        <f t="shared" si="38"/>
        <v>G. subterraneus</v>
      </c>
    </row>
    <row r="2470" spans="1:2" x14ac:dyDescent="0.25">
      <c r="A2470" s="4" t="s">
        <v>13485</v>
      </c>
      <c r="B2470" s="4" t="str">
        <f t="shared" si="38"/>
        <v>G. kaustophilus</v>
      </c>
    </row>
    <row r="2471" spans="1:2" x14ac:dyDescent="0.25">
      <c r="A2471" s="4" t="s">
        <v>13484</v>
      </c>
      <c r="B2471" s="4" t="str">
        <f t="shared" si="38"/>
        <v>G. sp.</v>
      </c>
    </row>
    <row r="2472" spans="1:2" x14ac:dyDescent="0.25">
      <c r="A2472" s="4" t="s">
        <v>13483</v>
      </c>
      <c r="B2472" s="4" t="str">
        <f t="shared" si="38"/>
        <v>G. sp.</v>
      </c>
    </row>
    <row r="2473" spans="1:2" x14ac:dyDescent="0.25">
      <c r="A2473" s="4" t="s">
        <v>13482</v>
      </c>
      <c r="B2473" s="4" t="str">
        <f t="shared" si="38"/>
        <v>G. sp.</v>
      </c>
    </row>
    <row r="2474" spans="1:2" x14ac:dyDescent="0.25">
      <c r="A2474" s="4" t="s">
        <v>13481</v>
      </c>
      <c r="B2474" s="4" t="str">
        <f t="shared" si="38"/>
        <v>G. sp.</v>
      </c>
    </row>
    <row r="2475" spans="1:2" x14ac:dyDescent="0.25">
      <c r="A2475" s="4" t="s">
        <v>13480</v>
      </c>
      <c r="B2475" s="4" t="str">
        <f t="shared" si="38"/>
        <v>G. sp.</v>
      </c>
    </row>
    <row r="2476" spans="1:2" x14ac:dyDescent="0.25">
      <c r="A2476" s="4" t="s">
        <v>13479</v>
      </c>
      <c r="B2476" s="4" t="str">
        <f t="shared" si="38"/>
        <v>G. sp.</v>
      </c>
    </row>
    <row r="2477" spans="1:2" x14ac:dyDescent="0.25">
      <c r="A2477" s="4" t="s">
        <v>13478</v>
      </c>
      <c r="B2477" s="4" t="str">
        <f t="shared" si="38"/>
        <v>G. sp.</v>
      </c>
    </row>
    <row r="2478" spans="1:2" x14ac:dyDescent="0.25">
      <c r="A2478" s="4" t="s">
        <v>13477</v>
      </c>
      <c r="B2478" s="4" t="str">
        <f t="shared" si="38"/>
        <v>G. sp.</v>
      </c>
    </row>
    <row r="2479" spans="1:2" x14ac:dyDescent="0.25">
      <c r="A2479" s="4" t="s">
        <v>13476</v>
      </c>
      <c r="B2479" s="4" t="str">
        <f t="shared" si="38"/>
        <v>G. sp.</v>
      </c>
    </row>
    <row r="2480" spans="1:2" x14ac:dyDescent="0.25">
      <c r="A2480" s="4" t="s">
        <v>13475</v>
      </c>
      <c r="B2480" s="4" t="str">
        <f t="shared" si="38"/>
        <v>G. sp.</v>
      </c>
    </row>
    <row r="2481" spans="1:2" x14ac:dyDescent="0.25">
      <c r="A2481" s="4" t="s">
        <v>13474</v>
      </c>
      <c r="B2481" s="4" t="str">
        <f t="shared" si="38"/>
        <v>G. stearothermophilus</v>
      </c>
    </row>
    <row r="2482" spans="1:2" x14ac:dyDescent="0.25">
      <c r="A2482" s="4" t="s">
        <v>13473</v>
      </c>
      <c r="B2482" s="4" t="str">
        <f t="shared" si="38"/>
        <v>G. stearothermophilus</v>
      </c>
    </row>
    <row r="2483" spans="1:2" x14ac:dyDescent="0.25">
      <c r="A2483" s="4" t="s">
        <v>13472</v>
      </c>
      <c r="B2483" s="4" t="str">
        <f t="shared" si="38"/>
        <v>G. subterraneus</v>
      </c>
    </row>
    <row r="2484" spans="1:2" x14ac:dyDescent="0.25">
      <c r="A2484" s="4" t="s">
        <v>13471</v>
      </c>
      <c r="B2484" s="4" t="str">
        <f t="shared" si="38"/>
        <v>G. thermodenitrificans</v>
      </c>
    </row>
    <row r="2485" spans="1:2" x14ac:dyDescent="0.25">
      <c r="A2485" s="4" t="s">
        <v>13470</v>
      </c>
      <c r="B2485" s="4" t="str">
        <f t="shared" si="38"/>
        <v>G. thermoglucosidans</v>
      </c>
    </row>
    <row r="2486" spans="1:2" x14ac:dyDescent="0.25">
      <c r="A2486" s="4" t="s">
        <v>13469</v>
      </c>
      <c r="B2486" s="4" t="str">
        <f t="shared" si="38"/>
        <v>G. thermoglucosidasius</v>
      </c>
    </row>
    <row r="2487" spans="1:2" x14ac:dyDescent="0.25">
      <c r="A2487" s="4" t="s">
        <v>13468</v>
      </c>
      <c r="B2487" s="4" t="str">
        <f t="shared" si="38"/>
        <v>G. thermoleovorans</v>
      </c>
    </row>
    <row r="2488" spans="1:2" x14ac:dyDescent="0.25">
      <c r="A2488" s="4" t="s">
        <v>13467</v>
      </c>
      <c r="B2488" s="4" t="str">
        <f t="shared" si="38"/>
        <v>G. thermoleovorans</v>
      </c>
    </row>
    <row r="2489" spans="1:2" x14ac:dyDescent="0.25">
      <c r="A2489" s="4" t="s">
        <v>13466</v>
      </c>
      <c r="B2489" s="4" t="str">
        <f t="shared" si="38"/>
        <v>G. anodireducens</v>
      </c>
    </row>
    <row r="2490" spans="1:2" x14ac:dyDescent="0.25">
      <c r="A2490" s="4" t="s">
        <v>13465</v>
      </c>
      <c r="B2490" s="4" t="str">
        <f t="shared" si="38"/>
        <v>G. bemidjiensis</v>
      </c>
    </row>
    <row r="2491" spans="1:2" x14ac:dyDescent="0.25">
      <c r="A2491" s="4" t="s">
        <v>13464</v>
      </c>
      <c r="B2491" s="4" t="str">
        <f t="shared" si="38"/>
        <v>G. daltonii</v>
      </c>
    </row>
    <row r="2492" spans="1:2" x14ac:dyDescent="0.25">
      <c r="A2492" s="4" t="s">
        <v>13463</v>
      </c>
      <c r="B2492" s="4" t="str">
        <f t="shared" si="38"/>
        <v>G. lovleyi</v>
      </c>
    </row>
    <row r="2493" spans="1:2" x14ac:dyDescent="0.25">
      <c r="A2493" s="4" t="s">
        <v>13462</v>
      </c>
      <c r="B2493" s="4" t="str">
        <f t="shared" si="38"/>
        <v>G. metallireducens</v>
      </c>
    </row>
    <row r="2494" spans="1:2" x14ac:dyDescent="0.25">
      <c r="A2494" s="4" t="s">
        <v>13461</v>
      </c>
      <c r="B2494" s="4" t="str">
        <f t="shared" si="38"/>
        <v>G. pickeringii</v>
      </c>
    </row>
    <row r="2495" spans="1:2" x14ac:dyDescent="0.25">
      <c r="A2495" s="4" t="s">
        <v>13460</v>
      </c>
      <c r="B2495" s="4" t="str">
        <f t="shared" si="38"/>
        <v>G. sp.</v>
      </c>
    </row>
    <row r="2496" spans="1:2" x14ac:dyDescent="0.25">
      <c r="A2496" s="4" t="s">
        <v>13459</v>
      </c>
      <c r="B2496" s="4" t="str">
        <f t="shared" si="38"/>
        <v>G. sp.</v>
      </c>
    </row>
    <row r="2497" spans="1:2" x14ac:dyDescent="0.25">
      <c r="A2497" s="4" t="s">
        <v>13458</v>
      </c>
      <c r="B2497" s="4" t="str">
        <f t="shared" si="38"/>
        <v>G. sulfurreducens</v>
      </c>
    </row>
    <row r="2498" spans="1:2" x14ac:dyDescent="0.25">
      <c r="A2498" s="4" t="s">
        <v>13457</v>
      </c>
      <c r="B2498" s="4" t="str">
        <f t="shared" si="38"/>
        <v>G. sulfurreducens</v>
      </c>
    </row>
    <row r="2499" spans="1:2" x14ac:dyDescent="0.25">
      <c r="A2499" s="4" t="s">
        <v>13456</v>
      </c>
      <c r="B2499" s="4" t="str">
        <f t="shared" ref="B2499:B2562" si="39">LEFT(A2499,1)&amp;". "&amp;LEFT(RIGHT(A2499,LEN(A2499)-FIND(" ",A2499)),FIND(" ",RIGHT(CONCATENATE(A2499," "),LEN(CONCATENATE(A2499," "))-FIND(" ",CONCATENATE(A2499," "))))-1)</f>
        <v>G. sulfurreducens</v>
      </c>
    </row>
    <row r="2500" spans="1:2" x14ac:dyDescent="0.25">
      <c r="A2500" s="4" t="s">
        <v>13455</v>
      </c>
      <c r="B2500" s="4" t="str">
        <f t="shared" si="39"/>
        <v>G. uraniireducens</v>
      </c>
    </row>
    <row r="2501" spans="1:2" x14ac:dyDescent="0.25">
      <c r="A2501" s="4" t="s">
        <v>13454</v>
      </c>
      <c r="B2501" s="4" t="str">
        <f t="shared" si="39"/>
        <v>G. obscurus</v>
      </c>
    </row>
    <row r="2502" spans="1:2" x14ac:dyDescent="0.25">
      <c r="A2502" s="4" t="s">
        <v>13453</v>
      </c>
      <c r="B2502" s="4" t="str">
        <f t="shared" si="39"/>
        <v>G. acetivorans</v>
      </c>
    </row>
    <row r="2503" spans="1:2" x14ac:dyDescent="0.25">
      <c r="A2503" s="4" t="s">
        <v>13452</v>
      </c>
      <c r="B2503" s="4" t="str">
        <f t="shared" si="39"/>
        <v>G. ahangari</v>
      </c>
    </row>
    <row r="2504" spans="1:2" x14ac:dyDescent="0.25">
      <c r="A2504" s="4" t="s">
        <v>13451</v>
      </c>
      <c r="B2504" s="4" t="str">
        <f t="shared" si="39"/>
        <v>G. apicola</v>
      </c>
    </row>
    <row r="2505" spans="1:2" x14ac:dyDescent="0.25">
      <c r="A2505" s="4" t="s">
        <v>13450</v>
      </c>
      <c r="B2505" s="4" t="str">
        <f t="shared" si="39"/>
        <v>G. nitratireducens</v>
      </c>
    </row>
    <row r="2506" spans="1:2" x14ac:dyDescent="0.25">
      <c r="A2506" s="4" t="s">
        <v>13449</v>
      </c>
      <c r="B2506" s="4" t="str">
        <f t="shared" si="39"/>
        <v>G. sp.</v>
      </c>
    </row>
    <row r="2507" spans="1:2" x14ac:dyDescent="0.25">
      <c r="A2507" s="4" t="s">
        <v>13448</v>
      </c>
      <c r="B2507" s="4" t="str">
        <f t="shared" si="39"/>
        <v>G. kilaueensis</v>
      </c>
    </row>
    <row r="2508" spans="1:2" x14ac:dyDescent="0.25">
      <c r="A2508" s="4" t="s">
        <v>13447</v>
      </c>
      <c r="B2508" s="4" t="str">
        <f t="shared" si="39"/>
        <v>G. violaceus</v>
      </c>
    </row>
    <row r="2509" spans="1:2" x14ac:dyDescent="0.25">
      <c r="A2509" s="4" t="s">
        <v>13446</v>
      </c>
      <c r="B2509" s="4" t="str">
        <f t="shared" si="39"/>
        <v>G. sp.</v>
      </c>
    </row>
    <row r="2510" spans="1:2" x14ac:dyDescent="0.25">
      <c r="A2510" s="4" t="s">
        <v>13445</v>
      </c>
      <c r="B2510" s="4" t="str">
        <f t="shared" si="39"/>
        <v>G. diazotrophicus</v>
      </c>
    </row>
    <row r="2511" spans="1:2" x14ac:dyDescent="0.25">
      <c r="A2511" s="4" t="s">
        <v>13444</v>
      </c>
      <c r="B2511" s="4" t="str">
        <f t="shared" si="39"/>
        <v>G. diazotrophicus</v>
      </c>
    </row>
    <row r="2512" spans="1:2" x14ac:dyDescent="0.25">
      <c r="A2512" s="4" t="s">
        <v>13443</v>
      </c>
      <c r="B2512" s="4" t="str">
        <f t="shared" si="39"/>
        <v>G. xylinus</v>
      </c>
    </row>
    <row r="2513" spans="1:2" x14ac:dyDescent="0.25">
      <c r="A2513" s="4" t="s">
        <v>13442</v>
      </c>
      <c r="B2513" s="4" t="str">
        <f t="shared" si="39"/>
        <v>G. xylinus</v>
      </c>
    </row>
    <row r="2514" spans="1:2" x14ac:dyDescent="0.25">
      <c r="A2514" s="4" t="s">
        <v>13441</v>
      </c>
      <c r="B2514" s="4" t="str">
        <f t="shared" si="39"/>
        <v>G. oxydans</v>
      </c>
    </row>
    <row r="2515" spans="1:2" x14ac:dyDescent="0.25">
      <c r="A2515" s="4" t="s">
        <v>13440</v>
      </c>
      <c r="B2515" s="4" t="str">
        <f t="shared" si="39"/>
        <v>G. oxydans</v>
      </c>
    </row>
    <row r="2516" spans="1:2" x14ac:dyDescent="0.25">
      <c r="A2516" s="4" t="s">
        <v>13439</v>
      </c>
      <c r="B2516" s="4" t="str">
        <f t="shared" si="39"/>
        <v>G. oxydans</v>
      </c>
    </row>
    <row r="2517" spans="1:2" x14ac:dyDescent="0.25">
      <c r="A2517" s="4" t="s">
        <v>13438</v>
      </c>
      <c r="B2517" s="4" t="str">
        <f t="shared" si="39"/>
        <v>G. bronchialis</v>
      </c>
    </row>
    <row r="2518" spans="1:2" x14ac:dyDescent="0.25">
      <c r="A2518" s="4" t="s">
        <v>13437</v>
      </c>
      <c r="B2518" s="4" t="str">
        <f t="shared" si="39"/>
        <v>G. polyisoprenivorans</v>
      </c>
    </row>
    <row r="2519" spans="1:2" x14ac:dyDescent="0.25">
      <c r="A2519" s="4" t="s">
        <v>13436</v>
      </c>
      <c r="B2519" s="4" t="str">
        <f t="shared" si="39"/>
        <v>G. sp.</v>
      </c>
    </row>
    <row r="2520" spans="1:2" x14ac:dyDescent="0.25">
      <c r="A2520" s="4" t="s">
        <v>13435</v>
      </c>
      <c r="B2520" s="4" t="str">
        <f t="shared" si="39"/>
        <v>G. sp.</v>
      </c>
    </row>
    <row r="2521" spans="1:2" x14ac:dyDescent="0.25">
      <c r="A2521" s="4" t="s">
        <v>13434</v>
      </c>
      <c r="B2521" s="4" t="str">
        <f t="shared" si="39"/>
        <v>G. pamelaeae</v>
      </c>
    </row>
    <row r="2522" spans="1:2" x14ac:dyDescent="0.25">
      <c r="A2522" s="4" t="s">
        <v>13433</v>
      </c>
      <c r="B2522" s="4" t="str">
        <f t="shared" si="39"/>
        <v>G. forsetii</v>
      </c>
    </row>
    <row r="2523" spans="1:2" x14ac:dyDescent="0.25">
      <c r="A2523" s="4" t="s">
        <v>13432</v>
      </c>
      <c r="B2523" s="4" t="str">
        <f t="shared" si="39"/>
        <v>G. bethesdensis</v>
      </c>
    </row>
    <row r="2524" spans="1:2" x14ac:dyDescent="0.25">
      <c r="A2524" s="4" t="s">
        <v>13431</v>
      </c>
      <c r="B2524" s="4" t="str">
        <f t="shared" si="39"/>
        <v>G. bethesdensis</v>
      </c>
    </row>
    <row r="2525" spans="1:2" x14ac:dyDescent="0.25">
      <c r="A2525" s="4" t="s">
        <v>13430</v>
      </c>
      <c r="B2525" s="4" t="str">
        <f t="shared" si="39"/>
        <v>G. bethesdensis</v>
      </c>
    </row>
    <row r="2526" spans="1:2" x14ac:dyDescent="0.25">
      <c r="A2526" s="4" t="s">
        <v>13429</v>
      </c>
      <c r="B2526" s="4" t="str">
        <f t="shared" si="39"/>
        <v>G. bethesdensis</v>
      </c>
    </row>
    <row r="2527" spans="1:2" x14ac:dyDescent="0.25">
      <c r="A2527" s="4" t="s">
        <v>13428</v>
      </c>
      <c r="B2527" s="4" t="str">
        <f t="shared" si="39"/>
        <v>G. hollisae</v>
      </c>
    </row>
    <row r="2528" spans="1:2" x14ac:dyDescent="0.25">
      <c r="A2528" s="4" t="s">
        <v>13427</v>
      </c>
      <c r="B2528" s="4" t="str">
        <f t="shared" si="39"/>
        <v>G. sunshinyii</v>
      </c>
    </row>
    <row r="2529" spans="1:2" x14ac:dyDescent="0.25">
      <c r="A2529" s="4" t="s">
        <v>13426</v>
      </c>
      <c r="B2529" s="4" t="str">
        <f t="shared" si="39"/>
        <v>H. jordaniae</v>
      </c>
    </row>
    <row r="2530" spans="1:2" x14ac:dyDescent="0.25">
      <c r="A2530" s="4" t="s">
        <v>13425</v>
      </c>
      <c r="B2530" s="4" t="str">
        <f t="shared" si="39"/>
        <v>H. ducreyi</v>
      </c>
    </row>
    <row r="2531" spans="1:2" x14ac:dyDescent="0.25">
      <c r="A2531" s="4" t="s">
        <v>13424</v>
      </c>
      <c r="B2531" s="4" t="str">
        <f t="shared" si="39"/>
        <v>H. influenzae</v>
      </c>
    </row>
    <row r="2532" spans="1:2" x14ac:dyDescent="0.25">
      <c r="A2532" s="4" t="s">
        <v>13423</v>
      </c>
      <c r="B2532" s="4" t="str">
        <f t="shared" si="39"/>
        <v>H. influenzae</v>
      </c>
    </row>
    <row r="2533" spans="1:2" x14ac:dyDescent="0.25">
      <c r="A2533" s="4" t="s">
        <v>13422</v>
      </c>
      <c r="B2533" s="4" t="str">
        <f t="shared" si="39"/>
        <v>H. influenzae</v>
      </c>
    </row>
    <row r="2534" spans="1:2" x14ac:dyDescent="0.25">
      <c r="A2534" s="4" t="s">
        <v>13421</v>
      </c>
      <c r="B2534" s="4" t="str">
        <f t="shared" si="39"/>
        <v>H. influenzae</v>
      </c>
    </row>
    <row r="2535" spans="1:2" x14ac:dyDescent="0.25">
      <c r="A2535" s="4" t="s">
        <v>13420</v>
      </c>
      <c r="B2535" s="4" t="str">
        <f t="shared" si="39"/>
        <v>H. influenzae</v>
      </c>
    </row>
    <row r="2536" spans="1:2" x14ac:dyDescent="0.25">
      <c r="A2536" s="4" t="s">
        <v>13419</v>
      </c>
      <c r="B2536" s="4" t="str">
        <f t="shared" si="39"/>
        <v>H. influenzae</v>
      </c>
    </row>
    <row r="2537" spans="1:2" x14ac:dyDescent="0.25">
      <c r="A2537" s="4" t="s">
        <v>13418</v>
      </c>
      <c r="B2537" s="4" t="str">
        <f t="shared" si="39"/>
        <v>H. influenzae</v>
      </c>
    </row>
    <row r="2538" spans="1:2" x14ac:dyDescent="0.25">
      <c r="A2538" s="4" t="s">
        <v>13417</v>
      </c>
      <c r="B2538" s="4" t="str">
        <f t="shared" si="39"/>
        <v>H. influenzae</v>
      </c>
    </row>
    <row r="2539" spans="1:2" x14ac:dyDescent="0.25">
      <c r="A2539" s="4" t="s">
        <v>13416</v>
      </c>
      <c r="B2539" s="4" t="str">
        <f t="shared" si="39"/>
        <v>H. influenzae</v>
      </c>
    </row>
    <row r="2540" spans="1:2" x14ac:dyDescent="0.25">
      <c r="A2540" s="4" t="s">
        <v>13415</v>
      </c>
      <c r="B2540" s="4" t="str">
        <f t="shared" si="39"/>
        <v>H. influenzae</v>
      </c>
    </row>
    <row r="2541" spans="1:2" x14ac:dyDescent="0.25">
      <c r="A2541" s="4" t="s">
        <v>13414</v>
      </c>
      <c r="B2541" s="4" t="str">
        <f t="shared" si="39"/>
        <v>H. influenzae</v>
      </c>
    </row>
    <row r="2542" spans="1:2" x14ac:dyDescent="0.25">
      <c r="A2542" s="4" t="s">
        <v>13413</v>
      </c>
      <c r="B2542" s="4" t="str">
        <f t="shared" si="39"/>
        <v>H. influenzae</v>
      </c>
    </row>
    <row r="2543" spans="1:2" x14ac:dyDescent="0.25">
      <c r="A2543" s="4" t="s">
        <v>13412</v>
      </c>
      <c r="B2543" s="4" t="str">
        <f t="shared" si="39"/>
        <v>H. influenzae</v>
      </c>
    </row>
    <row r="2544" spans="1:2" x14ac:dyDescent="0.25">
      <c r="A2544" s="4" t="s">
        <v>13411</v>
      </c>
      <c r="B2544" s="4" t="str">
        <f t="shared" si="39"/>
        <v>H. influenzae</v>
      </c>
    </row>
    <row r="2545" spans="1:2" x14ac:dyDescent="0.25">
      <c r="A2545" s="4" t="s">
        <v>13410</v>
      </c>
      <c r="B2545" s="4" t="str">
        <f t="shared" si="39"/>
        <v>H. influenzae</v>
      </c>
    </row>
    <row r="2546" spans="1:2" x14ac:dyDescent="0.25">
      <c r="A2546" s="4" t="s">
        <v>13409</v>
      </c>
      <c r="B2546" s="4" t="str">
        <f t="shared" si="39"/>
        <v>H. influenzae</v>
      </c>
    </row>
    <row r="2547" spans="1:2" x14ac:dyDescent="0.25">
      <c r="A2547" s="4" t="s">
        <v>13408</v>
      </c>
      <c r="B2547" s="4" t="str">
        <f t="shared" si="39"/>
        <v>H. influenzae</v>
      </c>
    </row>
    <row r="2548" spans="1:2" x14ac:dyDescent="0.25">
      <c r="A2548" s="4" t="s">
        <v>13407</v>
      </c>
      <c r="B2548" s="4" t="str">
        <f t="shared" si="39"/>
        <v>H. parainfluenzae</v>
      </c>
    </row>
    <row r="2549" spans="1:2" x14ac:dyDescent="0.25">
      <c r="A2549" s="4" t="s">
        <v>13406</v>
      </c>
      <c r="B2549" s="4" t="str">
        <f t="shared" si="39"/>
        <v>H. parasuis</v>
      </c>
    </row>
    <row r="2550" spans="1:2" x14ac:dyDescent="0.25">
      <c r="A2550" s="4" t="s">
        <v>13405</v>
      </c>
      <c r="B2550" s="4" t="str">
        <f t="shared" si="39"/>
        <v>H. parasuis</v>
      </c>
    </row>
    <row r="2551" spans="1:2" x14ac:dyDescent="0.25">
      <c r="A2551" s="4" t="s">
        <v>13404</v>
      </c>
      <c r="B2551" s="4" t="str">
        <f t="shared" si="39"/>
        <v>H. somnus</v>
      </c>
    </row>
    <row r="2552" spans="1:2" x14ac:dyDescent="0.25">
      <c r="A2552" s="4" t="s">
        <v>13403</v>
      </c>
      <c r="B2552" s="4" t="str">
        <f t="shared" si="39"/>
        <v>H. somnus</v>
      </c>
    </row>
    <row r="2553" spans="1:2" x14ac:dyDescent="0.25">
      <c r="A2553" s="4" t="s">
        <v>13402</v>
      </c>
      <c r="B2553" s="4" t="str">
        <f t="shared" si="39"/>
        <v>H. alvei</v>
      </c>
    </row>
    <row r="2554" spans="1:2" x14ac:dyDescent="0.25">
      <c r="A2554" s="4" t="s">
        <v>13401</v>
      </c>
      <c r="B2554" s="4" t="str">
        <f t="shared" si="39"/>
        <v>H. alvei</v>
      </c>
    </row>
    <row r="2555" spans="1:2" x14ac:dyDescent="0.25">
      <c r="A2555" s="4" t="s">
        <v>13400</v>
      </c>
      <c r="B2555" s="4" t="str">
        <f t="shared" si="39"/>
        <v>H. alvei</v>
      </c>
    </row>
    <row r="2556" spans="1:2" x14ac:dyDescent="0.25">
      <c r="A2556" s="4" t="s">
        <v>13399</v>
      </c>
      <c r="B2556" s="4" t="str">
        <f t="shared" si="39"/>
        <v>H. chejuensis</v>
      </c>
    </row>
    <row r="2557" spans="1:2" x14ac:dyDescent="0.25">
      <c r="A2557" s="4" t="s">
        <v>13398</v>
      </c>
      <c r="B2557" s="4" t="str">
        <f t="shared" si="39"/>
        <v>H. jeotgali</v>
      </c>
    </row>
    <row r="2558" spans="1:2" x14ac:dyDescent="0.25">
      <c r="A2558" s="4" t="s">
        <v>13397</v>
      </c>
      <c r="B2558" s="4" t="str">
        <f t="shared" si="39"/>
        <v>H. sulfurireducens</v>
      </c>
    </row>
    <row r="2559" spans="1:2" x14ac:dyDescent="0.25">
      <c r="A2559" s="4" t="s">
        <v>13396</v>
      </c>
      <c r="B2559" s="4" t="str">
        <f t="shared" si="39"/>
        <v>H. sulfurireducens</v>
      </c>
    </row>
    <row r="2560" spans="1:2" x14ac:dyDescent="0.25">
      <c r="A2560" s="4" t="s">
        <v>13395</v>
      </c>
      <c r="B2560" s="4" t="str">
        <f t="shared" si="39"/>
        <v>H. hydrogeniformans</v>
      </c>
    </row>
    <row r="2561" spans="1:2" x14ac:dyDescent="0.25">
      <c r="A2561" s="4" t="s">
        <v>13394</v>
      </c>
      <c r="B2561" s="4" t="str">
        <f t="shared" si="39"/>
        <v>H. praevalens</v>
      </c>
    </row>
    <row r="2562" spans="1:2" x14ac:dyDescent="0.25">
      <c r="A2562" s="4" t="s">
        <v>13393</v>
      </c>
      <c r="B2562" s="4" t="str">
        <f t="shared" si="39"/>
        <v>H. ochraceum</v>
      </c>
    </row>
    <row r="2563" spans="1:2" x14ac:dyDescent="0.25">
      <c r="A2563" s="4" t="s">
        <v>13392</v>
      </c>
      <c r="B2563" s="4" t="str">
        <f t="shared" ref="B2563:B2626" si="40">LEFT(A2563,1)&amp;". "&amp;LEFT(RIGHT(A2563,LEN(A2563)-FIND(" ",A2563)),FIND(" ",RIGHT(CONCATENATE(A2563," "),LEN(CONCATENATE(A2563," "))-FIND(" ",CONCATENATE(A2563," "))))-1)</f>
        <v>H. hydrossis</v>
      </c>
    </row>
    <row r="2564" spans="1:2" x14ac:dyDescent="0.25">
      <c r="A2564" s="4" t="s">
        <v>13391</v>
      </c>
      <c r="B2564" s="4" t="str">
        <f t="shared" si="40"/>
        <v>H. hispanica</v>
      </c>
    </row>
    <row r="2565" spans="1:2" x14ac:dyDescent="0.25">
      <c r="A2565" s="4" t="s">
        <v>13390</v>
      </c>
      <c r="B2565" s="4" t="str">
        <f t="shared" si="40"/>
        <v>H. hispanica</v>
      </c>
    </row>
    <row r="2566" spans="1:2" x14ac:dyDescent="0.25">
      <c r="A2566" s="4" t="s">
        <v>13389</v>
      </c>
      <c r="B2566" s="4" t="str">
        <f t="shared" si="40"/>
        <v>H. marismortui</v>
      </c>
    </row>
    <row r="2567" spans="1:2" x14ac:dyDescent="0.25">
      <c r="A2567" s="4" t="s">
        <v>13388</v>
      </c>
      <c r="B2567" s="4" t="str">
        <f t="shared" si="40"/>
        <v>H. sp.</v>
      </c>
    </row>
    <row r="2568" spans="1:2" x14ac:dyDescent="0.25">
      <c r="A2568" s="4" t="s">
        <v>13387</v>
      </c>
      <c r="B2568" s="4" t="str">
        <f t="shared" si="40"/>
        <v>H. halophilus</v>
      </c>
    </row>
    <row r="2569" spans="1:2" x14ac:dyDescent="0.25">
      <c r="A2569" s="4" t="s">
        <v>13386</v>
      </c>
      <c r="B2569" s="4" t="str">
        <f t="shared" si="40"/>
        <v>H. salinarum</v>
      </c>
    </row>
    <row r="2570" spans="1:2" x14ac:dyDescent="0.25">
      <c r="A2570" s="4" t="s">
        <v>13385</v>
      </c>
      <c r="B2570" s="4" t="str">
        <f t="shared" si="40"/>
        <v>H. sp.</v>
      </c>
    </row>
    <row r="2571" spans="1:2" x14ac:dyDescent="0.25">
      <c r="A2571" s="4" t="s">
        <v>13384</v>
      </c>
      <c r="B2571" s="4" t="str">
        <f t="shared" si="40"/>
        <v>H. sp.</v>
      </c>
    </row>
    <row r="2572" spans="1:2" x14ac:dyDescent="0.25">
      <c r="A2572" s="4" t="s">
        <v>13383</v>
      </c>
      <c r="B2572" s="4" t="str">
        <f t="shared" si="40"/>
        <v>H. halobius</v>
      </c>
    </row>
    <row r="2573" spans="1:2" x14ac:dyDescent="0.25">
      <c r="A2573" s="4" t="s">
        <v>13382</v>
      </c>
      <c r="B2573" s="4" t="str">
        <f t="shared" si="40"/>
        <v>H. gibbonsii</v>
      </c>
    </row>
    <row r="2574" spans="1:2" x14ac:dyDescent="0.25">
      <c r="A2574" s="4" t="s">
        <v>13381</v>
      </c>
      <c r="B2574" s="4" t="str">
        <f t="shared" si="40"/>
        <v>H. mediterranei</v>
      </c>
    </row>
    <row r="2575" spans="1:2" x14ac:dyDescent="0.25">
      <c r="A2575" s="4" t="s">
        <v>13381</v>
      </c>
      <c r="B2575" s="4" t="str">
        <f t="shared" si="40"/>
        <v>H. mediterranei</v>
      </c>
    </row>
    <row r="2576" spans="1:2" x14ac:dyDescent="0.25">
      <c r="A2576" s="4" t="s">
        <v>13380</v>
      </c>
      <c r="B2576" s="4" t="str">
        <f t="shared" si="40"/>
        <v>H. volcanii</v>
      </c>
    </row>
    <row r="2577" spans="1:2" x14ac:dyDescent="0.25">
      <c r="A2577" s="4" t="s">
        <v>13379</v>
      </c>
      <c r="B2577" s="4" t="str">
        <f t="shared" si="40"/>
        <v>H. borinquense</v>
      </c>
    </row>
    <row r="2578" spans="1:2" x14ac:dyDescent="0.25">
      <c r="A2578" s="4" t="s">
        <v>13378</v>
      </c>
      <c r="B2578" s="4" t="str">
        <f t="shared" si="40"/>
        <v>H. sediminis</v>
      </c>
    </row>
    <row r="2579" spans="1:2" x14ac:dyDescent="0.25">
      <c r="A2579" s="4" t="s">
        <v>13377</v>
      </c>
      <c r="B2579" s="4" t="str">
        <f t="shared" si="40"/>
        <v>H. mukohataei</v>
      </c>
    </row>
    <row r="2580" spans="1:2" x14ac:dyDescent="0.25">
      <c r="A2580" s="4" t="s">
        <v>13376</v>
      </c>
      <c r="B2580" s="4" t="str">
        <f t="shared" si="40"/>
        <v>H. campaniensis</v>
      </c>
    </row>
    <row r="2581" spans="1:2" x14ac:dyDescent="0.25">
      <c r="A2581" s="4" t="s">
        <v>13375</v>
      </c>
      <c r="B2581" s="4" t="str">
        <f t="shared" si="40"/>
        <v>H. chromatireducens</v>
      </c>
    </row>
    <row r="2582" spans="1:2" x14ac:dyDescent="0.25">
      <c r="A2582" s="4" t="s">
        <v>13374</v>
      </c>
      <c r="B2582" s="4" t="str">
        <f t="shared" si="40"/>
        <v>H. elongata</v>
      </c>
    </row>
    <row r="2583" spans="1:2" x14ac:dyDescent="0.25">
      <c r="A2583" s="4" t="s">
        <v>13373</v>
      </c>
      <c r="B2583" s="4" t="str">
        <f t="shared" si="40"/>
        <v>H. huangheensis</v>
      </c>
    </row>
    <row r="2584" spans="1:2" x14ac:dyDescent="0.25">
      <c r="A2584" s="4" t="s">
        <v>13372</v>
      </c>
      <c r="B2584" s="4" t="str">
        <f t="shared" si="40"/>
        <v>H. sp.</v>
      </c>
    </row>
    <row r="2585" spans="1:2" x14ac:dyDescent="0.25">
      <c r="A2585" s="4" t="s">
        <v>13371</v>
      </c>
      <c r="B2585" s="4" t="str">
        <f t="shared" si="40"/>
        <v>H. sp.</v>
      </c>
    </row>
    <row r="2586" spans="1:2" x14ac:dyDescent="0.25">
      <c r="A2586" s="4" t="s">
        <v>13370</v>
      </c>
      <c r="B2586" s="4" t="str">
        <f t="shared" si="40"/>
        <v>H. sp.</v>
      </c>
    </row>
    <row r="2587" spans="1:2" x14ac:dyDescent="0.25">
      <c r="A2587" s="4" t="s">
        <v>13369</v>
      </c>
      <c r="B2587" s="4" t="str">
        <f t="shared" si="40"/>
        <v>h. archaeon</v>
      </c>
    </row>
    <row r="2588" spans="1:2" x14ac:dyDescent="0.25">
      <c r="A2588" s="4" t="s">
        <v>13368</v>
      </c>
      <c r="B2588" s="4" t="str">
        <f t="shared" si="40"/>
        <v>H. xanaduensis</v>
      </c>
    </row>
    <row r="2589" spans="1:2" x14ac:dyDescent="0.25">
      <c r="A2589" s="4" t="s">
        <v>13367</v>
      </c>
      <c r="B2589" s="4" t="str">
        <f t="shared" si="40"/>
        <v>H. walsbyi</v>
      </c>
    </row>
    <row r="2590" spans="1:2" x14ac:dyDescent="0.25">
      <c r="A2590" s="4" t="s">
        <v>13366</v>
      </c>
      <c r="B2590" s="4" t="str">
        <f t="shared" si="40"/>
        <v>H. walsbyi</v>
      </c>
    </row>
    <row r="2591" spans="1:2" x14ac:dyDescent="0.25">
      <c r="A2591" s="4" t="s">
        <v>13365</v>
      </c>
      <c r="B2591" s="4" t="str">
        <f t="shared" si="40"/>
        <v>H. tiamatea</v>
      </c>
    </row>
    <row r="2592" spans="1:2" x14ac:dyDescent="0.25">
      <c r="A2592" s="4" t="s">
        <v>13364</v>
      </c>
      <c r="B2592" s="4" t="str">
        <f t="shared" si="40"/>
        <v>H. utahensis</v>
      </c>
    </row>
    <row r="2593" spans="1:2" x14ac:dyDescent="0.25">
      <c r="A2593" s="4" t="s">
        <v>13363</v>
      </c>
      <c r="B2593" s="4" t="str">
        <f t="shared" si="40"/>
        <v>H. halochloris</v>
      </c>
    </row>
    <row r="2594" spans="1:2" x14ac:dyDescent="0.25">
      <c r="A2594" s="4" t="s">
        <v>13362</v>
      </c>
      <c r="B2594" s="4" t="str">
        <f t="shared" si="40"/>
        <v>H. halophila</v>
      </c>
    </row>
    <row r="2595" spans="1:2" x14ac:dyDescent="0.25">
      <c r="A2595" s="4" t="s">
        <v>13361</v>
      </c>
      <c r="B2595" s="4" t="str">
        <f t="shared" si="40"/>
        <v>H. lacusprofundi</v>
      </c>
    </row>
    <row r="2596" spans="1:2" x14ac:dyDescent="0.25">
      <c r="A2596" s="4" t="s">
        <v>13360</v>
      </c>
      <c r="B2596" s="4" t="str">
        <f t="shared" si="40"/>
        <v>H. larsenii</v>
      </c>
    </row>
    <row r="2597" spans="1:2" x14ac:dyDescent="0.25">
      <c r="A2597" s="4" t="s">
        <v>13359</v>
      </c>
      <c r="B2597" s="4" t="str">
        <f t="shared" si="40"/>
        <v>H. alkalilenta</v>
      </c>
    </row>
    <row r="2598" spans="1:2" x14ac:dyDescent="0.25">
      <c r="A2598" s="4" t="s">
        <v>13358</v>
      </c>
      <c r="B2598" s="4" t="str">
        <f t="shared" si="40"/>
        <v>H. turkmenica</v>
      </c>
    </row>
    <row r="2599" spans="1:2" x14ac:dyDescent="0.25">
      <c r="A2599" s="4" t="s">
        <v>13357</v>
      </c>
      <c r="B2599" s="4" t="str">
        <f t="shared" si="40"/>
        <v>H. sp.</v>
      </c>
    </row>
    <row r="2600" spans="1:2" x14ac:dyDescent="0.25">
      <c r="A2600" s="4" t="s">
        <v>13356</v>
      </c>
      <c r="B2600" s="4" t="str">
        <f t="shared" si="40"/>
        <v>H. orenii</v>
      </c>
    </row>
    <row r="2601" spans="1:2" x14ac:dyDescent="0.25">
      <c r="A2601" s="4" t="s">
        <v>13355</v>
      </c>
      <c r="B2601" s="4" t="str">
        <f t="shared" si="40"/>
        <v>H. neapolitanus</v>
      </c>
    </row>
    <row r="2602" spans="1:2" x14ac:dyDescent="0.25">
      <c r="A2602" s="4" t="s">
        <v>13354</v>
      </c>
      <c r="B2602" s="4" t="str">
        <f t="shared" si="40"/>
        <v>H. ruber</v>
      </c>
    </row>
    <row r="2603" spans="1:2" x14ac:dyDescent="0.25">
      <c r="A2603" s="4" t="s">
        <v>13353</v>
      </c>
      <c r="B2603" s="4" t="str">
        <f t="shared" si="40"/>
        <v>H. halys</v>
      </c>
    </row>
    <row r="2604" spans="1:2" x14ac:dyDescent="0.25">
      <c r="A2604" s="4" t="s">
        <v>13352</v>
      </c>
      <c r="B2604" s="4" t="str">
        <f t="shared" si="40"/>
        <v>H. acinonychis</v>
      </c>
    </row>
    <row r="2605" spans="1:2" x14ac:dyDescent="0.25">
      <c r="A2605" s="4" t="s">
        <v>13351</v>
      </c>
      <c r="B2605" s="4" t="str">
        <f t="shared" si="40"/>
        <v>H. bizzozeronii</v>
      </c>
    </row>
    <row r="2606" spans="1:2" x14ac:dyDescent="0.25">
      <c r="A2606" s="4" t="s">
        <v>13350</v>
      </c>
      <c r="B2606" s="4" t="str">
        <f t="shared" si="40"/>
        <v>H. cetorum</v>
      </c>
    </row>
    <row r="2607" spans="1:2" x14ac:dyDescent="0.25">
      <c r="A2607" s="4" t="s">
        <v>13349</v>
      </c>
      <c r="B2607" s="4" t="str">
        <f t="shared" si="40"/>
        <v>H. cetorum</v>
      </c>
    </row>
    <row r="2608" spans="1:2" x14ac:dyDescent="0.25">
      <c r="A2608" s="4" t="s">
        <v>13348</v>
      </c>
      <c r="B2608" s="4" t="str">
        <f t="shared" si="40"/>
        <v>H. cinaedi</v>
      </c>
    </row>
    <row r="2609" spans="1:2" x14ac:dyDescent="0.25">
      <c r="A2609" s="4" t="s">
        <v>13347</v>
      </c>
      <c r="B2609" s="4" t="str">
        <f t="shared" si="40"/>
        <v>H. felis</v>
      </c>
    </row>
    <row r="2610" spans="1:2" x14ac:dyDescent="0.25">
      <c r="A2610" s="4" t="s">
        <v>13346</v>
      </c>
      <c r="B2610" s="4" t="str">
        <f t="shared" si="40"/>
        <v>H. heilmannii</v>
      </c>
    </row>
    <row r="2611" spans="1:2" x14ac:dyDescent="0.25">
      <c r="A2611" s="4" t="s">
        <v>13345</v>
      </c>
      <c r="B2611" s="4" t="str">
        <f t="shared" si="40"/>
        <v>H. hepaticus</v>
      </c>
    </row>
    <row r="2612" spans="1:2" x14ac:dyDescent="0.25">
      <c r="A2612" s="4" t="s">
        <v>13344</v>
      </c>
      <c r="B2612" s="4" t="str">
        <f t="shared" si="40"/>
        <v>H. himalayensis</v>
      </c>
    </row>
    <row r="2613" spans="1:2" x14ac:dyDescent="0.25">
      <c r="A2613" s="4" t="s">
        <v>13343</v>
      </c>
      <c r="B2613" s="4" t="str">
        <f t="shared" si="40"/>
        <v>H. mustelae</v>
      </c>
    </row>
    <row r="2614" spans="1:2" x14ac:dyDescent="0.25">
      <c r="A2614" s="4" t="s">
        <v>13342</v>
      </c>
      <c r="B2614" s="4" t="str">
        <f t="shared" si="40"/>
        <v>H. pylori</v>
      </c>
    </row>
    <row r="2615" spans="1:2" x14ac:dyDescent="0.25">
      <c r="A2615" s="4" t="s">
        <v>13341</v>
      </c>
      <c r="B2615" s="4" t="str">
        <f t="shared" si="40"/>
        <v>H. pylori</v>
      </c>
    </row>
    <row r="2616" spans="1:2" x14ac:dyDescent="0.25">
      <c r="A2616" s="4" t="s">
        <v>13340</v>
      </c>
      <c r="B2616" s="4" t="str">
        <f t="shared" si="40"/>
        <v>H. pylori</v>
      </c>
    </row>
    <row r="2617" spans="1:2" x14ac:dyDescent="0.25">
      <c r="A2617" s="4" t="s">
        <v>13340</v>
      </c>
      <c r="B2617" s="4" t="str">
        <f t="shared" si="40"/>
        <v>H. pylori</v>
      </c>
    </row>
    <row r="2618" spans="1:2" x14ac:dyDescent="0.25">
      <c r="A2618" s="4" t="s">
        <v>13339</v>
      </c>
      <c r="B2618" s="4" t="str">
        <f t="shared" si="40"/>
        <v>H. pylori</v>
      </c>
    </row>
    <row r="2619" spans="1:2" x14ac:dyDescent="0.25">
      <c r="A2619" s="4" t="s">
        <v>13339</v>
      </c>
      <c r="B2619" s="4" t="str">
        <f t="shared" si="40"/>
        <v>H. pylori</v>
      </c>
    </row>
    <row r="2620" spans="1:2" x14ac:dyDescent="0.25">
      <c r="A2620" s="4" t="s">
        <v>13338</v>
      </c>
      <c r="B2620" s="4" t="str">
        <f t="shared" si="40"/>
        <v>H. pylori</v>
      </c>
    </row>
    <row r="2621" spans="1:2" x14ac:dyDescent="0.25">
      <c r="A2621" s="4" t="s">
        <v>13337</v>
      </c>
      <c r="B2621" s="4" t="str">
        <f t="shared" si="40"/>
        <v>H. pylori</v>
      </c>
    </row>
    <row r="2622" spans="1:2" x14ac:dyDescent="0.25">
      <c r="A2622" s="4" t="s">
        <v>13336</v>
      </c>
      <c r="B2622" s="4" t="str">
        <f t="shared" si="40"/>
        <v>H. pylori</v>
      </c>
    </row>
    <row r="2623" spans="1:2" x14ac:dyDescent="0.25">
      <c r="A2623" s="4" t="s">
        <v>13335</v>
      </c>
      <c r="B2623" s="4" t="str">
        <f t="shared" si="40"/>
        <v>H. pylori</v>
      </c>
    </row>
    <row r="2624" spans="1:2" x14ac:dyDescent="0.25">
      <c r="A2624" s="4" t="s">
        <v>13334</v>
      </c>
      <c r="B2624" s="4" t="str">
        <f t="shared" si="40"/>
        <v>H. pylori</v>
      </c>
    </row>
    <row r="2625" spans="1:2" x14ac:dyDescent="0.25">
      <c r="A2625" s="4" t="s">
        <v>13333</v>
      </c>
      <c r="B2625" s="4" t="str">
        <f t="shared" si="40"/>
        <v>H. pylori</v>
      </c>
    </row>
    <row r="2626" spans="1:2" x14ac:dyDescent="0.25">
      <c r="A2626" s="4" t="s">
        <v>13332</v>
      </c>
      <c r="B2626" s="4" t="str">
        <f t="shared" si="40"/>
        <v>H. pylori</v>
      </c>
    </row>
    <row r="2627" spans="1:2" x14ac:dyDescent="0.25">
      <c r="A2627" s="4" t="s">
        <v>13331</v>
      </c>
      <c r="B2627" s="4" t="str">
        <f t="shared" ref="B2627:B2690" si="41">LEFT(A2627,1)&amp;". "&amp;LEFT(RIGHT(A2627,LEN(A2627)-FIND(" ",A2627)),FIND(" ",RIGHT(CONCATENATE(A2627," "),LEN(CONCATENATE(A2627," "))-FIND(" ",CONCATENATE(A2627," "))))-1)</f>
        <v>H. pylori</v>
      </c>
    </row>
    <row r="2628" spans="1:2" x14ac:dyDescent="0.25">
      <c r="A2628" s="4" t="s">
        <v>13330</v>
      </c>
      <c r="B2628" s="4" t="str">
        <f t="shared" si="41"/>
        <v>H. pylori</v>
      </c>
    </row>
    <row r="2629" spans="1:2" x14ac:dyDescent="0.25">
      <c r="A2629" s="4" t="s">
        <v>13329</v>
      </c>
      <c r="B2629" s="4" t="str">
        <f t="shared" si="41"/>
        <v>H. pylori</v>
      </c>
    </row>
    <row r="2630" spans="1:2" x14ac:dyDescent="0.25">
      <c r="A2630" s="4" t="s">
        <v>13328</v>
      </c>
      <c r="B2630" s="4" t="str">
        <f t="shared" si="41"/>
        <v>H. pylori</v>
      </c>
    </row>
    <row r="2631" spans="1:2" x14ac:dyDescent="0.25">
      <c r="A2631" s="4" t="s">
        <v>13327</v>
      </c>
      <c r="B2631" s="4" t="str">
        <f t="shared" si="41"/>
        <v>H. pylori</v>
      </c>
    </row>
    <row r="2632" spans="1:2" x14ac:dyDescent="0.25">
      <c r="A2632" s="4" t="s">
        <v>13326</v>
      </c>
      <c r="B2632" s="4" t="str">
        <f t="shared" si="41"/>
        <v>H. pylori</v>
      </c>
    </row>
    <row r="2633" spans="1:2" x14ac:dyDescent="0.25">
      <c r="A2633" s="4" t="s">
        <v>13325</v>
      </c>
      <c r="B2633" s="4" t="str">
        <f t="shared" si="41"/>
        <v>H. pylori</v>
      </c>
    </row>
    <row r="2634" spans="1:2" x14ac:dyDescent="0.25">
      <c r="A2634" s="4" t="s">
        <v>13324</v>
      </c>
      <c r="B2634" s="4" t="str">
        <f t="shared" si="41"/>
        <v>H. pylori</v>
      </c>
    </row>
    <row r="2635" spans="1:2" x14ac:dyDescent="0.25">
      <c r="A2635" s="4" t="s">
        <v>13323</v>
      </c>
      <c r="B2635" s="4" t="str">
        <f t="shared" si="41"/>
        <v>H. pylori</v>
      </c>
    </row>
    <row r="2636" spans="1:2" x14ac:dyDescent="0.25">
      <c r="A2636" s="4" t="s">
        <v>13322</v>
      </c>
      <c r="B2636" s="4" t="str">
        <f t="shared" si="41"/>
        <v>H. pylori</v>
      </c>
    </row>
    <row r="2637" spans="1:2" x14ac:dyDescent="0.25">
      <c r="A2637" s="4" t="s">
        <v>13321</v>
      </c>
      <c r="B2637" s="4" t="str">
        <f t="shared" si="41"/>
        <v>H. pylori</v>
      </c>
    </row>
    <row r="2638" spans="1:2" x14ac:dyDescent="0.25">
      <c r="A2638" s="4" t="s">
        <v>13320</v>
      </c>
      <c r="B2638" s="4" t="str">
        <f t="shared" si="41"/>
        <v>H. pylori</v>
      </c>
    </row>
    <row r="2639" spans="1:2" x14ac:dyDescent="0.25">
      <c r="A2639" s="4" t="s">
        <v>13319</v>
      </c>
      <c r="B2639" s="4" t="str">
        <f t="shared" si="41"/>
        <v>H. pylori</v>
      </c>
    </row>
    <row r="2640" spans="1:2" x14ac:dyDescent="0.25">
      <c r="A2640" s="4" t="s">
        <v>13318</v>
      </c>
      <c r="B2640" s="4" t="str">
        <f t="shared" si="41"/>
        <v>H. pylori</v>
      </c>
    </row>
    <row r="2641" spans="1:2" x14ac:dyDescent="0.25">
      <c r="A2641" s="4" t="s">
        <v>13317</v>
      </c>
      <c r="B2641" s="4" t="str">
        <f t="shared" si="41"/>
        <v>H. pylori</v>
      </c>
    </row>
    <row r="2642" spans="1:2" x14ac:dyDescent="0.25">
      <c r="A2642" s="4" t="s">
        <v>13316</v>
      </c>
      <c r="B2642" s="4" t="str">
        <f t="shared" si="41"/>
        <v>H. pylori</v>
      </c>
    </row>
    <row r="2643" spans="1:2" x14ac:dyDescent="0.25">
      <c r="A2643" s="4" t="s">
        <v>13315</v>
      </c>
      <c r="B2643" s="4" t="str">
        <f t="shared" si="41"/>
        <v>H. pylori</v>
      </c>
    </row>
    <row r="2644" spans="1:2" x14ac:dyDescent="0.25">
      <c r="A2644" s="4" t="s">
        <v>13314</v>
      </c>
      <c r="B2644" s="4" t="str">
        <f t="shared" si="41"/>
        <v>H. pylori</v>
      </c>
    </row>
    <row r="2645" spans="1:2" x14ac:dyDescent="0.25">
      <c r="A2645" s="4" t="s">
        <v>13313</v>
      </c>
      <c r="B2645" s="4" t="str">
        <f t="shared" si="41"/>
        <v>H. pylori</v>
      </c>
    </row>
    <row r="2646" spans="1:2" x14ac:dyDescent="0.25">
      <c r="A2646" s="4" t="s">
        <v>13312</v>
      </c>
      <c r="B2646" s="4" t="str">
        <f t="shared" si="41"/>
        <v>H. pylori</v>
      </c>
    </row>
    <row r="2647" spans="1:2" x14ac:dyDescent="0.25">
      <c r="A2647" s="4" t="s">
        <v>13311</v>
      </c>
      <c r="B2647" s="4" t="str">
        <f t="shared" si="41"/>
        <v>H. pylori</v>
      </c>
    </row>
    <row r="2648" spans="1:2" x14ac:dyDescent="0.25">
      <c r="A2648" s="4" t="s">
        <v>13311</v>
      </c>
      <c r="B2648" s="4" t="str">
        <f t="shared" si="41"/>
        <v>H. pylori</v>
      </c>
    </row>
    <row r="2649" spans="1:2" x14ac:dyDescent="0.25">
      <c r="A2649" s="4" t="s">
        <v>13310</v>
      </c>
      <c r="B2649" s="4" t="str">
        <f t="shared" si="41"/>
        <v>H. pylori</v>
      </c>
    </row>
    <row r="2650" spans="1:2" x14ac:dyDescent="0.25">
      <c r="A2650" s="4" t="s">
        <v>13309</v>
      </c>
      <c r="B2650" s="4" t="str">
        <f t="shared" si="41"/>
        <v>H. pylori</v>
      </c>
    </row>
    <row r="2651" spans="1:2" x14ac:dyDescent="0.25">
      <c r="A2651" s="4" t="s">
        <v>13308</v>
      </c>
      <c r="B2651" s="4" t="str">
        <f t="shared" si="41"/>
        <v>H. pylori</v>
      </c>
    </row>
    <row r="2652" spans="1:2" x14ac:dyDescent="0.25">
      <c r="A2652" s="4" t="s">
        <v>13307</v>
      </c>
      <c r="B2652" s="4" t="str">
        <f t="shared" si="41"/>
        <v>H. pylori</v>
      </c>
    </row>
    <row r="2653" spans="1:2" x14ac:dyDescent="0.25">
      <c r="A2653" s="4" t="s">
        <v>13306</v>
      </c>
      <c r="B2653" s="4" t="str">
        <f t="shared" si="41"/>
        <v>H. pylori</v>
      </c>
    </row>
    <row r="2654" spans="1:2" x14ac:dyDescent="0.25">
      <c r="A2654" s="4" t="s">
        <v>13305</v>
      </c>
      <c r="B2654" s="4" t="str">
        <f t="shared" si="41"/>
        <v>H. pylori</v>
      </c>
    </row>
    <row r="2655" spans="1:2" x14ac:dyDescent="0.25">
      <c r="A2655" s="4" t="s">
        <v>13304</v>
      </c>
      <c r="B2655" s="4" t="str">
        <f t="shared" si="41"/>
        <v>H. pylori</v>
      </c>
    </row>
    <row r="2656" spans="1:2" x14ac:dyDescent="0.25">
      <c r="A2656" s="4" t="s">
        <v>13303</v>
      </c>
      <c r="B2656" s="4" t="str">
        <f t="shared" si="41"/>
        <v>H. pylori</v>
      </c>
    </row>
    <row r="2657" spans="1:2" x14ac:dyDescent="0.25">
      <c r="A2657" s="4" t="s">
        <v>13302</v>
      </c>
      <c r="B2657" s="4" t="str">
        <f t="shared" si="41"/>
        <v>H. pylori</v>
      </c>
    </row>
    <row r="2658" spans="1:2" x14ac:dyDescent="0.25">
      <c r="A2658" s="4" t="s">
        <v>13301</v>
      </c>
      <c r="B2658" s="4" t="str">
        <f t="shared" si="41"/>
        <v>H. pylori</v>
      </c>
    </row>
    <row r="2659" spans="1:2" x14ac:dyDescent="0.25">
      <c r="A2659" s="4" t="s">
        <v>13300</v>
      </c>
      <c r="B2659" s="4" t="str">
        <f t="shared" si="41"/>
        <v>H. pylori</v>
      </c>
    </row>
    <row r="2660" spans="1:2" x14ac:dyDescent="0.25">
      <c r="A2660" s="4" t="s">
        <v>13299</v>
      </c>
      <c r="B2660" s="4" t="str">
        <f t="shared" si="41"/>
        <v>H. pylori</v>
      </c>
    </row>
    <row r="2661" spans="1:2" x14ac:dyDescent="0.25">
      <c r="A2661" s="4" t="s">
        <v>13298</v>
      </c>
      <c r="B2661" s="4" t="str">
        <f t="shared" si="41"/>
        <v>H. pylori</v>
      </c>
    </row>
    <row r="2662" spans="1:2" x14ac:dyDescent="0.25">
      <c r="A2662" s="4" t="s">
        <v>13297</v>
      </c>
      <c r="B2662" s="4" t="str">
        <f t="shared" si="41"/>
        <v>H. pylori</v>
      </c>
    </row>
    <row r="2663" spans="1:2" x14ac:dyDescent="0.25">
      <c r="A2663" s="4" t="s">
        <v>13296</v>
      </c>
      <c r="B2663" s="4" t="str">
        <f t="shared" si="41"/>
        <v>H. pylori</v>
      </c>
    </row>
    <row r="2664" spans="1:2" x14ac:dyDescent="0.25">
      <c r="A2664" s="4" t="s">
        <v>13295</v>
      </c>
      <c r="B2664" s="4" t="str">
        <f t="shared" si="41"/>
        <v>H. pylori</v>
      </c>
    </row>
    <row r="2665" spans="1:2" x14ac:dyDescent="0.25">
      <c r="A2665" s="4" t="s">
        <v>13294</v>
      </c>
      <c r="B2665" s="4" t="str">
        <f t="shared" si="41"/>
        <v>H. pylori</v>
      </c>
    </row>
    <row r="2666" spans="1:2" x14ac:dyDescent="0.25">
      <c r="A2666" s="4" t="s">
        <v>13293</v>
      </c>
      <c r="B2666" s="4" t="str">
        <f t="shared" si="41"/>
        <v>H. pylori</v>
      </c>
    </row>
    <row r="2667" spans="1:2" x14ac:dyDescent="0.25">
      <c r="A2667" s="4" t="s">
        <v>13292</v>
      </c>
      <c r="B2667" s="4" t="str">
        <f t="shared" si="41"/>
        <v>H. pylori</v>
      </c>
    </row>
    <row r="2668" spans="1:2" x14ac:dyDescent="0.25">
      <c r="A2668" s="4" t="s">
        <v>13291</v>
      </c>
      <c r="B2668" s="4" t="str">
        <f t="shared" si="41"/>
        <v>H. pylori</v>
      </c>
    </row>
    <row r="2669" spans="1:2" x14ac:dyDescent="0.25">
      <c r="A2669" s="4" t="s">
        <v>13290</v>
      </c>
      <c r="B2669" s="4" t="str">
        <f t="shared" si="41"/>
        <v>H. pylori</v>
      </c>
    </row>
    <row r="2670" spans="1:2" x14ac:dyDescent="0.25">
      <c r="A2670" s="4" t="s">
        <v>13289</v>
      </c>
      <c r="B2670" s="4" t="str">
        <f t="shared" si="41"/>
        <v>H. pylori</v>
      </c>
    </row>
    <row r="2671" spans="1:2" x14ac:dyDescent="0.25">
      <c r="A2671" s="4" t="s">
        <v>13288</v>
      </c>
      <c r="B2671" s="4" t="str">
        <f t="shared" si="41"/>
        <v>H. pylori</v>
      </c>
    </row>
    <row r="2672" spans="1:2" x14ac:dyDescent="0.25">
      <c r="A2672" s="4" t="s">
        <v>13287</v>
      </c>
      <c r="B2672" s="4" t="str">
        <f t="shared" si="41"/>
        <v>H. pylori</v>
      </c>
    </row>
    <row r="2673" spans="1:2" x14ac:dyDescent="0.25">
      <c r="A2673" s="4" t="s">
        <v>13286</v>
      </c>
      <c r="B2673" s="4" t="str">
        <f t="shared" si="41"/>
        <v>H. pylori</v>
      </c>
    </row>
    <row r="2674" spans="1:2" x14ac:dyDescent="0.25">
      <c r="A2674" s="4" t="s">
        <v>13285</v>
      </c>
      <c r="B2674" s="4" t="str">
        <f t="shared" si="41"/>
        <v>H. pylori</v>
      </c>
    </row>
    <row r="2675" spans="1:2" x14ac:dyDescent="0.25">
      <c r="A2675" s="4" t="s">
        <v>13284</v>
      </c>
      <c r="B2675" s="4" t="str">
        <f t="shared" si="41"/>
        <v>H. pylori</v>
      </c>
    </row>
    <row r="2676" spans="1:2" x14ac:dyDescent="0.25">
      <c r="A2676" s="4" t="s">
        <v>13283</v>
      </c>
      <c r="B2676" s="4" t="str">
        <f t="shared" si="41"/>
        <v>H. pylori</v>
      </c>
    </row>
    <row r="2677" spans="1:2" x14ac:dyDescent="0.25">
      <c r="A2677" s="4" t="s">
        <v>13282</v>
      </c>
      <c r="B2677" s="4" t="str">
        <f t="shared" si="41"/>
        <v>H. pylori</v>
      </c>
    </row>
    <row r="2678" spans="1:2" x14ac:dyDescent="0.25">
      <c r="A2678" s="4" t="s">
        <v>13281</v>
      </c>
      <c r="B2678" s="4" t="str">
        <f t="shared" si="41"/>
        <v>H. pylori</v>
      </c>
    </row>
    <row r="2679" spans="1:2" x14ac:dyDescent="0.25">
      <c r="A2679" s="4" t="s">
        <v>13280</v>
      </c>
      <c r="B2679" s="4" t="str">
        <f t="shared" si="41"/>
        <v>H. pylori</v>
      </c>
    </row>
    <row r="2680" spans="1:2" x14ac:dyDescent="0.25">
      <c r="A2680" s="4" t="s">
        <v>13279</v>
      </c>
      <c r="B2680" s="4" t="str">
        <f t="shared" si="41"/>
        <v>H. pylori</v>
      </c>
    </row>
    <row r="2681" spans="1:2" x14ac:dyDescent="0.25">
      <c r="A2681" s="4" t="s">
        <v>13278</v>
      </c>
      <c r="B2681" s="4" t="str">
        <f t="shared" si="41"/>
        <v>H. pylori</v>
      </c>
    </row>
    <row r="2682" spans="1:2" x14ac:dyDescent="0.25">
      <c r="A2682" s="4" t="s">
        <v>13277</v>
      </c>
      <c r="B2682" s="4" t="str">
        <f t="shared" si="41"/>
        <v>H. pylori</v>
      </c>
    </row>
    <row r="2683" spans="1:2" x14ac:dyDescent="0.25">
      <c r="A2683" s="4" t="s">
        <v>13276</v>
      </c>
      <c r="B2683" s="4" t="str">
        <f t="shared" si="41"/>
        <v>H. pylori</v>
      </c>
    </row>
    <row r="2684" spans="1:2" x14ac:dyDescent="0.25">
      <c r="A2684" s="4" t="s">
        <v>13275</v>
      </c>
      <c r="B2684" s="4" t="str">
        <f t="shared" si="41"/>
        <v>H. pylori</v>
      </c>
    </row>
    <row r="2685" spans="1:2" x14ac:dyDescent="0.25">
      <c r="A2685" s="4" t="s">
        <v>13274</v>
      </c>
      <c r="B2685" s="4" t="str">
        <f t="shared" si="41"/>
        <v>H. pylori</v>
      </c>
    </row>
    <row r="2686" spans="1:2" x14ac:dyDescent="0.25">
      <c r="A2686" s="4" t="s">
        <v>13273</v>
      </c>
      <c r="B2686" s="4" t="str">
        <f t="shared" si="41"/>
        <v>H. pylori</v>
      </c>
    </row>
    <row r="2687" spans="1:2" x14ac:dyDescent="0.25">
      <c r="A2687" s="4" t="s">
        <v>13272</v>
      </c>
      <c r="B2687" s="4" t="str">
        <f t="shared" si="41"/>
        <v>H. pylori</v>
      </c>
    </row>
    <row r="2688" spans="1:2" x14ac:dyDescent="0.25">
      <c r="A2688" s="4" t="s">
        <v>13271</v>
      </c>
      <c r="B2688" s="4" t="str">
        <f t="shared" si="41"/>
        <v>H. pylori</v>
      </c>
    </row>
    <row r="2689" spans="1:2" x14ac:dyDescent="0.25">
      <c r="A2689" s="4" t="s">
        <v>13270</v>
      </c>
      <c r="B2689" s="4" t="str">
        <f t="shared" si="41"/>
        <v>H. pylori</v>
      </c>
    </row>
    <row r="2690" spans="1:2" x14ac:dyDescent="0.25">
      <c r="A2690" s="4" t="s">
        <v>13269</v>
      </c>
      <c r="B2690" s="4" t="str">
        <f t="shared" si="41"/>
        <v>H. pylori</v>
      </c>
    </row>
    <row r="2691" spans="1:2" x14ac:dyDescent="0.25">
      <c r="A2691" s="4" t="s">
        <v>13268</v>
      </c>
      <c r="B2691" s="4" t="str">
        <f t="shared" ref="B2691:B2754" si="42">LEFT(A2691,1)&amp;". "&amp;LEFT(RIGHT(A2691,LEN(A2691)-FIND(" ",A2691)),FIND(" ",RIGHT(CONCATENATE(A2691," "),LEN(CONCATENATE(A2691," "))-FIND(" ",CONCATENATE(A2691," "))))-1)</f>
        <v>H. pylori</v>
      </c>
    </row>
    <row r="2692" spans="1:2" x14ac:dyDescent="0.25">
      <c r="A2692" s="4" t="s">
        <v>13267</v>
      </c>
      <c r="B2692" s="4" t="str">
        <f t="shared" si="42"/>
        <v>H. pylori</v>
      </c>
    </row>
    <row r="2693" spans="1:2" x14ac:dyDescent="0.25">
      <c r="A2693" s="4" t="s">
        <v>13266</v>
      </c>
      <c r="B2693" s="4" t="str">
        <f t="shared" si="42"/>
        <v>H. pylori</v>
      </c>
    </row>
    <row r="2694" spans="1:2" x14ac:dyDescent="0.25">
      <c r="A2694" s="4" t="s">
        <v>13265</v>
      </c>
      <c r="B2694" s="4" t="str">
        <f t="shared" si="42"/>
        <v>H. pylori</v>
      </c>
    </row>
    <row r="2695" spans="1:2" x14ac:dyDescent="0.25">
      <c r="A2695" s="4" t="s">
        <v>13264</v>
      </c>
      <c r="B2695" s="4" t="str">
        <f t="shared" si="42"/>
        <v>H. pylori</v>
      </c>
    </row>
    <row r="2696" spans="1:2" x14ac:dyDescent="0.25">
      <c r="A2696" s="4" t="s">
        <v>13263</v>
      </c>
      <c r="B2696" s="4" t="str">
        <f t="shared" si="42"/>
        <v>H. pylori</v>
      </c>
    </row>
    <row r="2697" spans="1:2" x14ac:dyDescent="0.25">
      <c r="A2697" s="4" t="s">
        <v>13262</v>
      </c>
      <c r="B2697" s="4" t="str">
        <f t="shared" si="42"/>
        <v>H. pylori</v>
      </c>
    </row>
    <row r="2698" spans="1:2" x14ac:dyDescent="0.25">
      <c r="A2698" s="4" t="s">
        <v>13261</v>
      </c>
      <c r="B2698" s="4" t="str">
        <f t="shared" si="42"/>
        <v>H. typhlonius</v>
      </c>
    </row>
    <row r="2699" spans="1:2" x14ac:dyDescent="0.25">
      <c r="A2699" s="4" t="s">
        <v>13260</v>
      </c>
      <c r="B2699" s="4" t="str">
        <f t="shared" si="42"/>
        <v>H. modesticaldum</v>
      </c>
    </row>
    <row r="2700" spans="1:2" x14ac:dyDescent="0.25">
      <c r="A2700" s="4" t="s">
        <v>13259</v>
      </c>
      <c r="B2700" s="4" t="str">
        <f t="shared" si="42"/>
        <v>H. hiltneri</v>
      </c>
    </row>
    <row r="2701" spans="1:2" x14ac:dyDescent="0.25">
      <c r="A2701" s="4" t="s">
        <v>13258</v>
      </c>
      <c r="B2701" s="4" t="str">
        <f t="shared" si="42"/>
        <v>H. rubrisubalbicans</v>
      </c>
    </row>
    <row r="2702" spans="1:2" x14ac:dyDescent="0.25">
      <c r="A2702" s="4" t="s">
        <v>13257</v>
      </c>
      <c r="B2702" s="4" t="str">
        <f t="shared" si="42"/>
        <v>H. seropedicae</v>
      </c>
    </row>
    <row r="2703" spans="1:2" x14ac:dyDescent="0.25">
      <c r="A2703" s="4" t="s">
        <v>13256</v>
      </c>
      <c r="B2703" s="4" t="str">
        <f t="shared" si="42"/>
        <v>H. seropedicae</v>
      </c>
    </row>
    <row r="2704" spans="1:2" x14ac:dyDescent="0.25">
      <c r="A2704" s="4" t="s">
        <v>13255</v>
      </c>
      <c r="B2704" s="4" t="str">
        <f t="shared" si="42"/>
        <v>H. arsenicoxydans</v>
      </c>
    </row>
    <row r="2705" spans="1:2" x14ac:dyDescent="0.25">
      <c r="A2705" s="4" t="s">
        <v>13254</v>
      </c>
      <c r="B2705" s="4" t="str">
        <f t="shared" si="42"/>
        <v>H. aurantiacus</v>
      </c>
    </row>
    <row r="2706" spans="1:2" x14ac:dyDescent="0.25">
      <c r="A2706" s="4" t="s">
        <v>13253</v>
      </c>
      <c r="B2706" s="4" t="str">
        <f t="shared" si="42"/>
        <v>H. maritima</v>
      </c>
    </row>
    <row r="2707" spans="1:2" x14ac:dyDescent="0.25">
      <c r="A2707" s="4" t="s">
        <v>13252</v>
      </c>
      <c r="B2707" s="4" t="str">
        <f t="shared" si="42"/>
        <v>H. baltica</v>
      </c>
    </row>
    <row r="2708" spans="1:2" x14ac:dyDescent="0.25">
      <c r="A2708" s="4" t="s">
        <v>13251</v>
      </c>
      <c r="B2708" s="4" t="str">
        <f t="shared" si="42"/>
        <v>H. sp.</v>
      </c>
    </row>
    <row r="2709" spans="1:2" x14ac:dyDescent="0.25">
      <c r="A2709" s="4" t="s">
        <v>13250</v>
      </c>
      <c r="B2709" s="4" t="str">
        <f t="shared" si="42"/>
        <v>H. thermophilus</v>
      </c>
    </row>
    <row r="2710" spans="1:2" x14ac:dyDescent="0.25">
      <c r="A2710" s="4" t="s">
        <v>13249</v>
      </c>
      <c r="B2710" s="4" t="str">
        <f t="shared" si="42"/>
        <v>H. thermophilus</v>
      </c>
    </row>
    <row r="2711" spans="1:2" x14ac:dyDescent="0.25">
      <c r="A2711" s="4" t="s">
        <v>13248</v>
      </c>
      <c r="B2711" s="4" t="str">
        <f t="shared" si="42"/>
        <v>H. sp.</v>
      </c>
    </row>
    <row r="2712" spans="1:2" x14ac:dyDescent="0.25">
      <c r="A2712" s="4" t="s">
        <v>13247</v>
      </c>
      <c r="B2712" s="4" t="str">
        <f t="shared" si="42"/>
        <v>H. sp.</v>
      </c>
    </row>
    <row r="2713" spans="1:2" x14ac:dyDescent="0.25">
      <c r="A2713" s="4" t="s">
        <v>13246</v>
      </c>
      <c r="B2713" s="4" t="str">
        <f t="shared" si="42"/>
        <v>H. sp.</v>
      </c>
    </row>
    <row r="2714" spans="1:2" x14ac:dyDescent="0.25">
      <c r="A2714" s="4" t="s">
        <v>13245</v>
      </c>
      <c r="B2714" s="4" t="str">
        <f t="shared" si="42"/>
        <v>H. sp.</v>
      </c>
    </row>
    <row r="2715" spans="1:2" x14ac:dyDescent="0.25">
      <c r="A2715" s="4" t="s">
        <v>13244</v>
      </c>
      <c r="B2715" s="4" t="str">
        <f t="shared" si="42"/>
        <v>H. sp.</v>
      </c>
    </row>
    <row r="2716" spans="1:2" x14ac:dyDescent="0.25">
      <c r="A2716" s="4" t="s">
        <v>13243</v>
      </c>
      <c r="B2716" s="4" t="str">
        <f t="shared" si="42"/>
        <v>H. sp.</v>
      </c>
    </row>
    <row r="2717" spans="1:2" x14ac:dyDescent="0.25">
      <c r="A2717" s="4" t="s">
        <v>13242</v>
      </c>
      <c r="B2717" s="4" t="str">
        <f t="shared" si="42"/>
        <v>H. sp.</v>
      </c>
    </row>
    <row r="2718" spans="1:2" x14ac:dyDescent="0.25">
      <c r="A2718" s="4" t="s">
        <v>13241</v>
      </c>
      <c r="B2718" s="4" t="str">
        <f t="shared" si="42"/>
        <v>H. sp.</v>
      </c>
    </row>
    <row r="2719" spans="1:2" x14ac:dyDescent="0.25">
      <c r="A2719" s="4" t="s">
        <v>13240</v>
      </c>
      <c r="B2719" s="4" t="str">
        <f t="shared" si="42"/>
        <v>H. sp.</v>
      </c>
    </row>
    <row r="2720" spans="1:2" x14ac:dyDescent="0.25">
      <c r="A2720" s="4" t="s">
        <v>13239</v>
      </c>
      <c r="B2720" s="4" t="str">
        <f t="shared" si="42"/>
        <v>H. sp.</v>
      </c>
    </row>
    <row r="2721" spans="1:2" x14ac:dyDescent="0.25">
      <c r="A2721" s="4" t="s">
        <v>13238</v>
      </c>
      <c r="B2721" s="4" t="str">
        <f t="shared" si="42"/>
        <v>H. sp.</v>
      </c>
    </row>
    <row r="2722" spans="1:2" x14ac:dyDescent="0.25">
      <c r="A2722" s="4" t="s">
        <v>13237</v>
      </c>
      <c r="B2722" s="4" t="str">
        <f t="shared" si="42"/>
        <v>H. butylicus</v>
      </c>
    </row>
    <row r="2723" spans="1:2" x14ac:dyDescent="0.25">
      <c r="A2723" s="4" t="s">
        <v>13236</v>
      </c>
      <c r="B2723" s="4" t="str">
        <f t="shared" si="42"/>
        <v>H. denitrificans</v>
      </c>
    </row>
    <row r="2724" spans="1:2" x14ac:dyDescent="0.25">
      <c r="A2724" s="4" t="s">
        <v>13235</v>
      </c>
      <c r="B2724" s="4" t="str">
        <f t="shared" si="42"/>
        <v>H. nitrativorans</v>
      </c>
    </row>
    <row r="2725" spans="1:2" x14ac:dyDescent="0.25">
      <c r="A2725" s="4" t="s">
        <v>13234</v>
      </c>
      <c r="B2725" s="4" t="str">
        <f t="shared" si="42"/>
        <v>H. sp.</v>
      </c>
    </row>
    <row r="2726" spans="1:2" x14ac:dyDescent="0.25">
      <c r="A2726" s="4" t="s">
        <v>13233</v>
      </c>
      <c r="B2726" s="4" t="str">
        <f t="shared" si="42"/>
        <v>H. bacterium</v>
      </c>
    </row>
    <row r="2727" spans="1:2" x14ac:dyDescent="0.25">
      <c r="A2727" s="4" t="s">
        <v>13232</v>
      </c>
      <c r="B2727" s="4" t="str">
        <f t="shared" si="42"/>
        <v>H. neptunium</v>
      </c>
    </row>
    <row r="2728" spans="1:2" x14ac:dyDescent="0.25">
      <c r="A2728" s="4" t="s">
        <v>13231</v>
      </c>
      <c r="B2728" s="4" t="str">
        <f t="shared" si="42"/>
        <v>I. loihiensis</v>
      </c>
    </row>
    <row r="2729" spans="1:2" x14ac:dyDescent="0.25">
      <c r="A2729" s="4" t="s">
        <v>13230</v>
      </c>
      <c r="B2729" s="4" t="str">
        <f t="shared" si="42"/>
        <v>I. loihiensis</v>
      </c>
    </row>
    <row r="2730" spans="1:2" x14ac:dyDescent="0.25">
      <c r="A2730" s="4" t="s">
        <v>13229</v>
      </c>
      <c r="B2730" s="4" t="str">
        <f t="shared" si="42"/>
        <v>I. bacterium</v>
      </c>
    </row>
    <row r="2731" spans="1:2" x14ac:dyDescent="0.25">
      <c r="A2731" s="4" t="s">
        <v>13228</v>
      </c>
      <c r="B2731" s="4" t="str">
        <f t="shared" si="42"/>
        <v>I. album</v>
      </c>
    </row>
    <row r="2732" spans="1:2" x14ac:dyDescent="0.25">
      <c r="A2732" s="4" t="s">
        <v>13227</v>
      </c>
      <c r="B2732" s="4" t="str">
        <f t="shared" si="42"/>
        <v>I. hospitalis</v>
      </c>
    </row>
    <row r="2733" spans="1:2" x14ac:dyDescent="0.25">
      <c r="A2733" s="4" t="s">
        <v>13226</v>
      </c>
      <c r="B2733" s="4" t="str">
        <f t="shared" si="42"/>
        <v>I. islandicus</v>
      </c>
    </row>
    <row r="2734" spans="1:2" x14ac:dyDescent="0.25">
      <c r="A2734" s="4" t="s">
        <v>13225</v>
      </c>
      <c r="B2734" s="4" t="str">
        <f t="shared" si="42"/>
        <v>I. aggregans</v>
      </c>
    </row>
    <row r="2735" spans="1:2" x14ac:dyDescent="0.25">
      <c r="A2735" s="4" t="s">
        <v>13224</v>
      </c>
      <c r="B2735" s="4" t="str">
        <f t="shared" si="42"/>
        <v>I. coccineum</v>
      </c>
    </row>
    <row r="2736" spans="1:2" x14ac:dyDescent="0.25">
      <c r="A2736" s="4" t="s">
        <v>13223</v>
      </c>
      <c r="B2736" s="4" t="str">
        <f t="shared" si="42"/>
        <v>I. polytropus</v>
      </c>
    </row>
    <row r="2737" spans="1:2" x14ac:dyDescent="0.25">
      <c r="A2737" s="4" t="s">
        <v>13222</v>
      </c>
      <c r="B2737" s="4" t="str">
        <f t="shared" si="42"/>
        <v>I. butyriciproducens</v>
      </c>
    </row>
    <row r="2738" spans="1:2" x14ac:dyDescent="0.25">
      <c r="A2738" s="4" t="s">
        <v>13221</v>
      </c>
      <c r="B2738" s="4" t="str">
        <f t="shared" si="42"/>
        <v>I. calvum</v>
      </c>
    </row>
    <row r="2739" spans="1:2" x14ac:dyDescent="0.25">
      <c r="A2739" s="4" t="s">
        <v>13220</v>
      </c>
      <c r="B2739" s="4" t="str">
        <f t="shared" si="42"/>
        <v>I. dokdonensis</v>
      </c>
    </row>
    <row r="2740" spans="1:2" x14ac:dyDescent="0.25">
      <c r="A2740" s="4" t="s">
        <v>13219</v>
      </c>
      <c r="B2740" s="4" t="str">
        <f t="shared" si="42"/>
        <v>I. variabilis</v>
      </c>
    </row>
    <row r="2741" spans="1:2" x14ac:dyDescent="0.25">
      <c r="A2741" s="4" t="s">
        <v>13218</v>
      </c>
      <c r="B2741" s="4" t="str">
        <f t="shared" si="42"/>
        <v>I. pallida</v>
      </c>
    </row>
    <row r="2742" spans="1:2" x14ac:dyDescent="0.25">
      <c r="A2742" s="4" t="s">
        <v>13217</v>
      </c>
      <c r="B2742" s="4" t="str">
        <f t="shared" si="42"/>
        <v>J. sp.</v>
      </c>
    </row>
    <row r="2743" spans="1:2" x14ac:dyDescent="0.25">
      <c r="A2743" s="4" t="s">
        <v>13216</v>
      </c>
      <c r="B2743" s="4" t="str">
        <f t="shared" si="42"/>
        <v>J. agaricidamnosum</v>
      </c>
    </row>
    <row r="2744" spans="1:2" x14ac:dyDescent="0.25">
      <c r="A2744" s="4" t="s">
        <v>13215</v>
      </c>
      <c r="B2744" s="4" t="str">
        <f t="shared" si="42"/>
        <v>J. sp.</v>
      </c>
    </row>
    <row r="2745" spans="1:2" x14ac:dyDescent="0.25">
      <c r="A2745" s="4" t="s">
        <v>13214</v>
      </c>
      <c r="B2745" s="4" t="str">
        <f t="shared" si="42"/>
        <v>J. sp.</v>
      </c>
    </row>
    <row r="2746" spans="1:2" x14ac:dyDescent="0.25">
      <c r="A2746" s="4" t="s">
        <v>13213</v>
      </c>
      <c r="B2746" s="4" t="str">
        <f t="shared" si="42"/>
        <v>J. sp.</v>
      </c>
    </row>
    <row r="2747" spans="1:2" x14ac:dyDescent="0.25">
      <c r="A2747" s="4" t="s">
        <v>13212</v>
      </c>
      <c r="B2747" s="4" t="str">
        <f t="shared" si="42"/>
        <v>J. denitrificans</v>
      </c>
    </row>
    <row r="2748" spans="1:2" x14ac:dyDescent="0.25">
      <c r="A2748" s="4" t="s">
        <v>13211</v>
      </c>
      <c r="B2748" s="4" t="str">
        <f t="shared" si="42"/>
        <v>K. geojedonensis</v>
      </c>
    </row>
    <row r="2749" spans="1:2" x14ac:dyDescent="0.25">
      <c r="A2749" s="4" t="s">
        <v>13210</v>
      </c>
      <c r="B2749" s="4" t="str">
        <f t="shared" si="42"/>
        <v>K. koreensis</v>
      </c>
    </row>
    <row r="2750" spans="1:2" x14ac:dyDescent="0.25">
      <c r="A2750" s="4" t="s">
        <v>13209</v>
      </c>
      <c r="B2750" s="4" t="str">
        <f t="shared" si="42"/>
        <v>K. vulgare</v>
      </c>
    </row>
    <row r="2751" spans="1:2" x14ac:dyDescent="0.25">
      <c r="A2751" s="4" t="s">
        <v>13208</v>
      </c>
      <c r="B2751" s="4" t="str">
        <f t="shared" si="42"/>
        <v>K. vulgare</v>
      </c>
    </row>
    <row r="2752" spans="1:2" x14ac:dyDescent="0.25">
      <c r="A2752" s="4" t="s">
        <v>13207</v>
      </c>
      <c r="B2752" s="4" t="str">
        <f t="shared" si="42"/>
        <v>K. vulgare</v>
      </c>
    </row>
    <row r="2753" spans="1:2" x14ac:dyDescent="0.25">
      <c r="A2753" s="4" t="s">
        <v>13206</v>
      </c>
      <c r="B2753" s="4" t="str">
        <f t="shared" si="42"/>
        <v>K. phytohabitans</v>
      </c>
    </row>
    <row r="2754" spans="1:2" x14ac:dyDescent="0.25">
      <c r="A2754" s="4" t="s">
        <v>13205</v>
      </c>
      <c r="B2754" s="4" t="str">
        <f t="shared" si="42"/>
        <v>K. radiotolerans</v>
      </c>
    </row>
    <row r="2755" spans="1:2" x14ac:dyDescent="0.25">
      <c r="A2755" s="4" t="s">
        <v>13204</v>
      </c>
      <c r="B2755" s="4" t="str">
        <f t="shared" ref="B2755:B2818" si="43">LEFT(A2755,1)&amp;". "&amp;LEFT(RIGHT(A2755,LEN(A2755)-FIND(" ",A2755)),FIND(" ",RIGHT(CONCATENATE(A2755," "),LEN(CONCATENATE(A2755," "))-FIND(" ",CONCATENATE(A2755," "))))-1)</f>
        <v>K. kingae</v>
      </c>
    </row>
    <row r="2756" spans="1:2" x14ac:dyDescent="0.25">
      <c r="A2756" s="4" t="s">
        <v>13203</v>
      </c>
      <c r="B2756" s="4" t="str">
        <f t="shared" si="43"/>
        <v>K. kingae</v>
      </c>
    </row>
    <row r="2757" spans="1:2" x14ac:dyDescent="0.25">
      <c r="A2757" s="4" t="s">
        <v>13202</v>
      </c>
      <c r="B2757" s="4" t="str">
        <f t="shared" si="43"/>
        <v>K. kingae</v>
      </c>
    </row>
    <row r="2758" spans="1:2" x14ac:dyDescent="0.25">
      <c r="A2758" s="4" t="s">
        <v>13201</v>
      </c>
      <c r="B2758" s="4" t="str">
        <f t="shared" si="43"/>
        <v>K. setae</v>
      </c>
    </row>
    <row r="2759" spans="1:2" x14ac:dyDescent="0.25">
      <c r="A2759" s="4" t="s">
        <v>13200</v>
      </c>
      <c r="B2759" s="4" t="str">
        <f t="shared" si="43"/>
        <v>K. michiganensis</v>
      </c>
    </row>
    <row r="2760" spans="1:2" x14ac:dyDescent="0.25">
      <c r="A2760" s="4" t="s">
        <v>13199</v>
      </c>
      <c r="B2760" s="4" t="str">
        <f t="shared" si="43"/>
        <v>K. oxytoca</v>
      </c>
    </row>
    <row r="2761" spans="1:2" x14ac:dyDescent="0.25">
      <c r="A2761" s="4" t="s">
        <v>13198</v>
      </c>
      <c r="B2761" s="4" t="str">
        <f t="shared" si="43"/>
        <v>K. oxytoca</v>
      </c>
    </row>
    <row r="2762" spans="1:2" x14ac:dyDescent="0.25">
      <c r="A2762" s="4" t="s">
        <v>13197</v>
      </c>
      <c r="B2762" s="4" t="str">
        <f t="shared" si="43"/>
        <v>K. oxytoca</v>
      </c>
    </row>
    <row r="2763" spans="1:2" x14ac:dyDescent="0.25">
      <c r="A2763" s="4" t="s">
        <v>13196</v>
      </c>
      <c r="B2763" s="4" t="str">
        <f t="shared" si="43"/>
        <v>K. oxytoca</v>
      </c>
    </row>
    <row r="2764" spans="1:2" x14ac:dyDescent="0.25">
      <c r="A2764" s="4" t="s">
        <v>13195</v>
      </c>
      <c r="B2764" s="4" t="str">
        <f t="shared" si="43"/>
        <v>K. oxytoca</v>
      </c>
    </row>
    <row r="2765" spans="1:2" x14ac:dyDescent="0.25">
      <c r="A2765" s="4" t="s">
        <v>13194</v>
      </c>
      <c r="B2765" s="4" t="str">
        <f t="shared" si="43"/>
        <v>K. oxytoca</v>
      </c>
    </row>
    <row r="2766" spans="1:2" x14ac:dyDescent="0.25">
      <c r="A2766" s="4" t="s">
        <v>13193</v>
      </c>
      <c r="B2766" s="4" t="str">
        <f t="shared" si="43"/>
        <v>K. oxytoca</v>
      </c>
    </row>
    <row r="2767" spans="1:2" x14ac:dyDescent="0.25">
      <c r="A2767" s="4" t="s">
        <v>13192</v>
      </c>
      <c r="B2767" s="4" t="str">
        <f t="shared" si="43"/>
        <v>K. oxytoca</v>
      </c>
    </row>
    <row r="2768" spans="1:2" x14ac:dyDescent="0.25">
      <c r="A2768" s="4" t="s">
        <v>13191</v>
      </c>
      <c r="B2768" s="4" t="str">
        <f t="shared" si="43"/>
        <v>K. oxytoca</v>
      </c>
    </row>
    <row r="2769" spans="1:2" x14ac:dyDescent="0.25">
      <c r="A2769" s="4" t="s">
        <v>13190</v>
      </c>
      <c r="B2769" s="4" t="str">
        <f t="shared" si="43"/>
        <v>K. pneumoniae</v>
      </c>
    </row>
    <row r="2770" spans="1:2" x14ac:dyDescent="0.25">
      <c r="A2770" s="4" t="s">
        <v>13189</v>
      </c>
      <c r="B2770" s="4" t="str">
        <f t="shared" si="43"/>
        <v>K. pneumoniae</v>
      </c>
    </row>
    <row r="2771" spans="1:2" x14ac:dyDescent="0.25">
      <c r="A2771" s="4" t="s">
        <v>13188</v>
      </c>
      <c r="B2771" s="4" t="str">
        <f t="shared" si="43"/>
        <v>K. pneumoniae</v>
      </c>
    </row>
    <row r="2772" spans="1:2" x14ac:dyDescent="0.25">
      <c r="A2772" s="4" t="s">
        <v>13187</v>
      </c>
      <c r="B2772" s="4" t="str">
        <f t="shared" si="43"/>
        <v>K. pneumoniae</v>
      </c>
    </row>
    <row r="2773" spans="1:2" x14ac:dyDescent="0.25">
      <c r="A2773" s="4" t="s">
        <v>13186</v>
      </c>
      <c r="B2773" s="4" t="str">
        <f t="shared" si="43"/>
        <v>K. pneumoniae</v>
      </c>
    </row>
    <row r="2774" spans="1:2" x14ac:dyDescent="0.25">
      <c r="A2774" s="4" t="s">
        <v>13185</v>
      </c>
      <c r="B2774" s="4" t="str">
        <f t="shared" si="43"/>
        <v>K. pneumoniae</v>
      </c>
    </row>
    <row r="2775" spans="1:2" x14ac:dyDescent="0.25">
      <c r="A2775" s="4" t="s">
        <v>13184</v>
      </c>
      <c r="B2775" s="4" t="str">
        <f t="shared" si="43"/>
        <v>K. pneumoniae</v>
      </c>
    </row>
    <row r="2776" spans="1:2" x14ac:dyDescent="0.25">
      <c r="A2776" s="4" t="s">
        <v>13183</v>
      </c>
      <c r="B2776" s="4" t="str">
        <f t="shared" si="43"/>
        <v>K. pneumoniae</v>
      </c>
    </row>
    <row r="2777" spans="1:2" x14ac:dyDescent="0.25">
      <c r="A2777" s="4" t="s">
        <v>13182</v>
      </c>
      <c r="B2777" s="4" t="str">
        <f t="shared" si="43"/>
        <v>K. pneumoniae</v>
      </c>
    </row>
    <row r="2778" spans="1:2" x14ac:dyDescent="0.25">
      <c r="A2778" s="4" t="s">
        <v>13181</v>
      </c>
      <c r="B2778" s="4" t="str">
        <f t="shared" si="43"/>
        <v>K. pneumoniae</v>
      </c>
    </row>
    <row r="2779" spans="1:2" x14ac:dyDescent="0.25">
      <c r="A2779" s="4" t="s">
        <v>13180</v>
      </c>
      <c r="B2779" s="4" t="str">
        <f t="shared" si="43"/>
        <v>K. pneumoniae</v>
      </c>
    </row>
    <row r="2780" spans="1:2" x14ac:dyDescent="0.25">
      <c r="A2780" s="4" t="s">
        <v>13179</v>
      </c>
      <c r="B2780" s="4" t="str">
        <f t="shared" si="43"/>
        <v>K. pneumoniae</v>
      </c>
    </row>
    <row r="2781" spans="1:2" x14ac:dyDescent="0.25">
      <c r="A2781" s="4" t="s">
        <v>13178</v>
      </c>
      <c r="B2781" s="4" t="str">
        <f t="shared" si="43"/>
        <v>K. pneumoniae</v>
      </c>
    </row>
    <row r="2782" spans="1:2" x14ac:dyDescent="0.25">
      <c r="A2782" s="4" t="s">
        <v>13177</v>
      </c>
      <c r="B2782" s="4" t="str">
        <f t="shared" si="43"/>
        <v>K. pneumoniae</v>
      </c>
    </row>
    <row r="2783" spans="1:2" x14ac:dyDescent="0.25">
      <c r="A2783" s="4" t="s">
        <v>13176</v>
      </c>
      <c r="B2783" s="4" t="str">
        <f t="shared" si="43"/>
        <v>K. pneumoniae</v>
      </c>
    </row>
    <row r="2784" spans="1:2" x14ac:dyDescent="0.25">
      <c r="A2784" s="4" t="s">
        <v>13175</v>
      </c>
      <c r="B2784" s="4" t="str">
        <f t="shared" si="43"/>
        <v>K. pneumoniae</v>
      </c>
    </row>
    <row r="2785" spans="1:2" x14ac:dyDescent="0.25">
      <c r="A2785" s="4" t="s">
        <v>13174</v>
      </c>
      <c r="B2785" s="4" t="str">
        <f t="shared" si="43"/>
        <v>K. pneumoniae</v>
      </c>
    </row>
    <row r="2786" spans="1:2" x14ac:dyDescent="0.25">
      <c r="A2786" s="4" t="s">
        <v>13173</v>
      </c>
      <c r="B2786" s="4" t="str">
        <f t="shared" si="43"/>
        <v>K. pneumoniae</v>
      </c>
    </row>
    <row r="2787" spans="1:2" x14ac:dyDescent="0.25">
      <c r="A2787" s="4" t="s">
        <v>13172</v>
      </c>
      <c r="B2787" s="4" t="str">
        <f t="shared" si="43"/>
        <v>K. pneumoniae</v>
      </c>
    </row>
    <row r="2788" spans="1:2" x14ac:dyDescent="0.25">
      <c r="A2788" s="4" t="s">
        <v>13171</v>
      </c>
      <c r="B2788" s="4" t="str">
        <f t="shared" si="43"/>
        <v>K. pneumoniae</v>
      </c>
    </row>
    <row r="2789" spans="1:2" x14ac:dyDescent="0.25">
      <c r="A2789" s="4" t="s">
        <v>13170</v>
      </c>
      <c r="B2789" s="4" t="str">
        <f t="shared" si="43"/>
        <v>K. pneumoniae</v>
      </c>
    </row>
    <row r="2790" spans="1:2" x14ac:dyDescent="0.25">
      <c r="A2790" s="4" t="s">
        <v>13169</v>
      </c>
      <c r="B2790" s="4" t="str">
        <f t="shared" si="43"/>
        <v>K. pneumoniae</v>
      </c>
    </row>
    <row r="2791" spans="1:2" x14ac:dyDescent="0.25">
      <c r="A2791" s="4" t="s">
        <v>13168</v>
      </c>
      <c r="B2791" s="4" t="str">
        <f t="shared" si="43"/>
        <v>K. pneumoniae</v>
      </c>
    </row>
    <row r="2792" spans="1:2" x14ac:dyDescent="0.25">
      <c r="A2792" s="4" t="s">
        <v>13167</v>
      </c>
      <c r="B2792" s="4" t="str">
        <f t="shared" si="43"/>
        <v>K. pneumoniae</v>
      </c>
    </row>
    <row r="2793" spans="1:2" x14ac:dyDescent="0.25">
      <c r="A2793" s="4" t="s">
        <v>13166</v>
      </c>
      <c r="B2793" s="4" t="str">
        <f t="shared" si="43"/>
        <v>K. pneumoniae</v>
      </c>
    </row>
    <row r="2794" spans="1:2" x14ac:dyDescent="0.25">
      <c r="A2794" s="4" t="s">
        <v>13165</v>
      </c>
      <c r="B2794" s="4" t="str">
        <f t="shared" si="43"/>
        <v>K. pneumoniae</v>
      </c>
    </row>
    <row r="2795" spans="1:2" x14ac:dyDescent="0.25">
      <c r="A2795" s="4" t="s">
        <v>13164</v>
      </c>
      <c r="B2795" s="4" t="str">
        <f t="shared" si="43"/>
        <v>K. pneumoniae</v>
      </c>
    </row>
    <row r="2796" spans="1:2" x14ac:dyDescent="0.25">
      <c r="A2796" s="4" t="s">
        <v>13163</v>
      </c>
      <c r="B2796" s="4" t="str">
        <f t="shared" si="43"/>
        <v>K. pneumoniae</v>
      </c>
    </row>
    <row r="2797" spans="1:2" x14ac:dyDescent="0.25">
      <c r="A2797" s="4" t="s">
        <v>13162</v>
      </c>
      <c r="B2797" s="4" t="str">
        <f t="shared" si="43"/>
        <v>K. pneumoniae</v>
      </c>
    </row>
    <row r="2798" spans="1:2" x14ac:dyDescent="0.25">
      <c r="A2798" s="4" t="s">
        <v>13161</v>
      </c>
      <c r="B2798" s="4" t="str">
        <f t="shared" si="43"/>
        <v>K. pneumoniae</v>
      </c>
    </row>
    <row r="2799" spans="1:2" x14ac:dyDescent="0.25">
      <c r="A2799" s="4" t="s">
        <v>13160</v>
      </c>
      <c r="B2799" s="4" t="str">
        <f t="shared" si="43"/>
        <v>K. pneumoniae</v>
      </c>
    </row>
    <row r="2800" spans="1:2" x14ac:dyDescent="0.25">
      <c r="A2800" s="4" t="s">
        <v>13159</v>
      </c>
      <c r="B2800" s="4" t="str">
        <f t="shared" si="43"/>
        <v>K. pneumoniae</v>
      </c>
    </row>
    <row r="2801" spans="1:2" x14ac:dyDescent="0.25">
      <c r="A2801" s="4" t="s">
        <v>13158</v>
      </c>
      <c r="B2801" s="4" t="str">
        <f t="shared" si="43"/>
        <v>K. pneumoniae</v>
      </c>
    </row>
    <row r="2802" spans="1:2" x14ac:dyDescent="0.25">
      <c r="A2802" s="4" t="s">
        <v>13157</v>
      </c>
      <c r="B2802" s="4" t="str">
        <f t="shared" si="43"/>
        <v>K. pneumoniae</v>
      </c>
    </row>
    <row r="2803" spans="1:2" x14ac:dyDescent="0.25">
      <c r="A2803" s="4" t="s">
        <v>13156</v>
      </c>
      <c r="B2803" s="4" t="str">
        <f t="shared" si="43"/>
        <v>K. pneumoniae</v>
      </c>
    </row>
    <row r="2804" spans="1:2" x14ac:dyDescent="0.25">
      <c r="A2804" s="4" t="s">
        <v>13155</v>
      </c>
      <c r="B2804" s="4" t="str">
        <f t="shared" si="43"/>
        <v>K. pneumoniae</v>
      </c>
    </row>
    <row r="2805" spans="1:2" x14ac:dyDescent="0.25">
      <c r="A2805" s="4" t="s">
        <v>13154</v>
      </c>
      <c r="B2805" s="4" t="str">
        <f t="shared" si="43"/>
        <v>K. pneumoniae</v>
      </c>
    </row>
    <row r="2806" spans="1:2" x14ac:dyDescent="0.25">
      <c r="A2806" s="4" t="s">
        <v>13153</v>
      </c>
      <c r="B2806" s="4" t="str">
        <f t="shared" si="43"/>
        <v>K. pneumoniae</v>
      </c>
    </row>
    <row r="2807" spans="1:2" x14ac:dyDescent="0.25">
      <c r="A2807" s="4" t="s">
        <v>13153</v>
      </c>
      <c r="B2807" s="4" t="str">
        <f t="shared" si="43"/>
        <v>K. pneumoniae</v>
      </c>
    </row>
    <row r="2808" spans="1:2" x14ac:dyDescent="0.25">
      <c r="A2808" s="4" t="s">
        <v>13153</v>
      </c>
      <c r="B2808" s="4" t="str">
        <f t="shared" si="43"/>
        <v>K. pneumoniae</v>
      </c>
    </row>
    <row r="2809" spans="1:2" x14ac:dyDescent="0.25">
      <c r="A2809" s="4" t="s">
        <v>13153</v>
      </c>
      <c r="B2809" s="4" t="str">
        <f t="shared" si="43"/>
        <v>K. pneumoniae</v>
      </c>
    </row>
    <row r="2810" spans="1:2" x14ac:dyDescent="0.25">
      <c r="A2810" s="4" t="s">
        <v>13153</v>
      </c>
      <c r="B2810" s="4" t="str">
        <f t="shared" si="43"/>
        <v>K. pneumoniae</v>
      </c>
    </row>
    <row r="2811" spans="1:2" x14ac:dyDescent="0.25">
      <c r="A2811" s="4" t="s">
        <v>13152</v>
      </c>
      <c r="B2811" s="4" t="str">
        <f t="shared" si="43"/>
        <v>K. pneumoniae</v>
      </c>
    </row>
    <row r="2812" spans="1:2" x14ac:dyDescent="0.25">
      <c r="A2812" s="4" t="s">
        <v>13151</v>
      </c>
      <c r="B2812" s="4" t="str">
        <f t="shared" si="43"/>
        <v>K. pneumoniae</v>
      </c>
    </row>
    <row r="2813" spans="1:2" x14ac:dyDescent="0.25">
      <c r="A2813" s="4" t="s">
        <v>13150</v>
      </c>
      <c r="B2813" s="4" t="str">
        <f t="shared" si="43"/>
        <v>K. pneumoniae</v>
      </c>
    </row>
    <row r="2814" spans="1:2" x14ac:dyDescent="0.25">
      <c r="A2814" s="4" t="s">
        <v>13149</v>
      </c>
      <c r="B2814" s="4" t="str">
        <f t="shared" si="43"/>
        <v>K. pneumoniae</v>
      </c>
    </row>
    <row r="2815" spans="1:2" x14ac:dyDescent="0.25">
      <c r="A2815" s="4" t="s">
        <v>13148</v>
      </c>
      <c r="B2815" s="4" t="str">
        <f t="shared" si="43"/>
        <v>K. pneumoniae</v>
      </c>
    </row>
    <row r="2816" spans="1:2" x14ac:dyDescent="0.25">
      <c r="A2816" s="4" t="s">
        <v>13147</v>
      </c>
      <c r="B2816" s="4" t="str">
        <f t="shared" si="43"/>
        <v>K. pneumoniae</v>
      </c>
    </row>
    <row r="2817" spans="1:2" x14ac:dyDescent="0.25">
      <c r="A2817" s="4" t="s">
        <v>13146</v>
      </c>
      <c r="B2817" s="4" t="str">
        <f t="shared" si="43"/>
        <v>K. pneumoniae</v>
      </c>
    </row>
    <row r="2818" spans="1:2" x14ac:dyDescent="0.25">
      <c r="A2818" s="4" t="s">
        <v>13145</v>
      </c>
      <c r="B2818" s="4" t="str">
        <f t="shared" si="43"/>
        <v>K. pneumoniae</v>
      </c>
    </row>
    <row r="2819" spans="1:2" x14ac:dyDescent="0.25">
      <c r="A2819" s="4" t="s">
        <v>13144</v>
      </c>
      <c r="B2819" s="4" t="str">
        <f t="shared" ref="B2819:B2882" si="44">LEFT(A2819,1)&amp;". "&amp;LEFT(RIGHT(A2819,LEN(A2819)-FIND(" ",A2819)),FIND(" ",RIGHT(CONCATENATE(A2819," "),LEN(CONCATENATE(A2819," "))-FIND(" ",CONCATENATE(A2819," "))))-1)</f>
        <v>K. pneumoniae</v>
      </c>
    </row>
    <row r="2820" spans="1:2" x14ac:dyDescent="0.25">
      <c r="A2820" s="4" t="s">
        <v>13143</v>
      </c>
      <c r="B2820" s="4" t="str">
        <f t="shared" si="44"/>
        <v>K. pneumoniae</v>
      </c>
    </row>
    <row r="2821" spans="1:2" x14ac:dyDescent="0.25">
      <c r="A2821" s="4" t="s">
        <v>13142</v>
      </c>
      <c r="B2821" s="4" t="str">
        <f t="shared" si="44"/>
        <v>K. pneumoniae</v>
      </c>
    </row>
    <row r="2822" spans="1:2" x14ac:dyDescent="0.25">
      <c r="A2822" s="4" t="s">
        <v>13141</v>
      </c>
      <c r="B2822" s="4" t="str">
        <f t="shared" si="44"/>
        <v>K. pneumoniae</v>
      </c>
    </row>
    <row r="2823" spans="1:2" x14ac:dyDescent="0.25">
      <c r="A2823" s="4" t="s">
        <v>13140</v>
      </c>
      <c r="B2823" s="4" t="str">
        <f t="shared" si="44"/>
        <v>K. pneumoniae</v>
      </c>
    </row>
    <row r="2824" spans="1:2" x14ac:dyDescent="0.25">
      <c r="A2824" s="4" t="s">
        <v>13139</v>
      </c>
      <c r="B2824" s="4" t="str">
        <f t="shared" si="44"/>
        <v>K. pneumoniae</v>
      </c>
    </row>
    <row r="2825" spans="1:2" x14ac:dyDescent="0.25">
      <c r="A2825" s="4" t="s">
        <v>13138</v>
      </c>
      <c r="B2825" s="4" t="str">
        <f t="shared" si="44"/>
        <v>K. pneumoniae</v>
      </c>
    </row>
    <row r="2826" spans="1:2" x14ac:dyDescent="0.25">
      <c r="A2826" s="4" t="s">
        <v>13137</v>
      </c>
      <c r="B2826" s="4" t="str">
        <f t="shared" si="44"/>
        <v>K. pneumoniae</v>
      </c>
    </row>
    <row r="2827" spans="1:2" x14ac:dyDescent="0.25">
      <c r="A2827" s="4" t="s">
        <v>13136</v>
      </c>
      <c r="B2827" s="4" t="str">
        <f t="shared" si="44"/>
        <v>K. pneumoniae</v>
      </c>
    </row>
    <row r="2828" spans="1:2" x14ac:dyDescent="0.25">
      <c r="A2828" s="4" t="s">
        <v>13135</v>
      </c>
      <c r="B2828" s="4" t="str">
        <f t="shared" si="44"/>
        <v>K. pneumoniae</v>
      </c>
    </row>
    <row r="2829" spans="1:2" x14ac:dyDescent="0.25">
      <c r="A2829" s="4" t="s">
        <v>13134</v>
      </c>
      <c r="B2829" s="4" t="str">
        <f t="shared" si="44"/>
        <v>K. pneumoniae</v>
      </c>
    </row>
    <row r="2830" spans="1:2" x14ac:dyDescent="0.25">
      <c r="A2830" s="4" t="s">
        <v>13133</v>
      </c>
      <c r="B2830" s="4" t="str">
        <f t="shared" si="44"/>
        <v>K. quasipneumoniae</v>
      </c>
    </row>
    <row r="2831" spans="1:2" x14ac:dyDescent="0.25">
      <c r="A2831" s="4" t="s">
        <v>13132</v>
      </c>
      <c r="B2831" s="4" t="str">
        <f t="shared" si="44"/>
        <v>K. sp.</v>
      </c>
    </row>
    <row r="2832" spans="1:2" x14ac:dyDescent="0.25">
      <c r="A2832" s="4" t="s">
        <v>13131</v>
      </c>
      <c r="B2832" s="4" t="str">
        <f t="shared" si="44"/>
        <v>K. variicola</v>
      </c>
    </row>
    <row r="2833" spans="1:2" x14ac:dyDescent="0.25">
      <c r="A2833" s="4" t="s">
        <v>13130</v>
      </c>
      <c r="B2833" s="4" t="str">
        <f t="shared" si="44"/>
        <v>K. variicola</v>
      </c>
    </row>
    <row r="2834" spans="1:2" x14ac:dyDescent="0.25">
      <c r="A2834" s="4" t="s">
        <v>13129</v>
      </c>
      <c r="B2834" s="4" t="str">
        <f t="shared" si="44"/>
        <v>K. variicola</v>
      </c>
    </row>
    <row r="2835" spans="1:2" x14ac:dyDescent="0.25">
      <c r="A2835" s="4" t="s">
        <v>13128</v>
      </c>
      <c r="B2835" s="4" t="str">
        <f t="shared" si="44"/>
        <v>K. variicola</v>
      </c>
    </row>
    <row r="2836" spans="1:2" x14ac:dyDescent="0.25">
      <c r="A2836" s="4" t="s">
        <v>13127</v>
      </c>
      <c r="B2836" s="4" t="str">
        <f t="shared" si="44"/>
        <v>K. intermedia</v>
      </c>
    </row>
    <row r="2837" spans="1:2" x14ac:dyDescent="0.25">
      <c r="A2837" s="4" t="s">
        <v>13126</v>
      </c>
      <c r="B2837" s="4" t="str">
        <f t="shared" si="44"/>
        <v>K. flava</v>
      </c>
    </row>
    <row r="2838" spans="1:2" x14ac:dyDescent="0.25">
      <c r="A2838" s="4" t="s">
        <v>13125</v>
      </c>
      <c r="B2838" s="4" t="str">
        <f t="shared" si="44"/>
        <v>K. palustris</v>
      </c>
    </row>
    <row r="2839" spans="1:2" x14ac:dyDescent="0.25">
      <c r="A2839" s="4" t="s">
        <v>13124</v>
      </c>
      <c r="B2839" s="4" t="str">
        <f t="shared" si="44"/>
        <v>K. rhizophila</v>
      </c>
    </row>
    <row r="2840" spans="1:2" x14ac:dyDescent="0.25">
      <c r="A2840" s="4" t="s">
        <v>13123</v>
      </c>
      <c r="B2840" s="4" t="str">
        <f t="shared" si="44"/>
        <v>K. turfanensis</v>
      </c>
    </row>
    <row r="2841" spans="1:2" x14ac:dyDescent="0.25">
      <c r="A2841" s="4" t="s">
        <v>13122</v>
      </c>
      <c r="B2841" s="4" t="str">
        <f t="shared" si="44"/>
        <v>K. oryzae</v>
      </c>
    </row>
    <row r="2842" spans="1:2" x14ac:dyDescent="0.25">
      <c r="A2842" s="4" t="s">
        <v>13121</v>
      </c>
      <c r="B2842" s="4" t="str">
        <f t="shared" si="44"/>
        <v>K. sacchari</v>
      </c>
    </row>
    <row r="2843" spans="1:2" x14ac:dyDescent="0.25">
      <c r="A2843" s="4" t="s">
        <v>13120</v>
      </c>
      <c r="B2843" s="4" t="str">
        <f t="shared" si="44"/>
        <v>K. olearia</v>
      </c>
    </row>
    <row r="2844" spans="1:2" x14ac:dyDescent="0.25">
      <c r="A2844" s="4" t="s">
        <v>13119</v>
      </c>
      <c r="B2844" s="4" t="str">
        <f t="shared" si="44"/>
        <v>K. pacifica</v>
      </c>
    </row>
    <row r="2845" spans="1:2" x14ac:dyDescent="0.25">
      <c r="A2845" s="4" t="s">
        <v>13118</v>
      </c>
      <c r="B2845" s="4" t="str">
        <f t="shared" si="44"/>
        <v>K. flavida</v>
      </c>
    </row>
    <row r="2846" spans="1:2" x14ac:dyDescent="0.25">
      <c r="A2846" s="4" t="s">
        <v>13117</v>
      </c>
      <c r="B2846" s="4" t="str">
        <f t="shared" si="44"/>
        <v>K. sp.</v>
      </c>
    </row>
    <row r="2847" spans="1:2" x14ac:dyDescent="0.25">
      <c r="A2847" s="4" t="s">
        <v>13116</v>
      </c>
      <c r="B2847" s="4" t="str">
        <f t="shared" si="44"/>
        <v>K. sp.</v>
      </c>
    </row>
    <row r="2848" spans="1:2" x14ac:dyDescent="0.25">
      <c r="A2848" s="4" t="s">
        <v>13115</v>
      </c>
      <c r="B2848" s="4" t="str">
        <f t="shared" si="44"/>
        <v>K. albida</v>
      </c>
    </row>
    <row r="2849" spans="1:2" x14ac:dyDescent="0.25">
      <c r="A2849" s="4" t="s">
        <v>13114</v>
      </c>
      <c r="B2849" s="4" t="str">
        <f t="shared" si="44"/>
        <v>K. tusciae</v>
      </c>
    </row>
    <row r="2850" spans="1:2" x14ac:dyDescent="0.25">
      <c r="A2850" s="4" t="s">
        <v>13113</v>
      </c>
      <c r="B2850" s="4" t="str">
        <f t="shared" si="44"/>
        <v>K. sedentarius</v>
      </c>
    </row>
    <row r="2851" spans="1:2" x14ac:dyDescent="0.25">
      <c r="A2851" s="4" t="s">
        <v>13112</v>
      </c>
      <c r="B2851" s="4" t="str">
        <f t="shared" si="44"/>
        <v>L. luteola</v>
      </c>
    </row>
    <row r="2852" spans="1:2" x14ac:dyDescent="0.25">
      <c r="A2852" s="4" t="s">
        <v>13111</v>
      </c>
      <c r="B2852" s="4" t="str">
        <f t="shared" si="44"/>
        <v>L. sp.</v>
      </c>
    </row>
    <row r="2853" spans="1:2" x14ac:dyDescent="0.25">
      <c r="A2853" s="4" t="s">
        <v>13110</v>
      </c>
      <c r="B2853" s="4" t="str">
        <f t="shared" si="44"/>
        <v>L. alkaliphilum</v>
      </c>
    </row>
    <row r="2854" spans="1:2" x14ac:dyDescent="0.25">
      <c r="A2854" s="4" t="s">
        <v>13109</v>
      </c>
      <c r="B2854" s="4" t="str">
        <f t="shared" si="44"/>
        <v>L. sp.</v>
      </c>
    </row>
    <row r="2855" spans="1:2" x14ac:dyDescent="0.25">
      <c r="A2855" s="4" t="s">
        <v>13108</v>
      </c>
      <c r="B2855" s="4" t="str">
        <f t="shared" si="44"/>
        <v>L. acetotolerans</v>
      </c>
    </row>
    <row r="2856" spans="1:2" x14ac:dyDescent="0.25">
      <c r="A2856" s="4" t="s">
        <v>13107</v>
      </c>
      <c r="B2856" s="4" t="str">
        <f t="shared" si="44"/>
        <v>L. acidophilus</v>
      </c>
    </row>
    <row r="2857" spans="1:2" x14ac:dyDescent="0.25">
      <c r="A2857" s="4" t="s">
        <v>13106</v>
      </c>
      <c r="B2857" s="4" t="str">
        <f t="shared" si="44"/>
        <v>L. acidophilus</v>
      </c>
    </row>
    <row r="2858" spans="1:2" x14ac:dyDescent="0.25">
      <c r="A2858" s="4" t="s">
        <v>13105</v>
      </c>
      <c r="B2858" s="4" t="str">
        <f t="shared" si="44"/>
        <v>L. acidophilus</v>
      </c>
    </row>
    <row r="2859" spans="1:2" x14ac:dyDescent="0.25">
      <c r="A2859" s="4" t="s">
        <v>13104</v>
      </c>
      <c r="B2859" s="4" t="str">
        <f t="shared" si="44"/>
        <v>L. acidophilus</v>
      </c>
    </row>
    <row r="2860" spans="1:2" x14ac:dyDescent="0.25">
      <c r="A2860" s="4" t="s">
        <v>13103</v>
      </c>
      <c r="B2860" s="4" t="str">
        <f t="shared" si="44"/>
        <v>L. acidophilus</v>
      </c>
    </row>
    <row r="2861" spans="1:2" x14ac:dyDescent="0.25">
      <c r="A2861" s="4" t="s">
        <v>13102</v>
      </c>
      <c r="B2861" s="4" t="str">
        <f t="shared" si="44"/>
        <v>L. amylovorus</v>
      </c>
    </row>
    <row r="2862" spans="1:2" x14ac:dyDescent="0.25">
      <c r="A2862" s="4" t="s">
        <v>13101</v>
      </c>
      <c r="B2862" s="4" t="str">
        <f t="shared" si="44"/>
        <v>L. amylovorus</v>
      </c>
    </row>
    <row r="2863" spans="1:2" x14ac:dyDescent="0.25">
      <c r="A2863" s="4" t="s">
        <v>13100</v>
      </c>
      <c r="B2863" s="4" t="str">
        <f t="shared" si="44"/>
        <v>L. backii</v>
      </c>
    </row>
    <row r="2864" spans="1:2" x14ac:dyDescent="0.25">
      <c r="A2864" s="4" t="s">
        <v>13099</v>
      </c>
      <c r="B2864" s="4" t="str">
        <f t="shared" si="44"/>
        <v>L. backii</v>
      </c>
    </row>
    <row r="2865" spans="1:2" x14ac:dyDescent="0.25">
      <c r="A2865" s="4" t="s">
        <v>13098</v>
      </c>
      <c r="B2865" s="4" t="str">
        <f t="shared" si="44"/>
        <v>L. backii</v>
      </c>
    </row>
    <row r="2866" spans="1:2" x14ac:dyDescent="0.25">
      <c r="A2866" s="4" t="s">
        <v>13097</v>
      </c>
      <c r="B2866" s="4" t="str">
        <f t="shared" si="44"/>
        <v>L. backii</v>
      </c>
    </row>
    <row r="2867" spans="1:2" x14ac:dyDescent="0.25">
      <c r="A2867" s="4" t="s">
        <v>13096</v>
      </c>
      <c r="B2867" s="4" t="str">
        <f t="shared" si="44"/>
        <v>L. backii</v>
      </c>
    </row>
    <row r="2868" spans="1:2" x14ac:dyDescent="0.25">
      <c r="A2868" s="4" t="s">
        <v>13095</v>
      </c>
      <c r="B2868" s="4" t="str">
        <f t="shared" si="44"/>
        <v>L. brevis</v>
      </c>
    </row>
    <row r="2869" spans="1:2" x14ac:dyDescent="0.25">
      <c r="A2869" s="4" t="s">
        <v>13094</v>
      </c>
      <c r="B2869" s="4" t="str">
        <f t="shared" si="44"/>
        <v>L. brevis</v>
      </c>
    </row>
    <row r="2870" spans="1:2" x14ac:dyDescent="0.25">
      <c r="A2870" s="4" t="s">
        <v>13093</v>
      </c>
      <c r="B2870" s="4" t="str">
        <f t="shared" si="44"/>
        <v>L. brevis</v>
      </c>
    </row>
    <row r="2871" spans="1:2" x14ac:dyDescent="0.25">
      <c r="A2871" s="4" t="s">
        <v>13092</v>
      </c>
      <c r="B2871" s="4" t="str">
        <f t="shared" si="44"/>
        <v>L. brevis</v>
      </c>
    </row>
    <row r="2872" spans="1:2" x14ac:dyDescent="0.25">
      <c r="A2872" s="4" t="s">
        <v>13091</v>
      </c>
      <c r="B2872" s="4" t="str">
        <f t="shared" si="44"/>
        <v>L. buchneri</v>
      </c>
    </row>
    <row r="2873" spans="1:2" x14ac:dyDescent="0.25">
      <c r="A2873" s="4" t="s">
        <v>13090</v>
      </c>
      <c r="B2873" s="4" t="str">
        <f t="shared" si="44"/>
        <v>L. buchneri</v>
      </c>
    </row>
    <row r="2874" spans="1:2" x14ac:dyDescent="0.25">
      <c r="A2874" s="4" t="s">
        <v>13089</v>
      </c>
      <c r="B2874" s="4" t="str">
        <f t="shared" si="44"/>
        <v>L. casei</v>
      </c>
    </row>
    <row r="2875" spans="1:2" x14ac:dyDescent="0.25">
      <c r="A2875" s="4" t="s">
        <v>13088</v>
      </c>
      <c r="B2875" s="4" t="str">
        <f t="shared" si="44"/>
        <v>L. casei</v>
      </c>
    </row>
    <row r="2876" spans="1:2" x14ac:dyDescent="0.25">
      <c r="A2876" s="4" t="s">
        <v>13087</v>
      </c>
      <c r="B2876" s="4" t="str">
        <f t="shared" si="44"/>
        <v>L. casei</v>
      </c>
    </row>
    <row r="2877" spans="1:2" x14ac:dyDescent="0.25">
      <c r="A2877" s="4" t="s">
        <v>13086</v>
      </c>
      <c r="B2877" s="4" t="str">
        <f t="shared" si="44"/>
        <v>L. casei</v>
      </c>
    </row>
    <row r="2878" spans="1:2" x14ac:dyDescent="0.25">
      <c r="A2878" s="4" t="s">
        <v>13085</v>
      </c>
      <c r="B2878" s="4" t="str">
        <f t="shared" si="44"/>
        <v>L. casei</v>
      </c>
    </row>
    <row r="2879" spans="1:2" x14ac:dyDescent="0.25">
      <c r="A2879" s="4" t="s">
        <v>13084</v>
      </c>
      <c r="B2879" s="4" t="str">
        <f t="shared" si="44"/>
        <v>L. casei</v>
      </c>
    </row>
    <row r="2880" spans="1:2" x14ac:dyDescent="0.25">
      <c r="A2880" s="4" t="s">
        <v>13083</v>
      </c>
      <c r="B2880" s="4" t="str">
        <f t="shared" si="44"/>
        <v>L. casei</v>
      </c>
    </row>
    <row r="2881" spans="1:2" x14ac:dyDescent="0.25">
      <c r="A2881" s="4" t="s">
        <v>13082</v>
      </c>
      <c r="B2881" s="4" t="str">
        <f t="shared" si="44"/>
        <v>L. casei</v>
      </c>
    </row>
    <row r="2882" spans="1:2" x14ac:dyDescent="0.25">
      <c r="A2882" s="4" t="s">
        <v>13081</v>
      </c>
      <c r="B2882" s="4" t="str">
        <f t="shared" si="44"/>
        <v>L. crispatus</v>
      </c>
    </row>
    <row r="2883" spans="1:2" x14ac:dyDescent="0.25">
      <c r="A2883" s="4" t="s">
        <v>13080</v>
      </c>
      <c r="B2883" s="4" t="str">
        <f t="shared" ref="B2883:B2946" si="45">LEFT(A2883,1)&amp;". "&amp;LEFT(RIGHT(A2883,LEN(A2883)-FIND(" ",A2883)),FIND(" ",RIGHT(CONCATENATE(A2883," "),LEN(CONCATENATE(A2883," "))-FIND(" ",CONCATENATE(A2883," "))))-1)</f>
        <v>L. curvatus</v>
      </c>
    </row>
    <row r="2884" spans="1:2" x14ac:dyDescent="0.25">
      <c r="A2884" s="4" t="s">
        <v>13079</v>
      </c>
      <c r="B2884" s="4" t="str">
        <f t="shared" si="45"/>
        <v>L. delbrueckii</v>
      </c>
    </row>
    <row r="2885" spans="1:2" x14ac:dyDescent="0.25">
      <c r="A2885" s="4" t="s">
        <v>13078</v>
      </c>
      <c r="B2885" s="4" t="str">
        <f t="shared" si="45"/>
        <v>L. delbrueckii</v>
      </c>
    </row>
    <row r="2886" spans="1:2" x14ac:dyDescent="0.25">
      <c r="A2886" s="4" t="s">
        <v>13077</v>
      </c>
      <c r="B2886" s="4" t="str">
        <f t="shared" si="45"/>
        <v>L. delbrueckii</v>
      </c>
    </row>
    <row r="2887" spans="1:2" x14ac:dyDescent="0.25">
      <c r="A2887" s="4" t="s">
        <v>13076</v>
      </c>
      <c r="B2887" s="4" t="str">
        <f t="shared" si="45"/>
        <v>L. delbrueckii</v>
      </c>
    </row>
    <row r="2888" spans="1:2" x14ac:dyDescent="0.25">
      <c r="A2888" s="4" t="s">
        <v>13075</v>
      </c>
      <c r="B2888" s="4" t="str">
        <f t="shared" si="45"/>
        <v>L. delbrueckii</v>
      </c>
    </row>
    <row r="2889" spans="1:2" x14ac:dyDescent="0.25">
      <c r="A2889" s="4" t="s">
        <v>13074</v>
      </c>
      <c r="B2889" s="4" t="str">
        <f t="shared" si="45"/>
        <v>L. farciminis</v>
      </c>
    </row>
    <row r="2890" spans="1:2" x14ac:dyDescent="0.25">
      <c r="A2890" s="4" t="s">
        <v>13073</v>
      </c>
      <c r="B2890" s="4" t="str">
        <f t="shared" si="45"/>
        <v>L. farciminis</v>
      </c>
    </row>
    <row r="2891" spans="1:2" x14ac:dyDescent="0.25">
      <c r="A2891" s="4" t="s">
        <v>13072</v>
      </c>
      <c r="B2891" s="4" t="str">
        <f t="shared" si="45"/>
        <v>L. fermentum</v>
      </c>
    </row>
    <row r="2892" spans="1:2" x14ac:dyDescent="0.25">
      <c r="A2892" s="4" t="s">
        <v>13071</v>
      </c>
      <c r="B2892" s="4" t="str">
        <f t="shared" si="45"/>
        <v>L. fermentum</v>
      </c>
    </row>
    <row r="2893" spans="1:2" x14ac:dyDescent="0.25">
      <c r="A2893" s="4" t="s">
        <v>13070</v>
      </c>
      <c r="B2893" s="4" t="str">
        <f t="shared" si="45"/>
        <v>L. fermentum</v>
      </c>
    </row>
    <row r="2894" spans="1:2" x14ac:dyDescent="0.25">
      <c r="A2894" s="4" t="s">
        <v>13069</v>
      </c>
      <c r="B2894" s="4" t="str">
        <f t="shared" si="45"/>
        <v>L. gallinarum</v>
      </c>
    </row>
    <row r="2895" spans="1:2" x14ac:dyDescent="0.25">
      <c r="A2895" s="4" t="s">
        <v>13068</v>
      </c>
      <c r="B2895" s="4" t="str">
        <f t="shared" si="45"/>
        <v>L. gasseri</v>
      </c>
    </row>
    <row r="2896" spans="1:2" x14ac:dyDescent="0.25">
      <c r="A2896" s="4" t="s">
        <v>13067</v>
      </c>
      <c r="B2896" s="4" t="str">
        <f t="shared" si="45"/>
        <v>L. gasseri</v>
      </c>
    </row>
    <row r="2897" spans="1:2" x14ac:dyDescent="0.25">
      <c r="A2897" s="4" t="s">
        <v>13066</v>
      </c>
      <c r="B2897" s="4" t="str">
        <f t="shared" si="45"/>
        <v>L. ginsenosidimutans</v>
      </c>
    </row>
    <row r="2898" spans="1:2" x14ac:dyDescent="0.25">
      <c r="A2898" s="4" t="s">
        <v>13065</v>
      </c>
      <c r="B2898" s="4" t="str">
        <f t="shared" si="45"/>
        <v>L. helveticus</v>
      </c>
    </row>
    <row r="2899" spans="1:2" x14ac:dyDescent="0.25">
      <c r="A2899" s="4" t="s">
        <v>13064</v>
      </c>
      <c r="B2899" s="4" t="str">
        <f t="shared" si="45"/>
        <v>L. helveticus</v>
      </c>
    </row>
    <row r="2900" spans="1:2" x14ac:dyDescent="0.25">
      <c r="A2900" s="4" t="s">
        <v>13063</v>
      </c>
      <c r="B2900" s="4" t="str">
        <f t="shared" si="45"/>
        <v>L. helveticus</v>
      </c>
    </row>
    <row r="2901" spans="1:2" x14ac:dyDescent="0.25">
      <c r="A2901" s="4" t="s">
        <v>13062</v>
      </c>
      <c r="B2901" s="4" t="str">
        <f t="shared" si="45"/>
        <v>L. helveticus</v>
      </c>
    </row>
    <row r="2902" spans="1:2" x14ac:dyDescent="0.25">
      <c r="A2902" s="4" t="s">
        <v>13061</v>
      </c>
      <c r="B2902" s="4" t="str">
        <f t="shared" si="45"/>
        <v>L. helveticus</v>
      </c>
    </row>
    <row r="2903" spans="1:2" x14ac:dyDescent="0.25">
      <c r="A2903" s="4" t="s">
        <v>13060</v>
      </c>
      <c r="B2903" s="4" t="str">
        <f t="shared" si="45"/>
        <v>L. helveticus</v>
      </c>
    </row>
    <row r="2904" spans="1:2" x14ac:dyDescent="0.25">
      <c r="A2904" s="4" t="s">
        <v>13059</v>
      </c>
      <c r="B2904" s="4" t="str">
        <f t="shared" si="45"/>
        <v>L. helveticus</v>
      </c>
    </row>
    <row r="2905" spans="1:2" x14ac:dyDescent="0.25">
      <c r="A2905" s="4" t="s">
        <v>13058</v>
      </c>
      <c r="B2905" s="4" t="str">
        <f t="shared" si="45"/>
        <v>L. hokkaidonensis</v>
      </c>
    </row>
    <row r="2906" spans="1:2" x14ac:dyDescent="0.25">
      <c r="A2906" s="4" t="s">
        <v>13057</v>
      </c>
      <c r="B2906" s="4" t="str">
        <f t="shared" si="45"/>
        <v>L. johnsonii</v>
      </c>
    </row>
    <row r="2907" spans="1:2" x14ac:dyDescent="0.25">
      <c r="A2907" s="4" t="s">
        <v>13056</v>
      </c>
      <c r="B2907" s="4" t="str">
        <f t="shared" si="45"/>
        <v>L. johnsonii</v>
      </c>
    </row>
    <row r="2908" spans="1:2" x14ac:dyDescent="0.25">
      <c r="A2908" s="4" t="s">
        <v>13055</v>
      </c>
      <c r="B2908" s="4" t="str">
        <f t="shared" si="45"/>
        <v>L. johnsonii</v>
      </c>
    </row>
    <row r="2909" spans="1:2" x14ac:dyDescent="0.25">
      <c r="A2909" s="4" t="s">
        <v>13054</v>
      </c>
      <c r="B2909" s="4" t="str">
        <f t="shared" si="45"/>
        <v>L. johnsonii</v>
      </c>
    </row>
    <row r="2910" spans="1:2" x14ac:dyDescent="0.25">
      <c r="A2910" s="4" t="s">
        <v>13053</v>
      </c>
      <c r="B2910" s="4" t="str">
        <f t="shared" si="45"/>
        <v>L. kefiranofaciens</v>
      </c>
    </row>
    <row r="2911" spans="1:2" x14ac:dyDescent="0.25">
      <c r="A2911" s="4" t="s">
        <v>13052</v>
      </c>
      <c r="B2911" s="4" t="str">
        <f t="shared" si="45"/>
        <v>L. koreensis</v>
      </c>
    </row>
    <row r="2912" spans="1:2" x14ac:dyDescent="0.25">
      <c r="A2912" s="4" t="s">
        <v>13051</v>
      </c>
      <c r="B2912" s="4" t="str">
        <f t="shared" si="45"/>
        <v>L. kunkeei</v>
      </c>
    </row>
    <row r="2913" spans="1:2" x14ac:dyDescent="0.25">
      <c r="A2913" s="4" t="s">
        <v>13050</v>
      </c>
      <c r="B2913" s="4" t="str">
        <f t="shared" si="45"/>
        <v>L. oris</v>
      </c>
    </row>
    <row r="2914" spans="1:2" x14ac:dyDescent="0.25">
      <c r="A2914" s="4" t="s">
        <v>13049</v>
      </c>
      <c r="B2914" s="4" t="str">
        <f t="shared" si="45"/>
        <v>L. paracasei</v>
      </c>
    </row>
    <row r="2915" spans="1:2" x14ac:dyDescent="0.25">
      <c r="A2915" s="4" t="s">
        <v>13048</v>
      </c>
      <c r="B2915" s="4" t="str">
        <f t="shared" si="45"/>
        <v>L. paracasei</v>
      </c>
    </row>
    <row r="2916" spans="1:2" x14ac:dyDescent="0.25">
      <c r="A2916" s="4" t="s">
        <v>13047</v>
      </c>
      <c r="B2916" s="4" t="str">
        <f t="shared" si="45"/>
        <v>L. paracasei</v>
      </c>
    </row>
    <row r="2917" spans="1:2" x14ac:dyDescent="0.25">
      <c r="A2917" s="4" t="s">
        <v>13046</v>
      </c>
      <c r="B2917" s="4" t="str">
        <f t="shared" si="45"/>
        <v>L. paracasei</v>
      </c>
    </row>
    <row r="2918" spans="1:2" x14ac:dyDescent="0.25">
      <c r="A2918" s="4" t="s">
        <v>13045</v>
      </c>
      <c r="B2918" s="4" t="str">
        <f t="shared" si="45"/>
        <v>L. paracasei</v>
      </c>
    </row>
    <row r="2919" spans="1:2" x14ac:dyDescent="0.25">
      <c r="A2919" s="4" t="s">
        <v>13044</v>
      </c>
      <c r="B2919" s="4" t="str">
        <f t="shared" si="45"/>
        <v>L. pentosus</v>
      </c>
    </row>
    <row r="2920" spans="1:2" x14ac:dyDescent="0.25">
      <c r="A2920" s="4" t="s">
        <v>13043</v>
      </c>
      <c r="B2920" s="4" t="str">
        <f t="shared" si="45"/>
        <v>L. plantarum</v>
      </c>
    </row>
    <row r="2921" spans="1:2" x14ac:dyDescent="0.25">
      <c r="A2921" s="4" t="s">
        <v>13042</v>
      </c>
      <c r="B2921" s="4" t="str">
        <f t="shared" si="45"/>
        <v>L. plantarum</v>
      </c>
    </row>
    <row r="2922" spans="1:2" x14ac:dyDescent="0.25">
      <c r="A2922" s="4" t="s">
        <v>13041</v>
      </c>
      <c r="B2922" s="4" t="str">
        <f t="shared" si="45"/>
        <v>L. plantarum</v>
      </c>
    </row>
    <row r="2923" spans="1:2" x14ac:dyDescent="0.25">
      <c r="A2923" s="4" t="s">
        <v>13040</v>
      </c>
      <c r="B2923" s="4" t="str">
        <f t="shared" si="45"/>
        <v>L. plantarum</v>
      </c>
    </row>
    <row r="2924" spans="1:2" x14ac:dyDescent="0.25">
      <c r="A2924" s="4" t="s">
        <v>13039</v>
      </c>
      <c r="B2924" s="4" t="str">
        <f t="shared" si="45"/>
        <v>L. plantarum</v>
      </c>
    </row>
    <row r="2925" spans="1:2" x14ac:dyDescent="0.25">
      <c r="A2925" s="4" t="s">
        <v>13038</v>
      </c>
      <c r="B2925" s="4" t="str">
        <f t="shared" si="45"/>
        <v>L. plantarum</v>
      </c>
    </row>
    <row r="2926" spans="1:2" x14ac:dyDescent="0.25">
      <c r="A2926" s="4" t="s">
        <v>13037</v>
      </c>
      <c r="B2926" s="4" t="str">
        <f t="shared" si="45"/>
        <v>L. plantarum</v>
      </c>
    </row>
    <row r="2927" spans="1:2" x14ac:dyDescent="0.25">
      <c r="A2927" s="4" t="s">
        <v>13036</v>
      </c>
      <c r="B2927" s="4" t="str">
        <f t="shared" si="45"/>
        <v>L. plantarum</v>
      </c>
    </row>
    <row r="2928" spans="1:2" x14ac:dyDescent="0.25">
      <c r="A2928" s="4" t="s">
        <v>13035</v>
      </c>
      <c r="B2928" s="4" t="str">
        <f t="shared" si="45"/>
        <v>L. plantarum</v>
      </c>
    </row>
    <row r="2929" spans="1:2" x14ac:dyDescent="0.25">
      <c r="A2929" s="4" t="s">
        <v>13034</v>
      </c>
      <c r="B2929" s="4" t="str">
        <f t="shared" si="45"/>
        <v>L. plantarum</v>
      </c>
    </row>
    <row r="2930" spans="1:2" x14ac:dyDescent="0.25">
      <c r="A2930" s="4" t="s">
        <v>13033</v>
      </c>
      <c r="B2930" s="4" t="str">
        <f t="shared" si="45"/>
        <v>L. plantarum</v>
      </c>
    </row>
    <row r="2931" spans="1:2" x14ac:dyDescent="0.25">
      <c r="A2931" s="4" t="s">
        <v>13032</v>
      </c>
      <c r="B2931" s="4" t="str">
        <f t="shared" si="45"/>
        <v>L. plantarum</v>
      </c>
    </row>
    <row r="2932" spans="1:2" x14ac:dyDescent="0.25">
      <c r="A2932" s="4" t="s">
        <v>13031</v>
      </c>
      <c r="B2932" s="4" t="str">
        <f t="shared" si="45"/>
        <v>L. plantarum</v>
      </c>
    </row>
    <row r="2933" spans="1:2" x14ac:dyDescent="0.25">
      <c r="A2933" s="4" t="s">
        <v>13030</v>
      </c>
      <c r="B2933" s="4" t="str">
        <f t="shared" si="45"/>
        <v>L. plantarum</v>
      </c>
    </row>
    <row r="2934" spans="1:2" x14ac:dyDescent="0.25">
      <c r="A2934" s="4" t="s">
        <v>13029</v>
      </c>
      <c r="B2934" s="4" t="str">
        <f t="shared" si="45"/>
        <v>L. plantarum</v>
      </c>
    </row>
    <row r="2935" spans="1:2" x14ac:dyDescent="0.25">
      <c r="A2935" s="4" t="s">
        <v>13028</v>
      </c>
      <c r="B2935" s="4" t="str">
        <f t="shared" si="45"/>
        <v>L. plantarum</v>
      </c>
    </row>
    <row r="2936" spans="1:2" x14ac:dyDescent="0.25">
      <c r="A2936" s="4" t="s">
        <v>13027</v>
      </c>
      <c r="B2936" s="4" t="str">
        <f t="shared" si="45"/>
        <v>L. plantarum</v>
      </c>
    </row>
    <row r="2937" spans="1:2" x14ac:dyDescent="0.25">
      <c r="A2937" s="4" t="s">
        <v>13026</v>
      </c>
      <c r="B2937" s="4" t="str">
        <f t="shared" si="45"/>
        <v>L. plantarum</v>
      </c>
    </row>
    <row r="2938" spans="1:2" x14ac:dyDescent="0.25">
      <c r="A2938" s="4" t="s">
        <v>13025</v>
      </c>
      <c r="B2938" s="4" t="str">
        <f t="shared" si="45"/>
        <v>L. plantarum</v>
      </c>
    </row>
    <row r="2939" spans="1:2" x14ac:dyDescent="0.25">
      <c r="A2939" s="4" t="s">
        <v>13024</v>
      </c>
      <c r="B2939" s="4" t="str">
        <f t="shared" si="45"/>
        <v>L. plantarum</v>
      </c>
    </row>
    <row r="2940" spans="1:2" x14ac:dyDescent="0.25">
      <c r="A2940" s="4" t="s">
        <v>13023</v>
      </c>
      <c r="B2940" s="4" t="str">
        <f t="shared" si="45"/>
        <v>L. reuteri</v>
      </c>
    </row>
    <row r="2941" spans="1:2" x14ac:dyDescent="0.25">
      <c r="A2941" s="4" t="s">
        <v>13022</v>
      </c>
      <c r="B2941" s="4" t="str">
        <f t="shared" si="45"/>
        <v>L. reuteri</v>
      </c>
    </row>
    <row r="2942" spans="1:2" x14ac:dyDescent="0.25">
      <c r="A2942" s="4" t="s">
        <v>13021</v>
      </c>
      <c r="B2942" s="4" t="str">
        <f t="shared" si="45"/>
        <v>L. reuteri</v>
      </c>
    </row>
    <row r="2943" spans="1:2" x14ac:dyDescent="0.25">
      <c r="A2943" s="4" t="s">
        <v>13020</v>
      </c>
      <c r="B2943" s="4" t="str">
        <f t="shared" si="45"/>
        <v>L. reuteri</v>
      </c>
    </row>
    <row r="2944" spans="1:2" x14ac:dyDescent="0.25">
      <c r="A2944" s="4" t="s">
        <v>13019</v>
      </c>
      <c r="B2944" s="4" t="str">
        <f t="shared" si="45"/>
        <v>L. reuteri</v>
      </c>
    </row>
    <row r="2945" spans="1:2" x14ac:dyDescent="0.25">
      <c r="A2945" s="4" t="s">
        <v>13018</v>
      </c>
      <c r="B2945" s="4" t="str">
        <f t="shared" si="45"/>
        <v>L. reuteri</v>
      </c>
    </row>
    <row r="2946" spans="1:2" x14ac:dyDescent="0.25">
      <c r="A2946" s="4" t="s">
        <v>13017</v>
      </c>
      <c r="B2946" s="4" t="str">
        <f t="shared" si="45"/>
        <v>L. rhamnosus</v>
      </c>
    </row>
    <row r="2947" spans="1:2" x14ac:dyDescent="0.25">
      <c r="A2947" s="4" t="s">
        <v>13016</v>
      </c>
      <c r="B2947" s="4" t="str">
        <f t="shared" ref="B2947:B3010" si="46">LEFT(A2947,1)&amp;". "&amp;LEFT(RIGHT(A2947,LEN(A2947)-FIND(" ",A2947)),FIND(" ",RIGHT(CONCATENATE(A2947," "),LEN(CONCATENATE(A2947," "))-FIND(" ",CONCATENATE(A2947," "))))-1)</f>
        <v>L. rhamnosus</v>
      </c>
    </row>
    <row r="2948" spans="1:2" x14ac:dyDescent="0.25">
      <c r="A2948" s="4" t="s">
        <v>13015</v>
      </c>
      <c r="B2948" s="4" t="str">
        <f t="shared" si="46"/>
        <v>L. rhamnosus</v>
      </c>
    </row>
    <row r="2949" spans="1:2" x14ac:dyDescent="0.25">
      <c r="A2949" s="4" t="s">
        <v>13014</v>
      </c>
      <c r="B2949" s="4" t="str">
        <f t="shared" si="46"/>
        <v>L. rhamnosus</v>
      </c>
    </row>
    <row r="2950" spans="1:2" x14ac:dyDescent="0.25">
      <c r="A2950" s="4" t="s">
        <v>13013</v>
      </c>
      <c r="B2950" s="4" t="str">
        <f t="shared" si="46"/>
        <v>L. rhamnosus</v>
      </c>
    </row>
    <row r="2951" spans="1:2" x14ac:dyDescent="0.25">
      <c r="A2951" s="4" t="s">
        <v>13012</v>
      </c>
      <c r="B2951" s="4" t="str">
        <f t="shared" si="46"/>
        <v>L. rhamnosus</v>
      </c>
    </row>
    <row r="2952" spans="1:2" x14ac:dyDescent="0.25">
      <c r="A2952" s="4" t="s">
        <v>13011</v>
      </c>
      <c r="B2952" s="4" t="str">
        <f t="shared" si="46"/>
        <v>L. rhamnosus</v>
      </c>
    </row>
    <row r="2953" spans="1:2" x14ac:dyDescent="0.25">
      <c r="A2953" s="4" t="s">
        <v>13010</v>
      </c>
      <c r="B2953" s="4" t="str">
        <f t="shared" si="46"/>
        <v>L. rhamnosus</v>
      </c>
    </row>
    <row r="2954" spans="1:2" x14ac:dyDescent="0.25">
      <c r="A2954" s="4" t="s">
        <v>13009</v>
      </c>
      <c r="B2954" s="4" t="str">
        <f t="shared" si="46"/>
        <v>L. ruminis</v>
      </c>
    </row>
    <row r="2955" spans="1:2" x14ac:dyDescent="0.25">
      <c r="A2955" s="4" t="s">
        <v>13008</v>
      </c>
      <c r="B2955" s="4" t="str">
        <f t="shared" si="46"/>
        <v>L. sakei</v>
      </c>
    </row>
    <row r="2956" spans="1:2" x14ac:dyDescent="0.25">
      <c r="A2956" s="4" t="s">
        <v>13007</v>
      </c>
      <c r="B2956" s="4" t="str">
        <f t="shared" si="46"/>
        <v>L. salivarius</v>
      </c>
    </row>
    <row r="2957" spans="1:2" x14ac:dyDescent="0.25">
      <c r="A2957" s="4" t="s">
        <v>13006</v>
      </c>
      <c r="B2957" s="4" t="str">
        <f t="shared" si="46"/>
        <v>L. salivarius</v>
      </c>
    </row>
    <row r="2958" spans="1:2" x14ac:dyDescent="0.25">
      <c r="A2958" s="4" t="s">
        <v>13005</v>
      </c>
      <c r="B2958" s="4" t="str">
        <f t="shared" si="46"/>
        <v>L. salivarius</v>
      </c>
    </row>
    <row r="2959" spans="1:2" x14ac:dyDescent="0.25">
      <c r="A2959" s="4" t="s">
        <v>13004</v>
      </c>
      <c r="B2959" s="4" t="str">
        <f t="shared" si="46"/>
        <v>L. salivarius</v>
      </c>
    </row>
    <row r="2960" spans="1:2" x14ac:dyDescent="0.25">
      <c r="A2960" s="4" t="s">
        <v>13003</v>
      </c>
      <c r="B2960" s="4" t="str">
        <f t="shared" si="46"/>
        <v>L. sanfranciscensis</v>
      </c>
    </row>
    <row r="2961" spans="1:2" x14ac:dyDescent="0.25">
      <c r="A2961" s="4" t="s">
        <v>13002</v>
      </c>
      <c r="B2961" s="4" t="str">
        <f t="shared" si="46"/>
        <v>L. sp.</v>
      </c>
    </row>
    <row r="2962" spans="1:2" x14ac:dyDescent="0.25">
      <c r="A2962" s="4" t="s">
        <v>13001</v>
      </c>
      <c r="B2962" s="4" t="str">
        <f t="shared" si="46"/>
        <v>L. garvieae</v>
      </c>
    </row>
    <row r="2963" spans="1:2" x14ac:dyDescent="0.25">
      <c r="A2963" s="4" t="s">
        <v>13000</v>
      </c>
      <c r="B2963" s="4" t="str">
        <f t="shared" si="46"/>
        <v>L. garvieae</v>
      </c>
    </row>
    <row r="2964" spans="1:2" x14ac:dyDescent="0.25">
      <c r="A2964" s="4" t="s">
        <v>12999</v>
      </c>
      <c r="B2964" s="4" t="str">
        <f t="shared" si="46"/>
        <v>L. lactis</v>
      </c>
    </row>
    <row r="2965" spans="1:2" x14ac:dyDescent="0.25">
      <c r="A2965" s="4" t="s">
        <v>12998</v>
      </c>
      <c r="B2965" s="4" t="str">
        <f t="shared" si="46"/>
        <v>L. lactis</v>
      </c>
    </row>
    <row r="2966" spans="1:2" x14ac:dyDescent="0.25">
      <c r="A2966" s="4" t="s">
        <v>12997</v>
      </c>
      <c r="B2966" s="4" t="str">
        <f t="shared" si="46"/>
        <v>L. lactis</v>
      </c>
    </row>
    <row r="2967" spans="1:2" x14ac:dyDescent="0.25">
      <c r="A2967" s="4" t="s">
        <v>12996</v>
      </c>
      <c r="B2967" s="4" t="str">
        <f t="shared" si="46"/>
        <v>L. lactis</v>
      </c>
    </row>
    <row r="2968" spans="1:2" x14ac:dyDescent="0.25">
      <c r="A2968" s="4" t="s">
        <v>12995</v>
      </c>
      <c r="B2968" s="4" t="str">
        <f t="shared" si="46"/>
        <v>L. lactis</v>
      </c>
    </row>
    <row r="2969" spans="1:2" x14ac:dyDescent="0.25">
      <c r="A2969" s="4" t="s">
        <v>12994</v>
      </c>
      <c r="B2969" s="4" t="str">
        <f t="shared" si="46"/>
        <v>L. lactis</v>
      </c>
    </row>
    <row r="2970" spans="1:2" x14ac:dyDescent="0.25">
      <c r="A2970" s="4" t="s">
        <v>12993</v>
      </c>
      <c r="B2970" s="4" t="str">
        <f t="shared" si="46"/>
        <v>L. lactis</v>
      </c>
    </row>
    <row r="2971" spans="1:2" x14ac:dyDescent="0.25">
      <c r="A2971" s="4" t="s">
        <v>12992</v>
      </c>
      <c r="B2971" s="4" t="str">
        <f t="shared" si="46"/>
        <v>L. lactis</v>
      </c>
    </row>
    <row r="2972" spans="1:2" x14ac:dyDescent="0.25">
      <c r="A2972" s="4" t="s">
        <v>12991</v>
      </c>
      <c r="B2972" s="4" t="str">
        <f t="shared" si="46"/>
        <v>L. lactis</v>
      </c>
    </row>
    <row r="2973" spans="1:2" x14ac:dyDescent="0.25">
      <c r="A2973" s="4" t="s">
        <v>12990</v>
      </c>
      <c r="B2973" s="4" t="str">
        <f t="shared" si="46"/>
        <v>L. lactis</v>
      </c>
    </row>
    <row r="2974" spans="1:2" x14ac:dyDescent="0.25">
      <c r="A2974" s="4" t="s">
        <v>12989</v>
      </c>
      <c r="B2974" s="4" t="str">
        <f t="shared" si="46"/>
        <v>L. lactis</v>
      </c>
    </row>
    <row r="2975" spans="1:2" x14ac:dyDescent="0.25">
      <c r="A2975" s="4" t="s">
        <v>12988</v>
      </c>
      <c r="B2975" s="4" t="str">
        <f t="shared" si="46"/>
        <v>L. lactis</v>
      </c>
    </row>
    <row r="2976" spans="1:2" x14ac:dyDescent="0.25">
      <c r="A2976" s="4" t="s">
        <v>12987</v>
      </c>
      <c r="B2976" s="4" t="str">
        <f t="shared" si="46"/>
        <v>L. lactis</v>
      </c>
    </row>
    <row r="2977" spans="1:2" x14ac:dyDescent="0.25">
      <c r="A2977" s="4" t="s">
        <v>12986</v>
      </c>
      <c r="B2977" s="4" t="str">
        <f t="shared" si="46"/>
        <v>L. lactis</v>
      </c>
    </row>
    <row r="2978" spans="1:2" x14ac:dyDescent="0.25">
      <c r="A2978" s="4" t="s">
        <v>12985</v>
      </c>
      <c r="B2978" s="4" t="str">
        <f t="shared" si="46"/>
        <v>L. piscium</v>
      </c>
    </row>
    <row r="2979" spans="1:2" x14ac:dyDescent="0.25">
      <c r="A2979" s="4" t="s">
        <v>12984</v>
      </c>
      <c r="B2979" s="4" t="str">
        <f t="shared" si="46"/>
        <v>L. hongkongensis</v>
      </c>
    </row>
    <row r="2980" spans="1:2" x14ac:dyDescent="0.25">
      <c r="A2980" s="4" t="s">
        <v>12983</v>
      </c>
      <c r="B2980" s="4" t="str">
        <f t="shared" si="46"/>
        <v>L. intracellularis</v>
      </c>
    </row>
    <row r="2981" spans="1:2" x14ac:dyDescent="0.25">
      <c r="A2981" s="4" t="s">
        <v>12982</v>
      </c>
      <c r="B2981" s="4" t="str">
        <f t="shared" si="46"/>
        <v>L. intracellularis</v>
      </c>
    </row>
    <row r="2982" spans="1:2" x14ac:dyDescent="0.25">
      <c r="A2982" s="4" t="s">
        <v>12981</v>
      </c>
      <c r="B2982" s="4" t="str">
        <f t="shared" si="46"/>
        <v>L. byssophila</v>
      </c>
    </row>
    <row r="2983" spans="1:2" x14ac:dyDescent="0.25">
      <c r="A2983" s="4" t="s">
        <v>12980</v>
      </c>
      <c r="B2983" s="4" t="str">
        <f t="shared" si="46"/>
        <v>L. adecarboxylata</v>
      </c>
    </row>
    <row r="2984" spans="1:2" x14ac:dyDescent="0.25">
      <c r="A2984" s="4" t="s">
        <v>12979</v>
      </c>
      <c r="B2984" s="4" t="str">
        <f t="shared" si="46"/>
        <v>L. fallonii</v>
      </c>
    </row>
    <row r="2985" spans="1:2" x14ac:dyDescent="0.25">
      <c r="A2985" s="4" t="s">
        <v>12978</v>
      </c>
      <c r="B2985" s="4" t="str">
        <f t="shared" si="46"/>
        <v>L. hackeliae</v>
      </c>
    </row>
    <row r="2986" spans="1:2" x14ac:dyDescent="0.25">
      <c r="A2986" s="4" t="s">
        <v>12977</v>
      </c>
      <c r="B2986" s="4" t="str">
        <f t="shared" si="46"/>
        <v>L. longbeachae</v>
      </c>
    </row>
    <row r="2987" spans="1:2" x14ac:dyDescent="0.25">
      <c r="A2987" s="4" t="s">
        <v>12976</v>
      </c>
      <c r="B2987" s="4" t="str">
        <f t="shared" si="46"/>
        <v>L. oakridgensis</v>
      </c>
    </row>
    <row r="2988" spans="1:2" x14ac:dyDescent="0.25">
      <c r="A2988" s="4" t="s">
        <v>12975</v>
      </c>
      <c r="B2988" s="4" t="str">
        <f t="shared" si="46"/>
        <v>L. pneumophila</v>
      </c>
    </row>
    <row r="2989" spans="1:2" x14ac:dyDescent="0.25">
      <c r="A2989" s="4" t="s">
        <v>12974</v>
      </c>
      <c r="B2989" s="4" t="str">
        <f t="shared" si="46"/>
        <v>L. pneumophila</v>
      </c>
    </row>
    <row r="2990" spans="1:2" x14ac:dyDescent="0.25">
      <c r="A2990" s="4" t="s">
        <v>12973</v>
      </c>
      <c r="B2990" s="4" t="str">
        <f t="shared" si="46"/>
        <v>L. pneumophila</v>
      </c>
    </row>
    <row r="2991" spans="1:2" x14ac:dyDescent="0.25">
      <c r="A2991" s="4" t="s">
        <v>12972</v>
      </c>
      <c r="B2991" s="4" t="str">
        <f t="shared" si="46"/>
        <v>L. pneumophila</v>
      </c>
    </row>
    <row r="2992" spans="1:2" x14ac:dyDescent="0.25">
      <c r="A2992" s="4" t="s">
        <v>12971</v>
      </c>
      <c r="B2992" s="4" t="str">
        <f t="shared" si="46"/>
        <v>L. pneumophila</v>
      </c>
    </row>
    <row r="2993" spans="1:2" x14ac:dyDescent="0.25">
      <c r="A2993" s="4" t="s">
        <v>12970</v>
      </c>
      <c r="B2993" s="4" t="str">
        <f t="shared" si="46"/>
        <v>L. pneumophila</v>
      </c>
    </row>
    <row r="2994" spans="1:2" x14ac:dyDescent="0.25">
      <c r="A2994" s="4" t="s">
        <v>12969</v>
      </c>
      <c r="B2994" s="4" t="str">
        <f t="shared" si="46"/>
        <v>L. pneumophila</v>
      </c>
    </row>
    <row r="2995" spans="1:2" x14ac:dyDescent="0.25">
      <c r="A2995" s="4" t="s">
        <v>12968</v>
      </c>
      <c r="B2995" s="4" t="str">
        <f t="shared" si="46"/>
        <v>L. pneumophila</v>
      </c>
    </row>
    <row r="2996" spans="1:2" x14ac:dyDescent="0.25">
      <c r="A2996" s="4" t="s">
        <v>12967</v>
      </c>
      <c r="B2996" s="4" t="str">
        <f t="shared" si="46"/>
        <v>L. pneumophila</v>
      </c>
    </row>
    <row r="2997" spans="1:2" x14ac:dyDescent="0.25">
      <c r="A2997" s="4" t="s">
        <v>12966</v>
      </c>
      <c r="B2997" s="4" t="str">
        <f t="shared" si="46"/>
        <v>L. pneumophila</v>
      </c>
    </row>
    <row r="2998" spans="1:2" x14ac:dyDescent="0.25">
      <c r="A2998" s="4" t="s">
        <v>12966</v>
      </c>
      <c r="B2998" s="4" t="str">
        <f t="shared" si="46"/>
        <v>L. pneumophila</v>
      </c>
    </row>
    <row r="2999" spans="1:2" x14ac:dyDescent="0.25">
      <c r="A2999" s="4" t="s">
        <v>12966</v>
      </c>
      <c r="B2999" s="4" t="str">
        <f t="shared" si="46"/>
        <v>L. pneumophila</v>
      </c>
    </row>
    <row r="3000" spans="1:2" x14ac:dyDescent="0.25">
      <c r="A3000" s="4" t="s">
        <v>12965</v>
      </c>
      <c r="B3000" s="4" t="str">
        <f t="shared" si="46"/>
        <v>L. pneumophila</v>
      </c>
    </row>
    <row r="3001" spans="1:2" x14ac:dyDescent="0.25">
      <c r="A3001" s="4" t="s">
        <v>12965</v>
      </c>
      <c r="B3001" s="4" t="str">
        <f t="shared" si="46"/>
        <v>L. pneumophila</v>
      </c>
    </row>
    <row r="3002" spans="1:2" x14ac:dyDescent="0.25">
      <c r="A3002" s="4" t="s">
        <v>12964</v>
      </c>
      <c r="B3002" s="4" t="str">
        <f t="shared" si="46"/>
        <v>L. pneumophila</v>
      </c>
    </row>
    <row r="3003" spans="1:2" x14ac:dyDescent="0.25">
      <c r="A3003" s="4" t="s">
        <v>12963</v>
      </c>
      <c r="B3003" s="4" t="str">
        <f t="shared" si="46"/>
        <v>L. pneumophila</v>
      </c>
    </row>
    <row r="3004" spans="1:2" x14ac:dyDescent="0.25">
      <c r="A3004" s="4" t="s">
        <v>12962</v>
      </c>
      <c r="B3004" s="4" t="str">
        <f t="shared" si="46"/>
        <v>L. pneumophila</v>
      </c>
    </row>
    <row r="3005" spans="1:2" x14ac:dyDescent="0.25">
      <c r="A3005" s="4" t="s">
        <v>12961</v>
      </c>
      <c r="B3005" s="4" t="str">
        <f t="shared" si="46"/>
        <v>L. pneumophila</v>
      </c>
    </row>
    <row r="3006" spans="1:2" x14ac:dyDescent="0.25">
      <c r="A3006" s="4" t="s">
        <v>12960</v>
      </c>
      <c r="B3006" s="4" t="str">
        <f t="shared" si="46"/>
        <v>L. pneumophila</v>
      </c>
    </row>
    <row r="3007" spans="1:2" x14ac:dyDescent="0.25">
      <c r="A3007" s="4" t="s">
        <v>12959</v>
      </c>
      <c r="B3007" s="4" t="str">
        <f t="shared" si="46"/>
        <v>L. pneumophila</v>
      </c>
    </row>
    <row r="3008" spans="1:2" x14ac:dyDescent="0.25">
      <c r="A3008" s="4" t="s">
        <v>12958</v>
      </c>
      <c r="B3008" s="4" t="str">
        <f t="shared" si="46"/>
        <v>L. pneumophila</v>
      </c>
    </row>
    <row r="3009" spans="1:2" x14ac:dyDescent="0.25">
      <c r="A3009" s="4" t="s">
        <v>12957</v>
      </c>
      <c r="B3009" s="4" t="str">
        <f t="shared" si="46"/>
        <v>L. xyli</v>
      </c>
    </row>
    <row r="3010" spans="1:2" x14ac:dyDescent="0.25">
      <c r="A3010" s="4" t="s">
        <v>12956</v>
      </c>
      <c r="B3010" s="4" t="str">
        <f t="shared" si="46"/>
        <v>L. xyli</v>
      </c>
    </row>
    <row r="3011" spans="1:2" x14ac:dyDescent="0.25">
      <c r="A3011" s="4" t="s">
        <v>12955</v>
      </c>
      <c r="B3011" s="4" t="str">
        <f t="shared" ref="B3011:B3074" si="47">LEFT(A3011,1)&amp;". "&amp;LEFT(RIGHT(A3011,LEN(A3011)-FIND(" ",A3011)),FIND(" ",RIGHT(CONCATENATE(A3011," "),LEN(CONCATENATE(A3011," "))-FIND(" ",CONCATENATE(A3011," "))))-1)</f>
        <v>L. xyli</v>
      </c>
    </row>
    <row r="3012" spans="1:2" x14ac:dyDescent="0.25">
      <c r="A3012" s="4" t="s">
        <v>12954</v>
      </c>
      <c r="B3012" s="4" t="str">
        <f t="shared" si="47"/>
        <v>L. methylohalidivorans</v>
      </c>
    </row>
    <row r="3013" spans="1:2" x14ac:dyDescent="0.25">
      <c r="A3013" s="4" t="s">
        <v>12953</v>
      </c>
      <c r="B3013" s="4" t="str">
        <f t="shared" si="47"/>
        <v>L. amnigena</v>
      </c>
    </row>
    <row r="3014" spans="1:2" x14ac:dyDescent="0.25">
      <c r="A3014" s="4" t="s">
        <v>12952</v>
      </c>
      <c r="B3014" s="4" t="str">
        <f t="shared" si="47"/>
        <v>L. sp.</v>
      </c>
    </row>
    <row r="3015" spans="1:2" x14ac:dyDescent="0.25">
      <c r="A3015" s="4" t="s">
        <v>12951</v>
      </c>
      <c r="B3015" s="4" t="str">
        <f t="shared" si="47"/>
        <v>L. sp.</v>
      </c>
    </row>
    <row r="3016" spans="1:2" x14ac:dyDescent="0.25">
      <c r="A3016" s="4" t="s">
        <v>12950</v>
      </c>
      <c r="B3016" s="4" t="str">
        <f t="shared" si="47"/>
        <v>L. sp.</v>
      </c>
    </row>
    <row r="3017" spans="1:2" x14ac:dyDescent="0.25">
      <c r="A3017" s="4" t="s">
        <v>12949</v>
      </c>
      <c r="B3017" s="4" t="str">
        <f t="shared" si="47"/>
        <v>L. biflexa</v>
      </c>
    </row>
    <row r="3018" spans="1:2" x14ac:dyDescent="0.25">
      <c r="A3018" s="4" t="s">
        <v>12948</v>
      </c>
      <c r="B3018" s="4" t="str">
        <f t="shared" si="47"/>
        <v>L. biflexa</v>
      </c>
    </row>
    <row r="3019" spans="1:2" x14ac:dyDescent="0.25">
      <c r="A3019" s="4" t="s">
        <v>12947</v>
      </c>
      <c r="B3019" s="4" t="str">
        <f t="shared" si="47"/>
        <v>L. borgpetersenii</v>
      </c>
    </row>
    <row r="3020" spans="1:2" x14ac:dyDescent="0.25">
      <c r="A3020" s="4" t="s">
        <v>12946</v>
      </c>
      <c r="B3020" s="4" t="str">
        <f t="shared" si="47"/>
        <v>L. borgpetersenii</v>
      </c>
    </row>
    <row r="3021" spans="1:2" x14ac:dyDescent="0.25">
      <c r="A3021" s="4" t="s">
        <v>12946</v>
      </c>
      <c r="B3021" s="4" t="str">
        <f t="shared" si="47"/>
        <v>L. borgpetersenii</v>
      </c>
    </row>
    <row r="3022" spans="1:2" x14ac:dyDescent="0.25">
      <c r="A3022" s="4" t="s">
        <v>12946</v>
      </c>
      <c r="B3022" s="4" t="str">
        <f t="shared" si="47"/>
        <v>L. borgpetersenii</v>
      </c>
    </row>
    <row r="3023" spans="1:2" x14ac:dyDescent="0.25">
      <c r="A3023" s="4" t="s">
        <v>12946</v>
      </c>
      <c r="B3023" s="4" t="str">
        <f t="shared" si="47"/>
        <v>L. borgpetersenii</v>
      </c>
    </row>
    <row r="3024" spans="1:2" x14ac:dyDescent="0.25">
      <c r="A3024" s="4" t="s">
        <v>12946</v>
      </c>
      <c r="B3024" s="4" t="str">
        <f t="shared" si="47"/>
        <v>L. borgpetersenii</v>
      </c>
    </row>
    <row r="3025" spans="1:2" x14ac:dyDescent="0.25">
      <c r="A3025" s="4" t="s">
        <v>12945</v>
      </c>
      <c r="B3025" s="4" t="str">
        <f t="shared" si="47"/>
        <v>L. borgpetersenii</v>
      </c>
    </row>
    <row r="3026" spans="1:2" x14ac:dyDescent="0.25">
      <c r="A3026" s="4" t="s">
        <v>12944</v>
      </c>
      <c r="B3026" s="4" t="str">
        <f t="shared" si="47"/>
        <v>L. borgpetersenii</v>
      </c>
    </row>
    <row r="3027" spans="1:2" x14ac:dyDescent="0.25">
      <c r="A3027" s="4" t="s">
        <v>12943</v>
      </c>
      <c r="B3027" s="4" t="str">
        <f t="shared" si="47"/>
        <v>L. borgpetersenii</v>
      </c>
    </row>
    <row r="3028" spans="1:2" x14ac:dyDescent="0.25">
      <c r="A3028" s="4" t="s">
        <v>12942</v>
      </c>
      <c r="B3028" s="4" t="str">
        <f t="shared" si="47"/>
        <v>L. interrogans</v>
      </c>
    </row>
    <row r="3029" spans="1:2" x14ac:dyDescent="0.25">
      <c r="A3029" s="4" t="s">
        <v>12941</v>
      </c>
      <c r="B3029" s="4" t="str">
        <f t="shared" si="47"/>
        <v>L. interrogans</v>
      </c>
    </row>
    <row r="3030" spans="1:2" x14ac:dyDescent="0.25">
      <c r="A3030" s="4" t="s">
        <v>12940</v>
      </c>
      <c r="B3030" s="4" t="str">
        <f t="shared" si="47"/>
        <v>L. interrogans</v>
      </c>
    </row>
    <row r="3031" spans="1:2" x14ac:dyDescent="0.25">
      <c r="A3031" s="4" t="s">
        <v>12939</v>
      </c>
      <c r="B3031" s="4" t="str">
        <f t="shared" si="47"/>
        <v>L. interrogans</v>
      </c>
    </row>
    <row r="3032" spans="1:2" x14ac:dyDescent="0.25">
      <c r="A3032" s="4" t="s">
        <v>12938</v>
      </c>
      <c r="B3032" s="4" t="str">
        <f t="shared" si="47"/>
        <v>L. interrogans</v>
      </c>
    </row>
    <row r="3033" spans="1:2" x14ac:dyDescent="0.25">
      <c r="A3033" s="4" t="s">
        <v>12937</v>
      </c>
      <c r="B3033" s="4" t="str">
        <f t="shared" si="47"/>
        <v>L. interrogans</v>
      </c>
    </row>
    <row r="3034" spans="1:2" x14ac:dyDescent="0.25">
      <c r="A3034" s="4" t="s">
        <v>12936</v>
      </c>
      <c r="B3034" s="4" t="str">
        <f t="shared" si="47"/>
        <v>L. interrogans</v>
      </c>
    </row>
    <row r="3035" spans="1:2" x14ac:dyDescent="0.25">
      <c r="A3035" s="4" t="s">
        <v>12935</v>
      </c>
      <c r="B3035" s="4" t="str">
        <f t="shared" si="47"/>
        <v>L. interrogans</v>
      </c>
    </row>
    <row r="3036" spans="1:2" x14ac:dyDescent="0.25">
      <c r="A3036" s="4" t="s">
        <v>12934</v>
      </c>
      <c r="B3036" s="4" t="str">
        <f t="shared" si="47"/>
        <v>L. interrogans</v>
      </c>
    </row>
    <row r="3037" spans="1:2" x14ac:dyDescent="0.25">
      <c r="A3037" s="4" t="s">
        <v>12933</v>
      </c>
      <c r="B3037" s="4" t="str">
        <f t="shared" si="47"/>
        <v>L. ferriphilum</v>
      </c>
    </row>
    <row r="3038" spans="1:2" x14ac:dyDescent="0.25">
      <c r="A3038" s="4" t="s">
        <v>12932</v>
      </c>
      <c r="B3038" s="4" t="str">
        <f t="shared" si="47"/>
        <v>L. ferriphilum</v>
      </c>
    </row>
    <row r="3039" spans="1:2" x14ac:dyDescent="0.25">
      <c r="A3039" s="4" t="s">
        <v>12931</v>
      </c>
      <c r="B3039" s="4" t="str">
        <f t="shared" si="47"/>
        <v>L. ferrooxidans</v>
      </c>
    </row>
    <row r="3040" spans="1:2" x14ac:dyDescent="0.25">
      <c r="A3040" s="4" t="s">
        <v>12930</v>
      </c>
      <c r="B3040" s="4" t="str">
        <f t="shared" si="47"/>
        <v>L. sp.</v>
      </c>
    </row>
    <row r="3041" spans="1:2" x14ac:dyDescent="0.25">
      <c r="A3041" s="4" t="s">
        <v>12929</v>
      </c>
      <c r="B3041" s="4" t="str">
        <f t="shared" si="47"/>
        <v>L. cholodnii</v>
      </c>
    </row>
    <row r="3042" spans="1:2" x14ac:dyDescent="0.25">
      <c r="A3042" s="4" t="s">
        <v>12928</v>
      </c>
      <c r="B3042" s="4" t="str">
        <f t="shared" si="47"/>
        <v>L. buccalis</v>
      </c>
    </row>
    <row r="3043" spans="1:2" x14ac:dyDescent="0.25">
      <c r="A3043" s="4" t="s">
        <v>12927</v>
      </c>
      <c r="B3043" s="4" t="str">
        <f t="shared" si="47"/>
        <v>L. sp.</v>
      </c>
    </row>
    <row r="3044" spans="1:2" x14ac:dyDescent="0.25">
      <c r="A3044" s="4" t="s">
        <v>12926</v>
      </c>
      <c r="B3044" s="4" t="str">
        <f t="shared" si="47"/>
        <v>L. sp.</v>
      </c>
    </row>
    <row r="3045" spans="1:2" x14ac:dyDescent="0.25">
      <c r="A3045" s="4" t="s">
        <v>12925</v>
      </c>
      <c r="B3045" s="4" t="str">
        <f t="shared" si="47"/>
        <v>L. carnosum</v>
      </c>
    </row>
    <row r="3046" spans="1:2" x14ac:dyDescent="0.25">
      <c r="A3046" s="4" t="s">
        <v>12924</v>
      </c>
      <c r="B3046" s="4" t="str">
        <f t="shared" si="47"/>
        <v>L. citreum</v>
      </c>
    </row>
    <row r="3047" spans="1:2" x14ac:dyDescent="0.25">
      <c r="A3047" s="4" t="s">
        <v>12923</v>
      </c>
      <c r="B3047" s="4" t="str">
        <f t="shared" si="47"/>
        <v>L. gasicomitatum</v>
      </c>
    </row>
    <row r="3048" spans="1:2" x14ac:dyDescent="0.25">
      <c r="A3048" s="4" t="s">
        <v>12922</v>
      </c>
      <c r="B3048" s="4" t="str">
        <f t="shared" si="47"/>
        <v>L. gelidum</v>
      </c>
    </row>
    <row r="3049" spans="1:2" x14ac:dyDescent="0.25">
      <c r="A3049" s="4" t="s">
        <v>12921</v>
      </c>
      <c r="B3049" s="4" t="str">
        <f t="shared" si="47"/>
        <v>L. gelidum</v>
      </c>
    </row>
    <row r="3050" spans="1:2" x14ac:dyDescent="0.25">
      <c r="A3050" s="4" t="s">
        <v>12920</v>
      </c>
      <c r="B3050" s="4" t="str">
        <f t="shared" si="47"/>
        <v>L. kimchii</v>
      </c>
    </row>
    <row r="3051" spans="1:2" x14ac:dyDescent="0.25">
      <c r="A3051" s="4" t="s">
        <v>12919</v>
      </c>
      <c r="B3051" s="4" t="str">
        <f t="shared" si="47"/>
        <v>L. mesenteroides</v>
      </c>
    </row>
    <row r="3052" spans="1:2" x14ac:dyDescent="0.25">
      <c r="A3052" s="4" t="s">
        <v>12918</v>
      </c>
      <c r="B3052" s="4" t="str">
        <f t="shared" si="47"/>
        <v>L. mesenteroides</v>
      </c>
    </row>
    <row r="3053" spans="1:2" x14ac:dyDescent="0.25">
      <c r="A3053" s="4" t="s">
        <v>12917</v>
      </c>
      <c r="B3053" s="4" t="str">
        <f t="shared" si="47"/>
        <v>L. mesenteroides</v>
      </c>
    </row>
    <row r="3054" spans="1:2" x14ac:dyDescent="0.25">
      <c r="A3054" s="4" t="s">
        <v>12916</v>
      </c>
      <c r="B3054" s="4" t="str">
        <f t="shared" si="47"/>
        <v>L. mesenteroides</v>
      </c>
    </row>
    <row r="3055" spans="1:2" x14ac:dyDescent="0.25">
      <c r="A3055" s="4" t="s">
        <v>12915</v>
      </c>
      <c r="B3055" s="4" t="str">
        <f t="shared" si="47"/>
        <v>L. mesenteroides</v>
      </c>
    </row>
    <row r="3056" spans="1:2" x14ac:dyDescent="0.25">
      <c r="A3056" s="4" t="s">
        <v>12914</v>
      </c>
      <c r="B3056" s="4" t="str">
        <f t="shared" si="47"/>
        <v>L. sp.</v>
      </c>
    </row>
    <row r="3057" spans="1:2" x14ac:dyDescent="0.25">
      <c r="A3057" s="4" t="s">
        <v>12913</v>
      </c>
      <c r="B3057" s="4" t="str">
        <f t="shared" si="47"/>
        <v>L. crescens</v>
      </c>
    </row>
    <row r="3058" spans="1:2" x14ac:dyDescent="0.25">
      <c r="A3058" s="4" t="s">
        <v>12912</v>
      </c>
      <c r="B3058" s="4" t="str">
        <f t="shared" si="47"/>
        <v>L. crescens</v>
      </c>
    </row>
    <row r="3059" spans="1:2" x14ac:dyDescent="0.25">
      <c r="A3059" s="4" t="s">
        <v>12911</v>
      </c>
      <c r="B3059" s="4" t="str">
        <f t="shared" si="47"/>
        <v>L. pilosa</v>
      </c>
    </row>
    <row r="3060" spans="1:2" x14ac:dyDescent="0.25">
      <c r="A3060" s="4" t="s">
        <v>12910</v>
      </c>
      <c r="B3060" s="4" t="str">
        <f t="shared" si="47"/>
        <v>L. sp.</v>
      </c>
    </row>
    <row r="3061" spans="1:2" x14ac:dyDescent="0.25">
      <c r="A3061" s="4" t="s">
        <v>12909</v>
      </c>
      <c r="B3061" s="4" t="str">
        <f t="shared" si="47"/>
        <v>L. sp.</v>
      </c>
    </row>
    <row r="3062" spans="1:2" x14ac:dyDescent="0.25">
      <c r="A3062" s="4" t="s">
        <v>12908</v>
      </c>
      <c r="B3062" s="4" t="str">
        <f t="shared" si="47"/>
        <v>L. innocua</v>
      </c>
    </row>
    <row r="3063" spans="1:2" x14ac:dyDescent="0.25">
      <c r="A3063" s="4" t="s">
        <v>12907</v>
      </c>
      <c r="B3063" s="4" t="str">
        <f t="shared" si="47"/>
        <v>L. ivanovii</v>
      </c>
    </row>
    <row r="3064" spans="1:2" x14ac:dyDescent="0.25">
      <c r="A3064" s="4" t="s">
        <v>12906</v>
      </c>
      <c r="B3064" s="4" t="str">
        <f t="shared" si="47"/>
        <v>L. ivanovii</v>
      </c>
    </row>
    <row r="3065" spans="1:2" x14ac:dyDescent="0.25">
      <c r="A3065" s="4" t="s">
        <v>12905</v>
      </c>
      <c r="B3065" s="4" t="str">
        <f t="shared" si="47"/>
        <v>L. ivanovii</v>
      </c>
    </row>
    <row r="3066" spans="1:2" x14ac:dyDescent="0.25">
      <c r="A3066" s="4" t="s">
        <v>12904</v>
      </c>
      <c r="B3066" s="4" t="str">
        <f t="shared" si="47"/>
        <v>L. ivanovii</v>
      </c>
    </row>
    <row r="3067" spans="1:2" x14ac:dyDescent="0.25">
      <c r="A3067" s="4" t="s">
        <v>12903</v>
      </c>
      <c r="B3067" s="4" t="str">
        <f t="shared" si="47"/>
        <v>L. ivanovii</v>
      </c>
    </row>
    <row r="3068" spans="1:2" x14ac:dyDescent="0.25">
      <c r="A3068" s="4" t="s">
        <v>12902</v>
      </c>
      <c r="B3068" s="4" t="str">
        <f t="shared" si="47"/>
        <v>L. monocytogenes</v>
      </c>
    </row>
    <row r="3069" spans="1:2" x14ac:dyDescent="0.25">
      <c r="A3069" s="4" t="s">
        <v>12901</v>
      </c>
      <c r="B3069" s="4" t="str">
        <f t="shared" si="47"/>
        <v>L. monocytogenes</v>
      </c>
    </row>
    <row r="3070" spans="1:2" x14ac:dyDescent="0.25">
      <c r="A3070" s="4" t="s">
        <v>12900</v>
      </c>
      <c r="B3070" s="4" t="str">
        <f t="shared" si="47"/>
        <v>L. monocytogenes</v>
      </c>
    </row>
    <row r="3071" spans="1:2" x14ac:dyDescent="0.25">
      <c r="A3071" s="4" t="s">
        <v>12899</v>
      </c>
      <c r="B3071" s="4" t="str">
        <f t="shared" si="47"/>
        <v>L. monocytogenes</v>
      </c>
    </row>
    <row r="3072" spans="1:2" x14ac:dyDescent="0.25">
      <c r="A3072" s="4" t="s">
        <v>12898</v>
      </c>
      <c r="B3072" s="4" t="str">
        <f t="shared" si="47"/>
        <v>L. monocytogenes</v>
      </c>
    </row>
    <row r="3073" spans="1:2" x14ac:dyDescent="0.25">
      <c r="A3073" s="4" t="s">
        <v>12897</v>
      </c>
      <c r="B3073" s="4" t="str">
        <f t="shared" si="47"/>
        <v>L. monocytogenes</v>
      </c>
    </row>
    <row r="3074" spans="1:2" x14ac:dyDescent="0.25">
      <c r="A3074" s="4" t="s">
        <v>12897</v>
      </c>
      <c r="B3074" s="4" t="str">
        <f t="shared" si="47"/>
        <v>L. monocytogenes</v>
      </c>
    </row>
    <row r="3075" spans="1:2" x14ac:dyDescent="0.25">
      <c r="A3075" s="4" t="s">
        <v>12896</v>
      </c>
      <c r="B3075" s="4" t="str">
        <f t="shared" ref="B3075:B3138" si="48">LEFT(A3075,1)&amp;". "&amp;LEFT(RIGHT(A3075,LEN(A3075)-FIND(" ",A3075)),FIND(" ",RIGHT(CONCATENATE(A3075," "),LEN(CONCATENATE(A3075," "))-FIND(" ",CONCATENATE(A3075," "))))-1)</f>
        <v>L. monocytogenes</v>
      </c>
    </row>
    <row r="3076" spans="1:2" x14ac:dyDescent="0.25">
      <c r="A3076" s="4" t="s">
        <v>12895</v>
      </c>
      <c r="B3076" s="4" t="str">
        <f t="shared" si="48"/>
        <v>L. monocytogenes</v>
      </c>
    </row>
    <row r="3077" spans="1:2" x14ac:dyDescent="0.25">
      <c r="A3077" s="4" t="s">
        <v>12894</v>
      </c>
      <c r="B3077" s="4" t="str">
        <f t="shared" si="48"/>
        <v>L. monocytogenes</v>
      </c>
    </row>
    <row r="3078" spans="1:2" x14ac:dyDescent="0.25">
      <c r="A3078" s="4" t="s">
        <v>12893</v>
      </c>
      <c r="B3078" s="4" t="str">
        <f t="shared" si="48"/>
        <v>L. monocytogenes</v>
      </c>
    </row>
    <row r="3079" spans="1:2" x14ac:dyDescent="0.25">
      <c r="A3079" s="4" t="s">
        <v>12892</v>
      </c>
      <c r="B3079" s="4" t="str">
        <f t="shared" si="48"/>
        <v>L. monocytogenes</v>
      </c>
    </row>
    <row r="3080" spans="1:2" x14ac:dyDescent="0.25">
      <c r="A3080" s="4" t="s">
        <v>12891</v>
      </c>
      <c r="B3080" s="4" t="str">
        <f t="shared" si="48"/>
        <v>L. monocytogenes</v>
      </c>
    </row>
    <row r="3081" spans="1:2" x14ac:dyDescent="0.25">
      <c r="A3081" s="4" t="s">
        <v>12890</v>
      </c>
      <c r="B3081" s="4" t="str">
        <f t="shared" si="48"/>
        <v>L. monocytogenes</v>
      </c>
    </row>
    <row r="3082" spans="1:2" x14ac:dyDescent="0.25">
      <c r="A3082" s="4" t="s">
        <v>12889</v>
      </c>
      <c r="B3082" s="4" t="str">
        <f t="shared" si="48"/>
        <v>L. monocytogenes</v>
      </c>
    </row>
    <row r="3083" spans="1:2" x14ac:dyDescent="0.25">
      <c r="A3083" s="4" t="s">
        <v>12888</v>
      </c>
      <c r="B3083" s="4" t="str">
        <f t="shared" si="48"/>
        <v>L. monocytogenes</v>
      </c>
    </row>
    <row r="3084" spans="1:2" x14ac:dyDescent="0.25">
      <c r="A3084" s="4" t="s">
        <v>12887</v>
      </c>
      <c r="B3084" s="4" t="str">
        <f t="shared" si="48"/>
        <v>L. monocytogenes</v>
      </c>
    </row>
    <row r="3085" spans="1:2" x14ac:dyDescent="0.25">
      <c r="A3085" s="4" t="s">
        <v>12886</v>
      </c>
      <c r="B3085" s="4" t="str">
        <f t="shared" si="48"/>
        <v>L. monocytogenes</v>
      </c>
    </row>
    <row r="3086" spans="1:2" x14ac:dyDescent="0.25">
      <c r="A3086" s="4" t="s">
        <v>12885</v>
      </c>
      <c r="B3086" s="4" t="str">
        <f t="shared" si="48"/>
        <v>L. monocytogenes</v>
      </c>
    </row>
    <row r="3087" spans="1:2" x14ac:dyDescent="0.25">
      <c r="A3087" s="4" t="s">
        <v>12884</v>
      </c>
      <c r="B3087" s="4" t="str">
        <f t="shared" si="48"/>
        <v>L. monocytogenes</v>
      </c>
    </row>
    <row r="3088" spans="1:2" x14ac:dyDescent="0.25">
      <c r="A3088" s="4" t="s">
        <v>12883</v>
      </c>
      <c r="B3088" s="4" t="str">
        <f t="shared" si="48"/>
        <v>L. monocytogenes</v>
      </c>
    </row>
    <row r="3089" spans="1:2" x14ac:dyDescent="0.25">
      <c r="A3089" s="4" t="s">
        <v>12882</v>
      </c>
      <c r="B3089" s="4" t="str">
        <f t="shared" si="48"/>
        <v>L. monocytogenes</v>
      </c>
    </row>
    <row r="3090" spans="1:2" x14ac:dyDescent="0.25">
      <c r="A3090" s="4" t="s">
        <v>12881</v>
      </c>
      <c r="B3090" s="4" t="str">
        <f t="shared" si="48"/>
        <v>L. monocytogenes</v>
      </c>
    </row>
    <row r="3091" spans="1:2" x14ac:dyDescent="0.25">
      <c r="A3091" s="4" t="s">
        <v>12880</v>
      </c>
      <c r="B3091" s="4" t="str">
        <f t="shared" si="48"/>
        <v>L. monocytogenes</v>
      </c>
    </row>
    <row r="3092" spans="1:2" x14ac:dyDescent="0.25">
      <c r="A3092" s="4" t="s">
        <v>12879</v>
      </c>
      <c r="B3092" s="4" t="str">
        <f t="shared" si="48"/>
        <v>L. monocytogenes</v>
      </c>
    </row>
    <row r="3093" spans="1:2" x14ac:dyDescent="0.25">
      <c r="A3093" s="4" t="s">
        <v>12878</v>
      </c>
      <c r="B3093" s="4" t="str">
        <f t="shared" si="48"/>
        <v>L. monocytogenes</v>
      </c>
    </row>
    <row r="3094" spans="1:2" x14ac:dyDescent="0.25">
      <c r="A3094" s="4" t="s">
        <v>12877</v>
      </c>
      <c r="B3094" s="4" t="str">
        <f t="shared" si="48"/>
        <v>L. monocytogenes</v>
      </c>
    </row>
    <row r="3095" spans="1:2" x14ac:dyDescent="0.25">
      <c r="A3095" s="4" t="s">
        <v>12876</v>
      </c>
      <c r="B3095" s="4" t="str">
        <f t="shared" si="48"/>
        <v>L. monocytogenes</v>
      </c>
    </row>
    <row r="3096" spans="1:2" x14ac:dyDescent="0.25">
      <c r="A3096" s="4" t="s">
        <v>12875</v>
      </c>
      <c r="B3096" s="4" t="str">
        <f t="shared" si="48"/>
        <v>L. monocytogenes</v>
      </c>
    </row>
    <row r="3097" spans="1:2" x14ac:dyDescent="0.25">
      <c r="A3097" s="4" t="s">
        <v>12874</v>
      </c>
      <c r="B3097" s="4" t="str">
        <f t="shared" si="48"/>
        <v>L. monocytogenes</v>
      </c>
    </row>
    <row r="3098" spans="1:2" x14ac:dyDescent="0.25">
      <c r="A3098" s="4" t="s">
        <v>12873</v>
      </c>
      <c r="B3098" s="4" t="str">
        <f t="shared" si="48"/>
        <v>L. monocytogenes</v>
      </c>
    </row>
    <row r="3099" spans="1:2" x14ac:dyDescent="0.25">
      <c r="A3099" s="4" t="s">
        <v>12872</v>
      </c>
      <c r="B3099" s="4" t="str">
        <f t="shared" si="48"/>
        <v>L. monocytogenes</v>
      </c>
    </row>
    <row r="3100" spans="1:2" x14ac:dyDescent="0.25">
      <c r="A3100" s="4" t="s">
        <v>12871</v>
      </c>
      <c r="B3100" s="4" t="str">
        <f t="shared" si="48"/>
        <v>L. monocytogenes</v>
      </c>
    </row>
    <row r="3101" spans="1:2" x14ac:dyDescent="0.25">
      <c r="A3101" s="4" t="s">
        <v>12870</v>
      </c>
      <c r="B3101" s="4" t="str">
        <f t="shared" si="48"/>
        <v>L. monocytogenes</v>
      </c>
    </row>
    <row r="3102" spans="1:2" x14ac:dyDescent="0.25">
      <c r="A3102" s="4" t="s">
        <v>12869</v>
      </c>
      <c r="B3102" s="4" t="str">
        <f t="shared" si="48"/>
        <v>L. monocytogenes</v>
      </c>
    </row>
    <row r="3103" spans="1:2" x14ac:dyDescent="0.25">
      <c r="A3103" s="4" t="s">
        <v>12869</v>
      </c>
      <c r="B3103" s="4" t="str">
        <f t="shared" si="48"/>
        <v>L. monocytogenes</v>
      </c>
    </row>
    <row r="3104" spans="1:2" x14ac:dyDescent="0.25">
      <c r="A3104" s="4" t="s">
        <v>12868</v>
      </c>
      <c r="B3104" s="4" t="str">
        <f t="shared" si="48"/>
        <v>L. monocytogenes</v>
      </c>
    </row>
    <row r="3105" spans="1:2" x14ac:dyDescent="0.25">
      <c r="A3105" s="4" t="s">
        <v>12867</v>
      </c>
      <c r="B3105" s="4" t="str">
        <f t="shared" si="48"/>
        <v>L. monocytogenes</v>
      </c>
    </row>
    <row r="3106" spans="1:2" x14ac:dyDescent="0.25">
      <c r="A3106" s="4" t="s">
        <v>12866</v>
      </c>
      <c r="B3106" s="4" t="str">
        <f t="shared" si="48"/>
        <v>L. monocytogenes</v>
      </c>
    </row>
    <row r="3107" spans="1:2" x14ac:dyDescent="0.25">
      <c r="A3107" s="4" t="s">
        <v>12865</v>
      </c>
      <c r="B3107" s="4" t="str">
        <f t="shared" si="48"/>
        <v>L. monocytogenes</v>
      </c>
    </row>
    <row r="3108" spans="1:2" x14ac:dyDescent="0.25">
      <c r="A3108" s="4" t="s">
        <v>12864</v>
      </c>
      <c r="B3108" s="4" t="str">
        <f t="shared" si="48"/>
        <v>L. monocytogenes</v>
      </c>
    </row>
    <row r="3109" spans="1:2" x14ac:dyDescent="0.25">
      <c r="A3109" s="4" t="s">
        <v>12863</v>
      </c>
      <c r="B3109" s="4" t="str">
        <f t="shared" si="48"/>
        <v>L. monocytogenes</v>
      </c>
    </row>
    <row r="3110" spans="1:2" x14ac:dyDescent="0.25">
      <c r="A3110" s="4" t="s">
        <v>12862</v>
      </c>
      <c r="B3110" s="4" t="str">
        <f t="shared" si="48"/>
        <v>L. monocytogenes</v>
      </c>
    </row>
    <row r="3111" spans="1:2" x14ac:dyDescent="0.25">
      <c r="A3111" s="4" t="s">
        <v>12861</v>
      </c>
      <c r="B3111" s="4" t="str">
        <f t="shared" si="48"/>
        <v>L. monocytogenes</v>
      </c>
    </row>
    <row r="3112" spans="1:2" x14ac:dyDescent="0.25">
      <c r="A3112" s="4" t="s">
        <v>12860</v>
      </c>
      <c r="B3112" s="4" t="str">
        <f t="shared" si="48"/>
        <v>L. monocytogenes</v>
      </c>
    </row>
    <row r="3113" spans="1:2" x14ac:dyDescent="0.25">
      <c r="A3113" s="4" t="s">
        <v>12859</v>
      </c>
      <c r="B3113" s="4" t="str">
        <f t="shared" si="48"/>
        <v>L. monocytogenes</v>
      </c>
    </row>
    <row r="3114" spans="1:2" x14ac:dyDescent="0.25">
      <c r="A3114" s="4" t="s">
        <v>12858</v>
      </c>
      <c r="B3114" s="4" t="str">
        <f t="shared" si="48"/>
        <v>L. monocytogenes</v>
      </c>
    </row>
    <row r="3115" spans="1:2" x14ac:dyDescent="0.25">
      <c r="A3115" s="4" t="s">
        <v>12857</v>
      </c>
      <c r="B3115" s="4" t="str">
        <f t="shared" si="48"/>
        <v>L. monocytogenes</v>
      </c>
    </row>
    <row r="3116" spans="1:2" x14ac:dyDescent="0.25">
      <c r="A3116" s="4" t="s">
        <v>12856</v>
      </c>
      <c r="B3116" s="4" t="str">
        <f t="shared" si="48"/>
        <v>L. monocytogenes</v>
      </c>
    </row>
    <row r="3117" spans="1:2" x14ac:dyDescent="0.25">
      <c r="A3117" s="4" t="s">
        <v>12855</v>
      </c>
      <c r="B3117" s="4" t="str">
        <f t="shared" si="48"/>
        <v>L. monocytogenes</v>
      </c>
    </row>
    <row r="3118" spans="1:2" x14ac:dyDescent="0.25">
      <c r="A3118" s="4" t="s">
        <v>12854</v>
      </c>
      <c r="B3118" s="4" t="str">
        <f t="shared" si="48"/>
        <v>L. monocytogenes</v>
      </c>
    </row>
    <row r="3119" spans="1:2" x14ac:dyDescent="0.25">
      <c r="A3119" s="4" t="s">
        <v>12853</v>
      </c>
      <c r="B3119" s="4" t="str">
        <f t="shared" si="48"/>
        <v>L. monocytogenes</v>
      </c>
    </row>
    <row r="3120" spans="1:2" x14ac:dyDescent="0.25">
      <c r="A3120" s="4" t="s">
        <v>12852</v>
      </c>
      <c r="B3120" s="4" t="str">
        <f t="shared" si="48"/>
        <v>L. monocytogenes</v>
      </c>
    </row>
    <row r="3121" spans="1:2" x14ac:dyDescent="0.25">
      <c r="A3121" s="4" t="s">
        <v>12851</v>
      </c>
      <c r="B3121" s="4" t="str">
        <f t="shared" si="48"/>
        <v>L. monocytogenes</v>
      </c>
    </row>
    <row r="3122" spans="1:2" x14ac:dyDescent="0.25">
      <c r="A3122" s="4" t="s">
        <v>12850</v>
      </c>
      <c r="B3122" s="4" t="str">
        <f t="shared" si="48"/>
        <v>L. monocytogenes</v>
      </c>
    </row>
    <row r="3123" spans="1:2" x14ac:dyDescent="0.25">
      <c r="A3123" s="4" t="s">
        <v>12849</v>
      </c>
      <c r="B3123" s="4" t="str">
        <f t="shared" si="48"/>
        <v>L. monocytogenes</v>
      </c>
    </row>
    <row r="3124" spans="1:2" x14ac:dyDescent="0.25">
      <c r="A3124" s="4" t="s">
        <v>12848</v>
      </c>
      <c r="B3124" s="4" t="str">
        <f t="shared" si="48"/>
        <v>L. monocytogenes</v>
      </c>
    </row>
    <row r="3125" spans="1:2" x14ac:dyDescent="0.25">
      <c r="A3125" s="4" t="s">
        <v>12847</v>
      </c>
      <c r="B3125" s="4" t="str">
        <f t="shared" si="48"/>
        <v>L. monocytogenes</v>
      </c>
    </row>
    <row r="3126" spans="1:2" x14ac:dyDescent="0.25">
      <c r="A3126" s="4" t="s">
        <v>12846</v>
      </c>
      <c r="B3126" s="4" t="str">
        <f t="shared" si="48"/>
        <v>L. monocytogenes</v>
      </c>
    </row>
    <row r="3127" spans="1:2" x14ac:dyDescent="0.25">
      <c r="A3127" s="4" t="s">
        <v>12845</v>
      </c>
      <c r="B3127" s="4" t="str">
        <f t="shared" si="48"/>
        <v>L. monocytogenes</v>
      </c>
    </row>
    <row r="3128" spans="1:2" x14ac:dyDescent="0.25">
      <c r="A3128" s="4" t="s">
        <v>12844</v>
      </c>
      <c r="B3128" s="4" t="str">
        <f t="shared" si="48"/>
        <v>L. monocytogenes</v>
      </c>
    </row>
    <row r="3129" spans="1:2" x14ac:dyDescent="0.25">
      <c r="A3129" s="4" t="s">
        <v>12843</v>
      </c>
      <c r="B3129" s="4" t="str">
        <f t="shared" si="48"/>
        <v>L. monocytogenes</v>
      </c>
    </row>
    <row r="3130" spans="1:2" x14ac:dyDescent="0.25">
      <c r="A3130" s="4" t="s">
        <v>12842</v>
      </c>
      <c r="B3130" s="4" t="str">
        <f t="shared" si="48"/>
        <v>L. monocytogenes</v>
      </c>
    </row>
    <row r="3131" spans="1:2" x14ac:dyDescent="0.25">
      <c r="A3131" s="4" t="s">
        <v>12841</v>
      </c>
      <c r="B3131" s="4" t="str">
        <f t="shared" si="48"/>
        <v>L. monocytogenes</v>
      </c>
    </row>
    <row r="3132" spans="1:2" x14ac:dyDescent="0.25">
      <c r="A3132" s="4" t="s">
        <v>12840</v>
      </c>
      <c r="B3132" s="4" t="str">
        <f t="shared" si="48"/>
        <v>L. monocytogenes</v>
      </c>
    </row>
    <row r="3133" spans="1:2" x14ac:dyDescent="0.25">
      <c r="A3133" s="4" t="s">
        <v>12839</v>
      </c>
      <c r="B3133" s="4" t="str">
        <f t="shared" si="48"/>
        <v>L. monocytogenes</v>
      </c>
    </row>
    <row r="3134" spans="1:2" x14ac:dyDescent="0.25">
      <c r="A3134" s="4" t="s">
        <v>12838</v>
      </c>
      <c r="B3134" s="4" t="str">
        <f t="shared" si="48"/>
        <v>L. monocytogenes</v>
      </c>
    </row>
    <row r="3135" spans="1:2" x14ac:dyDescent="0.25">
      <c r="A3135" s="4" t="s">
        <v>12837</v>
      </c>
      <c r="B3135" s="4" t="str">
        <f t="shared" si="48"/>
        <v>L. monocytogenes</v>
      </c>
    </row>
    <row r="3136" spans="1:2" x14ac:dyDescent="0.25">
      <c r="A3136" s="4" t="s">
        <v>12836</v>
      </c>
      <c r="B3136" s="4" t="str">
        <f t="shared" si="48"/>
        <v>L. monocytogenes</v>
      </c>
    </row>
    <row r="3137" spans="1:2" x14ac:dyDescent="0.25">
      <c r="A3137" s="4" t="s">
        <v>12835</v>
      </c>
      <c r="B3137" s="4" t="str">
        <f t="shared" si="48"/>
        <v>L. monocytogenes</v>
      </c>
    </row>
    <row r="3138" spans="1:2" x14ac:dyDescent="0.25">
      <c r="A3138" s="4" t="s">
        <v>12834</v>
      </c>
      <c r="B3138" s="4" t="str">
        <f t="shared" si="48"/>
        <v>L. monocytogenes</v>
      </c>
    </row>
    <row r="3139" spans="1:2" x14ac:dyDescent="0.25">
      <c r="A3139" s="4" t="s">
        <v>12833</v>
      </c>
      <c r="B3139" s="4" t="str">
        <f t="shared" ref="B3139:B3202" si="49">LEFT(A3139,1)&amp;". "&amp;LEFT(RIGHT(A3139,LEN(A3139)-FIND(" ",A3139)),FIND(" ",RIGHT(CONCATENATE(A3139," "),LEN(CONCATENATE(A3139," "))-FIND(" ",CONCATENATE(A3139," "))))-1)</f>
        <v>L. monocytogenes</v>
      </c>
    </row>
    <row r="3140" spans="1:2" x14ac:dyDescent="0.25">
      <c r="A3140" s="4" t="s">
        <v>12832</v>
      </c>
      <c r="B3140" s="4" t="str">
        <f t="shared" si="49"/>
        <v>L. monocytogenes</v>
      </c>
    </row>
    <row r="3141" spans="1:2" x14ac:dyDescent="0.25">
      <c r="A3141" s="4" t="s">
        <v>12831</v>
      </c>
      <c r="B3141" s="4" t="str">
        <f t="shared" si="49"/>
        <v>L. monocytogenes</v>
      </c>
    </row>
    <row r="3142" spans="1:2" x14ac:dyDescent="0.25">
      <c r="A3142" s="4" t="s">
        <v>12830</v>
      </c>
      <c r="B3142" s="4" t="str">
        <f t="shared" si="49"/>
        <v>L. monocytogenes</v>
      </c>
    </row>
    <row r="3143" spans="1:2" x14ac:dyDescent="0.25">
      <c r="A3143" s="4" t="s">
        <v>12829</v>
      </c>
      <c r="B3143" s="4" t="str">
        <f t="shared" si="49"/>
        <v>L. seeligeri</v>
      </c>
    </row>
    <row r="3144" spans="1:2" x14ac:dyDescent="0.25">
      <c r="A3144" s="4" t="s">
        <v>12828</v>
      </c>
      <c r="B3144" s="4" t="str">
        <f t="shared" si="49"/>
        <v>L. welshimeri</v>
      </c>
    </row>
    <row r="3145" spans="1:2" x14ac:dyDescent="0.25">
      <c r="A3145" s="4" t="s">
        <v>12827</v>
      </c>
      <c r="B3145" s="4" t="str">
        <f t="shared" si="49"/>
        <v>L. anguillarum</v>
      </c>
    </row>
    <row r="3146" spans="1:2" x14ac:dyDescent="0.25">
      <c r="A3146" s="4" t="s">
        <v>12826</v>
      </c>
      <c r="B3146" s="4" t="str">
        <f t="shared" si="49"/>
        <v>L. mongoliensis</v>
      </c>
    </row>
    <row r="3147" spans="1:2" x14ac:dyDescent="0.25">
      <c r="A3147" s="4" t="s">
        <v>12825</v>
      </c>
      <c r="B3147" s="4" t="str">
        <f t="shared" si="49"/>
        <v>L. sp.</v>
      </c>
    </row>
    <row r="3148" spans="1:2" x14ac:dyDescent="0.25">
      <c r="A3148" s="4" t="s">
        <v>12824</v>
      </c>
      <c r="B3148" s="4" t="str">
        <f t="shared" si="49"/>
        <v>L. sp.</v>
      </c>
    </row>
    <row r="3149" spans="1:2" x14ac:dyDescent="0.25">
      <c r="A3149" s="4" t="s">
        <v>12823</v>
      </c>
      <c r="B3149" s="4" t="str">
        <f t="shared" si="49"/>
        <v>L. sphaericus</v>
      </c>
    </row>
    <row r="3150" spans="1:2" x14ac:dyDescent="0.25">
      <c r="A3150" s="4" t="s">
        <v>12822</v>
      </c>
      <c r="B3150" s="4" t="str">
        <f t="shared" si="49"/>
        <v>L. sphaericus</v>
      </c>
    </row>
    <row r="3151" spans="1:2" x14ac:dyDescent="0.25">
      <c r="A3151" s="4" t="s">
        <v>12821</v>
      </c>
      <c r="B3151" s="4" t="str">
        <f t="shared" si="49"/>
        <v>L. sphaericus</v>
      </c>
    </row>
    <row r="3152" spans="1:2" x14ac:dyDescent="0.25">
      <c r="A3152" s="4" t="s">
        <v>12820</v>
      </c>
      <c r="B3152" s="4" t="str">
        <f t="shared" si="49"/>
        <v>L. sphaericus</v>
      </c>
    </row>
    <row r="3153" spans="1:2" x14ac:dyDescent="0.25">
      <c r="A3153" s="4" t="s">
        <v>12819</v>
      </c>
      <c r="B3153" s="4" t="str">
        <f t="shared" si="49"/>
        <v>L. antibioticus</v>
      </c>
    </row>
    <row r="3154" spans="1:2" x14ac:dyDescent="0.25">
      <c r="A3154" s="4" t="s">
        <v>12818</v>
      </c>
      <c r="B3154" s="4" t="str">
        <f t="shared" si="49"/>
        <v>L. antibioticus</v>
      </c>
    </row>
    <row r="3155" spans="1:2" x14ac:dyDescent="0.25">
      <c r="A3155" s="4" t="s">
        <v>12817</v>
      </c>
      <c r="B3155" s="4" t="str">
        <f t="shared" si="49"/>
        <v>L. capsici</v>
      </c>
    </row>
    <row r="3156" spans="1:2" x14ac:dyDescent="0.25">
      <c r="A3156" s="4" t="s">
        <v>12816</v>
      </c>
      <c r="B3156" s="4" t="str">
        <f t="shared" si="49"/>
        <v>L. enzymogenes</v>
      </c>
    </row>
    <row r="3157" spans="1:2" x14ac:dyDescent="0.25">
      <c r="A3157" s="4" t="s">
        <v>12815</v>
      </c>
      <c r="B3157" s="4" t="str">
        <f t="shared" si="49"/>
        <v>L. gummosus</v>
      </c>
    </row>
    <row r="3158" spans="1:2" x14ac:dyDescent="0.25">
      <c r="A3158" s="4" t="s">
        <v>12814</v>
      </c>
      <c r="B3158" s="4" t="str">
        <f t="shared" si="49"/>
        <v>M. caseolyticus</v>
      </c>
    </row>
    <row r="3159" spans="1:2" x14ac:dyDescent="0.25">
      <c r="A3159" s="4" t="s">
        <v>12813</v>
      </c>
      <c r="B3159" s="4" t="str">
        <f t="shared" si="49"/>
        <v>M. marinus</v>
      </c>
    </row>
    <row r="3160" spans="1:2" x14ac:dyDescent="0.25">
      <c r="A3160" s="4" t="s">
        <v>12812</v>
      </c>
      <c r="B3160" s="4" t="str">
        <f t="shared" si="49"/>
        <v>M. sp.</v>
      </c>
    </row>
    <row r="3161" spans="1:2" x14ac:dyDescent="0.25">
      <c r="A3161" s="4" t="s">
        <v>12811</v>
      </c>
      <c r="B3161" s="4" t="str">
        <f t="shared" si="49"/>
        <v>M. gryphiswaldense</v>
      </c>
    </row>
    <row r="3162" spans="1:2" x14ac:dyDescent="0.25">
      <c r="A3162" s="4" t="s">
        <v>12810</v>
      </c>
      <c r="B3162" s="4" t="str">
        <f t="shared" si="49"/>
        <v>M. magneticum</v>
      </c>
    </row>
    <row r="3163" spans="1:2" x14ac:dyDescent="0.25">
      <c r="A3163" s="4" t="s">
        <v>12809</v>
      </c>
      <c r="B3163" s="4" t="str">
        <f t="shared" si="49"/>
        <v>M. sp.</v>
      </c>
    </row>
    <row r="3164" spans="1:2" x14ac:dyDescent="0.25">
      <c r="A3164" s="4" t="s">
        <v>12808</v>
      </c>
      <c r="B3164" s="4" t="str">
        <f t="shared" si="49"/>
        <v>M. australiensis</v>
      </c>
    </row>
    <row r="3165" spans="1:2" x14ac:dyDescent="0.25">
      <c r="A3165" s="4" t="s">
        <v>12807</v>
      </c>
      <c r="B3165" s="4" t="str">
        <f t="shared" si="49"/>
        <v>M. haemolytica</v>
      </c>
    </row>
    <row r="3166" spans="1:2" x14ac:dyDescent="0.25">
      <c r="A3166" s="4" t="s">
        <v>12806</v>
      </c>
      <c r="B3166" s="4" t="str">
        <f t="shared" si="49"/>
        <v>M. haemolytica</v>
      </c>
    </row>
    <row r="3167" spans="1:2" x14ac:dyDescent="0.25">
      <c r="A3167" s="4" t="s">
        <v>12805</v>
      </c>
      <c r="B3167" s="4" t="str">
        <f t="shared" si="49"/>
        <v>M. haemolytica</v>
      </c>
    </row>
    <row r="3168" spans="1:2" x14ac:dyDescent="0.25">
      <c r="A3168" s="4" t="s">
        <v>12804</v>
      </c>
      <c r="B3168" s="4" t="str">
        <f t="shared" si="49"/>
        <v>M. haemolytica</v>
      </c>
    </row>
    <row r="3169" spans="1:2" x14ac:dyDescent="0.25">
      <c r="A3169" s="4" t="s">
        <v>12803</v>
      </c>
      <c r="B3169" s="4" t="str">
        <f t="shared" si="49"/>
        <v>M. haemolytica</v>
      </c>
    </row>
    <row r="3170" spans="1:2" x14ac:dyDescent="0.25">
      <c r="A3170" s="4" t="s">
        <v>12803</v>
      </c>
      <c r="B3170" s="4" t="str">
        <f t="shared" si="49"/>
        <v>M. haemolytica</v>
      </c>
    </row>
    <row r="3171" spans="1:2" x14ac:dyDescent="0.25">
      <c r="A3171" s="4" t="s">
        <v>12802</v>
      </c>
      <c r="B3171" s="4" t="str">
        <f t="shared" si="49"/>
        <v>M. haemolytica</v>
      </c>
    </row>
    <row r="3172" spans="1:2" x14ac:dyDescent="0.25">
      <c r="A3172" s="4" t="s">
        <v>12801</v>
      </c>
      <c r="B3172" s="4" t="str">
        <f t="shared" si="49"/>
        <v>M. haemolytica</v>
      </c>
    </row>
    <row r="3173" spans="1:2" x14ac:dyDescent="0.25">
      <c r="A3173" s="4" t="s">
        <v>12800</v>
      </c>
      <c r="B3173" s="4" t="str">
        <f t="shared" si="49"/>
        <v>M. haemolytica</v>
      </c>
    </row>
    <row r="3174" spans="1:2" x14ac:dyDescent="0.25">
      <c r="A3174" s="4" t="s">
        <v>12799</v>
      </c>
      <c r="B3174" s="4" t="str">
        <f t="shared" si="49"/>
        <v>M. haemolytica</v>
      </c>
    </row>
    <row r="3175" spans="1:2" x14ac:dyDescent="0.25">
      <c r="A3175" s="4" t="s">
        <v>12798</v>
      </c>
      <c r="B3175" s="4" t="str">
        <f t="shared" si="49"/>
        <v>M. succiniciproducens</v>
      </c>
    </row>
    <row r="3176" spans="1:2" x14ac:dyDescent="0.25">
      <c r="A3176" s="4" t="s">
        <v>12797</v>
      </c>
      <c r="B3176" s="4" t="str">
        <f t="shared" si="49"/>
        <v>M. varigena</v>
      </c>
    </row>
    <row r="3177" spans="1:2" x14ac:dyDescent="0.25">
      <c r="A3177" s="4" t="s">
        <v>12796</v>
      </c>
      <c r="B3177" s="4" t="str">
        <f t="shared" si="49"/>
        <v>M. varigena</v>
      </c>
    </row>
    <row r="3178" spans="1:2" x14ac:dyDescent="0.25">
      <c r="A3178" s="4" t="s">
        <v>12795</v>
      </c>
      <c r="B3178" s="4" t="str">
        <f t="shared" si="49"/>
        <v>M. varigena</v>
      </c>
    </row>
    <row r="3179" spans="1:2" x14ac:dyDescent="0.25">
      <c r="A3179" s="4" t="s">
        <v>12794</v>
      </c>
      <c r="B3179" s="4" t="str">
        <f t="shared" si="49"/>
        <v>M. varigena</v>
      </c>
    </row>
    <row r="3180" spans="1:2" x14ac:dyDescent="0.25">
      <c r="A3180" s="4" t="s">
        <v>12793</v>
      </c>
      <c r="B3180" s="4" t="str">
        <f t="shared" si="49"/>
        <v>M. sp.</v>
      </c>
    </row>
    <row r="3181" spans="1:2" x14ac:dyDescent="0.25">
      <c r="A3181" s="4" t="s">
        <v>12792</v>
      </c>
      <c r="B3181" s="4" t="str">
        <f t="shared" si="49"/>
        <v>M. maris</v>
      </c>
    </row>
    <row r="3182" spans="1:2" x14ac:dyDescent="0.25">
      <c r="A3182" s="4" t="s">
        <v>12791</v>
      </c>
      <c r="B3182" s="4" t="str">
        <f t="shared" si="49"/>
        <v>M. hydrothermalis</v>
      </c>
    </row>
    <row r="3183" spans="1:2" x14ac:dyDescent="0.25">
      <c r="A3183" s="4" t="s">
        <v>12790</v>
      </c>
      <c r="B3183" s="4" t="str">
        <f t="shared" si="49"/>
        <v>M. piezophila</v>
      </c>
    </row>
    <row r="3184" spans="1:2" x14ac:dyDescent="0.25">
      <c r="A3184" s="4" t="s">
        <v>12789</v>
      </c>
      <c r="B3184" s="4" t="str">
        <f t="shared" si="49"/>
        <v>M. adhaerens</v>
      </c>
    </row>
    <row r="3185" spans="1:2" x14ac:dyDescent="0.25">
      <c r="A3185" s="4" t="s">
        <v>12788</v>
      </c>
      <c r="B3185" s="4" t="str">
        <f t="shared" si="49"/>
        <v>M. aquaeolei</v>
      </c>
    </row>
    <row r="3186" spans="1:2" x14ac:dyDescent="0.25">
      <c r="A3186" s="4" t="s">
        <v>12787</v>
      </c>
      <c r="B3186" s="4" t="str">
        <f t="shared" si="49"/>
        <v>M. excellens</v>
      </c>
    </row>
    <row r="3187" spans="1:2" x14ac:dyDescent="0.25">
      <c r="A3187" s="4" t="s">
        <v>12786</v>
      </c>
      <c r="B3187" s="4" t="str">
        <f t="shared" si="49"/>
        <v>M. hydrocarbonoclasticus</v>
      </c>
    </row>
    <row r="3188" spans="1:2" x14ac:dyDescent="0.25">
      <c r="A3188" s="4" t="s">
        <v>12785</v>
      </c>
      <c r="B3188" s="4" t="str">
        <f t="shared" si="49"/>
        <v>M. psychrophilus</v>
      </c>
    </row>
    <row r="3189" spans="1:2" x14ac:dyDescent="0.25">
      <c r="A3189" s="4" t="s">
        <v>12784</v>
      </c>
      <c r="B3189" s="4" t="str">
        <f t="shared" si="49"/>
        <v>M. salarius</v>
      </c>
    </row>
    <row r="3190" spans="1:2" x14ac:dyDescent="0.25">
      <c r="A3190" s="4" t="s">
        <v>12783</v>
      </c>
      <c r="B3190" s="4" t="str">
        <f t="shared" si="49"/>
        <v>M. similis</v>
      </c>
    </row>
    <row r="3191" spans="1:2" x14ac:dyDescent="0.25">
      <c r="A3191" s="4" t="s">
        <v>12782</v>
      </c>
      <c r="B3191" s="4" t="str">
        <f t="shared" si="49"/>
        <v>M. sp.</v>
      </c>
    </row>
    <row r="3192" spans="1:2" x14ac:dyDescent="0.25">
      <c r="A3192" s="4" t="s">
        <v>12781</v>
      </c>
      <c r="B3192" s="4" t="str">
        <f t="shared" si="49"/>
        <v>M. sp.</v>
      </c>
    </row>
    <row r="3193" spans="1:2" x14ac:dyDescent="0.25">
      <c r="A3193" s="4" t="s">
        <v>12780</v>
      </c>
      <c r="B3193" s="4" t="str">
        <f t="shared" si="49"/>
        <v>M. sp.</v>
      </c>
    </row>
    <row r="3194" spans="1:2" x14ac:dyDescent="0.25">
      <c r="A3194" s="4" t="s">
        <v>12779</v>
      </c>
      <c r="B3194" s="4" t="str">
        <f t="shared" si="49"/>
        <v>M. mediterranea</v>
      </c>
    </row>
    <row r="3195" spans="1:2" x14ac:dyDescent="0.25">
      <c r="A3195" s="4" t="s">
        <v>12778</v>
      </c>
      <c r="B3195" s="4" t="str">
        <f t="shared" si="49"/>
        <v>M. posidonica</v>
      </c>
    </row>
    <row r="3196" spans="1:2" x14ac:dyDescent="0.25">
      <c r="A3196" s="4" t="s">
        <v>12777</v>
      </c>
      <c r="B3196" s="4" t="str">
        <f t="shared" si="49"/>
        <v>M. sp.</v>
      </c>
    </row>
    <row r="3197" spans="1:2" x14ac:dyDescent="0.25">
      <c r="A3197" s="4" t="s">
        <v>12776</v>
      </c>
      <c r="B3197" s="4" t="str">
        <f t="shared" si="49"/>
        <v>M. algicola</v>
      </c>
    </row>
    <row r="3198" spans="1:2" x14ac:dyDescent="0.25">
      <c r="A3198" s="4" t="s">
        <v>12775</v>
      </c>
      <c r="B3198" s="4" t="str">
        <f t="shared" si="49"/>
        <v>M. tractuosa</v>
      </c>
    </row>
    <row r="3199" spans="1:2" x14ac:dyDescent="0.25">
      <c r="A3199" s="4" t="s">
        <v>12774</v>
      </c>
      <c r="B3199" s="4" t="str">
        <f t="shared" si="49"/>
        <v>M. endophytica</v>
      </c>
    </row>
    <row r="3200" spans="1:2" x14ac:dyDescent="0.25">
      <c r="A3200" s="4" t="s">
        <v>12773</v>
      </c>
      <c r="B3200" s="4" t="str">
        <f t="shared" si="49"/>
        <v>M. sp.</v>
      </c>
    </row>
    <row r="3201" spans="1:2" x14ac:dyDescent="0.25">
      <c r="A3201" s="4" t="s">
        <v>12772</v>
      </c>
      <c r="B3201" s="4" t="str">
        <f t="shared" si="49"/>
        <v>M. sp.</v>
      </c>
    </row>
    <row r="3202" spans="1:2" x14ac:dyDescent="0.25">
      <c r="A3202" s="4" t="s">
        <v>12771</v>
      </c>
      <c r="B3202" s="4" t="str">
        <f t="shared" si="49"/>
        <v>M. sp.</v>
      </c>
    </row>
    <row r="3203" spans="1:2" x14ac:dyDescent="0.25">
      <c r="A3203" s="4" t="s">
        <v>12770</v>
      </c>
      <c r="B3203" s="4" t="str">
        <f t="shared" ref="B3203:B3266" si="50">LEFT(A3203,1)&amp;". "&amp;LEFT(RIGHT(A3203,LEN(A3203)-FIND(" ",A3203)),FIND(" ",RIGHT(CONCATENATE(A3203," "),LEN(CONCATENATE(A3203," "))-FIND(" ",CONCATENATE(A3203," "))))-1)</f>
        <v>M. hypermegale</v>
      </c>
    </row>
    <row r="3204" spans="1:2" x14ac:dyDescent="0.25">
      <c r="A3204" s="4" t="s">
        <v>12769</v>
      </c>
      <c r="B3204" s="4" t="str">
        <f t="shared" si="50"/>
        <v>M. elsdenii</v>
      </c>
    </row>
    <row r="3205" spans="1:2" x14ac:dyDescent="0.25">
      <c r="A3205" s="4" t="s">
        <v>12768</v>
      </c>
      <c r="B3205" s="4" t="str">
        <f t="shared" si="50"/>
        <v>M. elsdenii</v>
      </c>
    </row>
    <row r="3206" spans="1:2" x14ac:dyDescent="0.25">
      <c r="A3206" s="4" t="s">
        <v>12767</v>
      </c>
      <c r="B3206" s="4" t="str">
        <f t="shared" si="50"/>
        <v>M. ruber</v>
      </c>
    </row>
    <row r="3207" spans="1:2" x14ac:dyDescent="0.25">
      <c r="A3207" s="4" t="s">
        <v>12767</v>
      </c>
      <c r="B3207" s="4" t="str">
        <f t="shared" si="50"/>
        <v>M. ruber</v>
      </c>
    </row>
    <row r="3208" spans="1:2" x14ac:dyDescent="0.25">
      <c r="A3208" s="4" t="s">
        <v>12766</v>
      </c>
      <c r="B3208" s="4" t="str">
        <f t="shared" si="50"/>
        <v>M. silvanus</v>
      </c>
    </row>
    <row r="3209" spans="1:2" x14ac:dyDescent="0.25">
      <c r="A3209" s="4" t="s">
        <v>12765</v>
      </c>
      <c r="B3209" s="4" t="str">
        <f t="shared" si="50"/>
        <v>M. roseus</v>
      </c>
    </row>
    <row r="3210" spans="1:2" x14ac:dyDescent="0.25">
      <c r="A3210" s="4" t="s">
        <v>12764</v>
      </c>
      <c r="B3210" s="4" t="str">
        <f t="shared" si="50"/>
        <v>M. plutonius</v>
      </c>
    </row>
    <row r="3211" spans="1:2" x14ac:dyDescent="0.25">
      <c r="A3211" s="4" t="s">
        <v>12763</v>
      </c>
      <c r="B3211" s="4" t="str">
        <f t="shared" si="50"/>
        <v>M. plutonius</v>
      </c>
    </row>
    <row r="3212" spans="1:2" x14ac:dyDescent="0.25">
      <c r="A3212" s="4" t="s">
        <v>12762</v>
      </c>
      <c r="B3212" s="4" t="str">
        <f t="shared" si="50"/>
        <v>M. plutonius</v>
      </c>
    </row>
    <row r="3213" spans="1:2" x14ac:dyDescent="0.25">
      <c r="A3213" s="4" t="s">
        <v>12761</v>
      </c>
      <c r="B3213" s="4" t="str">
        <f t="shared" si="50"/>
        <v>M. florum</v>
      </c>
    </row>
    <row r="3214" spans="1:2" x14ac:dyDescent="0.25">
      <c r="A3214" s="4" t="s">
        <v>12760</v>
      </c>
      <c r="B3214" s="4" t="str">
        <f t="shared" si="50"/>
        <v>M. florum</v>
      </c>
    </row>
    <row r="3215" spans="1:2" x14ac:dyDescent="0.25">
      <c r="A3215" s="4" t="s">
        <v>12759</v>
      </c>
      <c r="B3215" s="4" t="str">
        <f t="shared" si="50"/>
        <v>M. ciceri</v>
      </c>
    </row>
    <row r="3216" spans="1:2" x14ac:dyDescent="0.25">
      <c r="A3216" s="4" t="s">
        <v>12758</v>
      </c>
      <c r="B3216" s="4" t="str">
        <f t="shared" si="50"/>
        <v>M. ciceri</v>
      </c>
    </row>
    <row r="3217" spans="1:2" x14ac:dyDescent="0.25">
      <c r="A3217" s="4" t="s">
        <v>12757</v>
      </c>
      <c r="B3217" s="4" t="str">
        <f t="shared" si="50"/>
        <v>M. huakuii</v>
      </c>
    </row>
    <row r="3218" spans="1:2" x14ac:dyDescent="0.25">
      <c r="A3218" s="4" t="s">
        <v>12756</v>
      </c>
      <c r="B3218" s="4" t="str">
        <f t="shared" si="50"/>
        <v>M. loti</v>
      </c>
    </row>
    <row r="3219" spans="1:2" x14ac:dyDescent="0.25">
      <c r="A3219" s="4" t="s">
        <v>12755</v>
      </c>
      <c r="B3219" s="4" t="str">
        <f t="shared" si="50"/>
        <v>M. loti</v>
      </c>
    </row>
    <row r="3220" spans="1:2" x14ac:dyDescent="0.25">
      <c r="A3220" s="4" t="s">
        <v>12754</v>
      </c>
      <c r="B3220" s="4" t="str">
        <f t="shared" si="50"/>
        <v>M. cuprina</v>
      </c>
    </row>
    <row r="3221" spans="1:2" x14ac:dyDescent="0.25">
      <c r="A3221" s="4" t="s">
        <v>12753</v>
      </c>
      <c r="B3221" s="4" t="str">
        <f t="shared" si="50"/>
        <v>M. sedula</v>
      </c>
    </row>
    <row r="3222" spans="1:2" x14ac:dyDescent="0.25">
      <c r="A3222" s="4" t="s">
        <v>12752</v>
      </c>
      <c r="B3222" s="4" t="str">
        <f t="shared" si="50"/>
        <v>M. sedula</v>
      </c>
    </row>
    <row r="3223" spans="1:2" x14ac:dyDescent="0.25">
      <c r="A3223" s="4" t="s">
        <v>12751</v>
      </c>
      <c r="B3223" s="4" t="str">
        <f t="shared" si="50"/>
        <v>M. sedula</v>
      </c>
    </row>
    <row r="3224" spans="1:2" x14ac:dyDescent="0.25">
      <c r="A3224" s="4" t="s">
        <v>12750</v>
      </c>
      <c r="B3224" s="4" t="str">
        <f t="shared" si="50"/>
        <v>M. sedula</v>
      </c>
    </row>
    <row r="3225" spans="1:2" x14ac:dyDescent="0.25">
      <c r="A3225" s="4" t="s">
        <v>12749</v>
      </c>
      <c r="B3225" s="4" t="str">
        <f t="shared" si="50"/>
        <v>M. sedula</v>
      </c>
    </row>
    <row r="3226" spans="1:2" x14ac:dyDescent="0.25">
      <c r="A3226" s="4" t="s">
        <v>12748</v>
      </c>
      <c r="B3226" s="4" t="str">
        <f t="shared" si="50"/>
        <v>M. sedula</v>
      </c>
    </row>
    <row r="3227" spans="1:2" x14ac:dyDescent="0.25">
      <c r="A3227" s="4" t="s">
        <v>12747</v>
      </c>
      <c r="B3227" s="4" t="str">
        <f t="shared" si="50"/>
        <v>M. sedula</v>
      </c>
    </row>
    <row r="3228" spans="1:2" x14ac:dyDescent="0.25">
      <c r="A3228" s="4" t="s">
        <v>12746</v>
      </c>
      <c r="B3228" s="4" t="str">
        <f t="shared" si="50"/>
        <v>M. formicicum</v>
      </c>
    </row>
    <row r="3229" spans="1:2" x14ac:dyDescent="0.25">
      <c r="A3229" s="4" t="s">
        <v>12745</v>
      </c>
      <c r="B3229" s="4" t="str">
        <f t="shared" si="50"/>
        <v>M. formicicum</v>
      </c>
    </row>
    <row r="3230" spans="1:2" x14ac:dyDescent="0.25">
      <c r="A3230" s="4" t="s">
        <v>12744</v>
      </c>
      <c r="B3230" s="4" t="str">
        <f t="shared" si="50"/>
        <v>M. formicicum</v>
      </c>
    </row>
    <row r="3231" spans="1:2" x14ac:dyDescent="0.25">
      <c r="A3231" s="4" t="s">
        <v>12743</v>
      </c>
      <c r="B3231" s="4" t="str">
        <f t="shared" si="50"/>
        <v>M. lacus</v>
      </c>
    </row>
    <row r="3232" spans="1:2" x14ac:dyDescent="0.25">
      <c r="A3232" s="4" t="s">
        <v>12742</v>
      </c>
      <c r="B3232" s="4" t="str">
        <f t="shared" si="50"/>
        <v>M. paludis</v>
      </c>
    </row>
    <row r="3233" spans="1:2" x14ac:dyDescent="0.25">
      <c r="A3233" s="4" t="s">
        <v>12741</v>
      </c>
      <c r="B3233" s="4" t="str">
        <f t="shared" si="50"/>
        <v>M. sp.</v>
      </c>
    </row>
    <row r="3234" spans="1:2" x14ac:dyDescent="0.25">
      <c r="A3234" s="4" t="s">
        <v>12740</v>
      </c>
      <c r="B3234" s="4" t="str">
        <f t="shared" si="50"/>
        <v>M. millerae</v>
      </c>
    </row>
    <row r="3235" spans="1:2" x14ac:dyDescent="0.25">
      <c r="A3235" s="4" t="s">
        <v>12739</v>
      </c>
      <c r="B3235" s="4" t="str">
        <f t="shared" si="50"/>
        <v>M. olleyae</v>
      </c>
    </row>
    <row r="3236" spans="1:2" x14ac:dyDescent="0.25">
      <c r="A3236" s="4" t="s">
        <v>12738</v>
      </c>
      <c r="B3236" s="4" t="str">
        <f t="shared" si="50"/>
        <v>M. ruminantium</v>
      </c>
    </row>
    <row r="3237" spans="1:2" x14ac:dyDescent="0.25">
      <c r="A3237" s="4" t="s">
        <v>12737</v>
      </c>
      <c r="B3237" s="4" t="str">
        <f t="shared" si="50"/>
        <v>M. smithii</v>
      </c>
    </row>
    <row r="3238" spans="1:2" x14ac:dyDescent="0.25">
      <c r="A3238" s="4" t="s">
        <v>12736</v>
      </c>
      <c r="B3238" s="4" t="str">
        <f t="shared" si="50"/>
        <v>M. sp.</v>
      </c>
    </row>
    <row r="3239" spans="1:2" x14ac:dyDescent="0.25">
      <c r="A3239" s="4" t="s">
        <v>12735</v>
      </c>
      <c r="B3239" s="4" t="str">
        <f t="shared" si="50"/>
        <v>M. sp.</v>
      </c>
    </row>
    <row r="3240" spans="1:2" x14ac:dyDescent="0.25">
      <c r="A3240" s="4" t="s">
        <v>12734</v>
      </c>
      <c r="B3240" s="4" t="str">
        <f t="shared" si="50"/>
        <v>M. fervens</v>
      </c>
    </row>
    <row r="3241" spans="1:2" x14ac:dyDescent="0.25">
      <c r="A3241" s="4" t="s">
        <v>12733</v>
      </c>
      <c r="B3241" s="4" t="str">
        <f t="shared" si="50"/>
        <v>M. infernus</v>
      </c>
    </row>
    <row r="3242" spans="1:2" x14ac:dyDescent="0.25">
      <c r="A3242" s="4" t="s">
        <v>12732</v>
      </c>
      <c r="B3242" s="4" t="str">
        <f t="shared" si="50"/>
        <v>M. jannaschii</v>
      </c>
    </row>
    <row r="3243" spans="1:2" x14ac:dyDescent="0.25">
      <c r="A3243" s="4" t="s">
        <v>12731</v>
      </c>
      <c r="B3243" s="4" t="str">
        <f t="shared" si="50"/>
        <v>M. sp.</v>
      </c>
    </row>
    <row r="3244" spans="1:2" x14ac:dyDescent="0.25">
      <c r="A3244" s="4" t="s">
        <v>12730</v>
      </c>
      <c r="B3244" s="4" t="str">
        <f t="shared" si="50"/>
        <v>M. sp.</v>
      </c>
    </row>
    <row r="3245" spans="1:2" x14ac:dyDescent="0.25">
      <c r="A3245" s="4" t="s">
        <v>12729</v>
      </c>
      <c r="B3245" s="4" t="str">
        <f t="shared" si="50"/>
        <v>M. vulcanius</v>
      </c>
    </row>
    <row r="3246" spans="1:2" x14ac:dyDescent="0.25">
      <c r="A3246" s="4" t="s">
        <v>12728</v>
      </c>
      <c r="B3246" s="4" t="str">
        <f t="shared" si="50"/>
        <v>M. arvoryzae</v>
      </c>
    </row>
    <row r="3247" spans="1:2" x14ac:dyDescent="0.25">
      <c r="A3247" s="4" t="s">
        <v>12727</v>
      </c>
      <c r="B3247" s="4" t="str">
        <f t="shared" si="50"/>
        <v>M. conradii</v>
      </c>
    </row>
    <row r="3248" spans="1:2" x14ac:dyDescent="0.25">
      <c r="A3248" s="4" t="s">
        <v>12726</v>
      </c>
      <c r="B3248" s="4" t="str">
        <f t="shared" si="50"/>
        <v>M. paludicola</v>
      </c>
    </row>
    <row r="3249" spans="1:2" x14ac:dyDescent="0.25">
      <c r="A3249" s="4" t="s">
        <v>12725</v>
      </c>
      <c r="B3249" s="4" t="str">
        <f t="shared" si="50"/>
        <v>M. burtonii</v>
      </c>
    </row>
    <row r="3250" spans="1:2" x14ac:dyDescent="0.25">
      <c r="A3250" s="4" t="s">
        <v>12724</v>
      </c>
      <c r="B3250" s="4" t="str">
        <f t="shared" si="50"/>
        <v>M. methylutens</v>
      </c>
    </row>
    <row r="3251" spans="1:2" x14ac:dyDescent="0.25">
      <c r="A3251" s="4" t="s">
        <v>12723</v>
      </c>
      <c r="B3251" s="4" t="str">
        <f t="shared" si="50"/>
        <v>M. aeolicus</v>
      </c>
    </row>
    <row r="3252" spans="1:2" x14ac:dyDescent="0.25">
      <c r="A3252" s="4" t="s">
        <v>12722</v>
      </c>
      <c r="B3252" s="4" t="str">
        <f t="shared" si="50"/>
        <v>M. maripaludis</v>
      </c>
    </row>
    <row r="3253" spans="1:2" x14ac:dyDescent="0.25">
      <c r="A3253" s="4" t="s">
        <v>12721</v>
      </c>
      <c r="B3253" s="4" t="str">
        <f t="shared" si="50"/>
        <v>M. maripaludis</v>
      </c>
    </row>
    <row r="3254" spans="1:2" x14ac:dyDescent="0.25">
      <c r="A3254" s="4" t="s">
        <v>12720</v>
      </c>
      <c r="B3254" s="4" t="str">
        <f t="shared" si="50"/>
        <v>M. maripaludis</v>
      </c>
    </row>
    <row r="3255" spans="1:2" x14ac:dyDescent="0.25">
      <c r="A3255" s="4" t="s">
        <v>12719</v>
      </c>
      <c r="B3255" s="4" t="str">
        <f t="shared" si="50"/>
        <v>M. maripaludis</v>
      </c>
    </row>
    <row r="3256" spans="1:2" x14ac:dyDescent="0.25">
      <c r="A3256" s="4" t="s">
        <v>12718</v>
      </c>
      <c r="B3256" s="4" t="str">
        <f t="shared" si="50"/>
        <v>M. maripaludis</v>
      </c>
    </row>
    <row r="3257" spans="1:2" x14ac:dyDescent="0.25">
      <c r="A3257" s="4" t="s">
        <v>12717</v>
      </c>
      <c r="B3257" s="4" t="str">
        <f t="shared" si="50"/>
        <v>M. maripaludis</v>
      </c>
    </row>
    <row r="3258" spans="1:2" x14ac:dyDescent="0.25">
      <c r="A3258" s="4" t="s">
        <v>12716</v>
      </c>
      <c r="B3258" s="4" t="str">
        <f t="shared" si="50"/>
        <v>M. maripaludis</v>
      </c>
    </row>
    <row r="3259" spans="1:2" x14ac:dyDescent="0.25">
      <c r="A3259" s="4" t="s">
        <v>12715</v>
      </c>
      <c r="B3259" s="4" t="str">
        <f t="shared" si="50"/>
        <v>M. vannielii</v>
      </c>
    </row>
    <row r="3260" spans="1:2" x14ac:dyDescent="0.25">
      <c r="A3260" s="4" t="s">
        <v>12714</v>
      </c>
      <c r="B3260" s="4" t="str">
        <f t="shared" si="50"/>
        <v>M. voltae</v>
      </c>
    </row>
    <row r="3261" spans="1:2" x14ac:dyDescent="0.25">
      <c r="A3261" s="4" t="s">
        <v>12713</v>
      </c>
      <c r="B3261" s="4" t="str">
        <f t="shared" si="50"/>
        <v>M. labreanum</v>
      </c>
    </row>
    <row r="3262" spans="1:2" x14ac:dyDescent="0.25">
      <c r="A3262" s="4" t="s">
        <v>12712</v>
      </c>
      <c r="B3262" s="4" t="str">
        <f t="shared" si="50"/>
        <v>M. bourgensis</v>
      </c>
    </row>
    <row r="3263" spans="1:2" x14ac:dyDescent="0.25">
      <c r="A3263" s="4" t="s">
        <v>12711</v>
      </c>
      <c r="B3263" s="4" t="str">
        <f t="shared" si="50"/>
        <v>M. bourgensis</v>
      </c>
    </row>
    <row r="3264" spans="1:2" x14ac:dyDescent="0.25">
      <c r="A3264" s="4" t="s">
        <v>12710</v>
      </c>
      <c r="B3264" s="4" t="str">
        <f t="shared" si="50"/>
        <v>M. marisnigri</v>
      </c>
    </row>
    <row r="3265" spans="1:2" x14ac:dyDescent="0.25">
      <c r="A3265" s="4" t="s">
        <v>12709</v>
      </c>
      <c r="B3265" s="4" t="str">
        <f t="shared" si="50"/>
        <v>M. sp.</v>
      </c>
    </row>
    <row r="3266" spans="1:2" x14ac:dyDescent="0.25">
      <c r="A3266" s="4" t="s">
        <v>12708</v>
      </c>
      <c r="B3266" s="4" t="str">
        <f t="shared" si="50"/>
        <v>M. liminatans</v>
      </c>
    </row>
    <row r="3267" spans="1:2" x14ac:dyDescent="0.25">
      <c r="A3267" s="4" t="s">
        <v>12707</v>
      </c>
      <c r="B3267" s="4" t="str">
        <f t="shared" ref="B3267:B3330" si="51">LEFT(A3267,1)&amp;". "&amp;LEFT(RIGHT(A3267,LEN(A3267)-FIND(" ",A3267)),FIND(" ",RIGHT(CONCATENATE(A3267," "),LEN(CONCATENATE(A3267," "))-FIND(" ",CONCATENATE(A3267," "))))-1)</f>
        <v>m. archaeon</v>
      </c>
    </row>
    <row r="3268" spans="1:2" x14ac:dyDescent="0.25">
      <c r="A3268" s="4" t="s">
        <v>12706</v>
      </c>
      <c r="B3268" s="4" t="str">
        <f t="shared" si="51"/>
        <v>m. archaeon</v>
      </c>
    </row>
    <row r="3269" spans="1:2" x14ac:dyDescent="0.25">
      <c r="A3269" s="4" t="s">
        <v>12705</v>
      </c>
      <c r="B3269" s="4" t="str">
        <f t="shared" si="51"/>
        <v>M. evestigatum</v>
      </c>
    </row>
    <row r="3270" spans="1:2" x14ac:dyDescent="0.25">
      <c r="A3270" s="4" t="s">
        <v>12704</v>
      </c>
      <c r="B3270" s="4" t="str">
        <f t="shared" si="51"/>
        <v>M. mahii</v>
      </c>
    </row>
    <row r="3271" spans="1:2" x14ac:dyDescent="0.25">
      <c r="A3271" s="4" t="s">
        <v>12703</v>
      </c>
      <c r="B3271" s="4" t="str">
        <f t="shared" si="51"/>
        <v>M. psychrophilus</v>
      </c>
    </row>
    <row r="3272" spans="1:2" x14ac:dyDescent="0.25">
      <c r="A3272" s="4" t="s">
        <v>12702</v>
      </c>
      <c r="B3272" s="4" t="str">
        <f t="shared" si="51"/>
        <v>M. hollandica</v>
      </c>
    </row>
    <row r="3273" spans="1:2" x14ac:dyDescent="0.25">
      <c r="A3273" s="4" t="s">
        <v>12701</v>
      </c>
      <c r="B3273" s="4" t="str">
        <f t="shared" si="51"/>
        <v>M. limicola</v>
      </c>
    </row>
    <row r="3274" spans="1:2" x14ac:dyDescent="0.25">
      <c r="A3274" s="4" t="s">
        <v>12700</v>
      </c>
      <c r="B3274" s="4" t="str">
        <f t="shared" si="51"/>
        <v>M. petrolearius</v>
      </c>
    </row>
    <row r="3275" spans="1:2" x14ac:dyDescent="0.25">
      <c r="A3275" s="4" t="s">
        <v>12699</v>
      </c>
      <c r="B3275" s="4" t="str">
        <f t="shared" si="51"/>
        <v>M. kandleri</v>
      </c>
    </row>
    <row r="3276" spans="1:2" x14ac:dyDescent="0.25">
      <c r="A3276" s="4" t="s">
        <v>12698</v>
      </c>
      <c r="B3276" s="4" t="str">
        <f t="shared" si="51"/>
        <v>M. boonei</v>
      </c>
    </row>
    <row r="3277" spans="1:2" x14ac:dyDescent="0.25">
      <c r="A3277" s="4" t="s">
        <v>12697</v>
      </c>
      <c r="B3277" s="4" t="str">
        <f t="shared" si="51"/>
        <v>M. formicica</v>
      </c>
    </row>
    <row r="3278" spans="1:2" x14ac:dyDescent="0.25">
      <c r="A3278" s="4" t="s">
        <v>12696</v>
      </c>
      <c r="B3278" s="4" t="str">
        <f t="shared" si="51"/>
        <v>M. concilii</v>
      </c>
    </row>
    <row r="3279" spans="1:2" x14ac:dyDescent="0.25">
      <c r="A3279" s="4" t="s">
        <v>12695</v>
      </c>
      <c r="B3279" s="4" t="str">
        <f t="shared" si="51"/>
        <v>M. harundinacea</v>
      </c>
    </row>
    <row r="3280" spans="1:2" x14ac:dyDescent="0.25">
      <c r="A3280" s="4" t="s">
        <v>12694</v>
      </c>
      <c r="B3280" s="4" t="str">
        <f t="shared" si="51"/>
        <v>M. thermophila</v>
      </c>
    </row>
    <row r="3281" spans="1:2" x14ac:dyDescent="0.25">
      <c r="A3281" s="4" t="s">
        <v>12693</v>
      </c>
      <c r="B3281" s="4" t="str">
        <f t="shared" si="51"/>
        <v>M. zhilinae</v>
      </c>
    </row>
    <row r="3282" spans="1:2" x14ac:dyDescent="0.25">
      <c r="A3282" s="4" t="s">
        <v>12692</v>
      </c>
      <c r="B3282" s="4" t="str">
        <f t="shared" si="51"/>
        <v>M. acetivorans</v>
      </c>
    </row>
    <row r="3283" spans="1:2" x14ac:dyDescent="0.25">
      <c r="A3283" s="4" t="s">
        <v>12691</v>
      </c>
      <c r="B3283" s="4" t="str">
        <f t="shared" si="51"/>
        <v>M. barkeri</v>
      </c>
    </row>
    <row r="3284" spans="1:2" x14ac:dyDescent="0.25">
      <c r="A3284" s="4" t="s">
        <v>12690</v>
      </c>
      <c r="B3284" s="4" t="str">
        <f t="shared" si="51"/>
        <v>M. barkeri</v>
      </c>
    </row>
    <row r="3285" spans="1:2" x14ac:dyDescent="0.25">
      <c r="A3285" s="4" t="s">
        <v>12689</v>
      </c>
      <c r="B3285" s="4" t="str">
        <f t="shared" si="51"/>
        <v>M. barkeri</v>
      </c>
    </row>
    <row r="3286" spans="1:2" x14ac:dyDescent="0.25">
      <c r="A3286" s="4" t="s">
        <v>12688</v>
      </c>
      <c r="B3286" s="4" t="str">
        <f t="shared" si="51"/>
        <v>M. barkeri</v>
      </c>
    </row>
    <row r="3287" spans="1:2" x14ac:dyDescent="0.25">
      <c r="A3287" s="4" t="s">
        <v>12687</v>
      </c>
      <c r="B3287" s="4" t="str">
        <f t="shared" si="51"/>
        <v>M. barkeri</v>
      </c>
    </row>
    <row r="3288" spans="1:2" x14ac:dyDescent="0.25">
      <c r="A3288" s="4" t="s">
        <v>12686</v>
      </c>
      <c r="B3288" s="4" t="str">
        <f t="shared" si="51"/>
        <v>M. barkeri</v>
      </c>
    </row>
    <row r="3289" spans="1:2" x14ac:dyDescent="0.25">
      <c r="A3289" s="4" t="s">
        <v>12685</v>
      </c>
      <c r="B3289" s="4" t="str">
        <f t="shared" si="51"/>
        <v>M. horonobensis</v>
      </c>
    </row>
    <row r="3290" spans="1:2" x14ac:dyDescent="0.25">
      <c r="A3290" s="4" t="s">
        <v>12684</v>
      </c>
      <c r="B3290" s="4" t="str">
        <f t="shared" si="51"/>
        <v>M. lacustris</v>
      </c>
    </row>
    <row r="3291" spans="1:2" x14ac:dyDescent="0.25">
      <c r="A3291" s="4" t="s">
        <v>12683</v>
      </c>
      <c r="B3291" s="4" t="str">
        <f t="shared" si="51"/>
        <v>M. mazei</v>
      </c>
    </row>
    <row r="3292" spans="1:2" x14ac:dyDescent="0.25">
      <c r="A3292" s="4" t="s">
        <v>12682</v>
      </c>
      <c r="B3292" s="4" t="str">
        <f t="shared" si="51"/>
        <v>M. mazei</v>
      </c>
    </row>
    <row r="3293" spans="1:2" x14ac:dyDescent="0.25">
      <c r="A3293" s="4" t="s">
        <v>12681</v>
      </c>
      <c r="B3293" s="4" t="str">
        <f t="shared" si="51"/>
        <v>M. mazei</v>
      </c>
    </row>
    <row r="3294" spans="1:2" x14ac:dyDescent="0.25">
      <c r="A3294" s="4" t="s">
        <v>12680</v>
      </c>
      <c r="B3294" s="4" t="str">
        <f t="shared" si="51"/>
        <v>M. mazei</v>
      </c>
    </row>
    <row r="3295" spans="1:2" x14ac:dyDescent="0.25">
      <c r="A3295" s="4" t="s">
        <v>12679</v>
      </c>
      <c r="B3295" s="4" t="str">
        <f t="shared" si="51"/>
        <v>M. mazei</v>
      </c>
    </row>
    <row r="3296" spans="1:2" x14ac:dyDescent="0.25">
      <c r="A3296" s="4" t="s">
        <v>12678</v>
      </c>
      <c r="B3296" s="4" t="str">
        <f t="shared" si="51"/>
        <v>M. mazei</v>
      </c>
    </row>
    <row r="3297" spans="1:2" x14ac:dyDescent="0.25">
      <c r="A3297" s="4" t="s">
        <v>12677</v>
      </c>
      <c r="B3297" s="4" t="str">
        <f t="shared" si="51"/>
        <v>M. mazei</v>
      </c>
    </row>
    <row r="3298" spans="1:2" x14ac:dyDescent="0.25">
      <c r="A3298" s="4" t="s">
        <v>12676</v>
      </c>
      <c r="B3298" s="4" t="str">
        <f t="shared" si="51"/>
        <v>M. siciliae</v>
      </c>
    </row>
    <row r="3299" spans="1:2" x14ac:dyDescent="0.25">
      <c r="A3299" s="4" t="s">
        <v>12675</v>
      </c>
      <c r="B3299" s="4" t="str">
        <f t="shared" si="51"/>
        <v>M. siciliae</v>
      </c>
    </row>
    <row r="3300" spans="1:2" x14ac:dyDescent="0.25">
      <c r="A3300" s="4" t="s">
        <v>12674</v>
      </c>
      <c r="B3300" s="4" t="str">
        <f t="shared" si="51"/>
        <v>M. siciliae</v>
      </c>
    </row>
    <row r="3301" spans="1:2" x14ac:dyDescent="0.25">
      <c r="A3301" s="4" t="s">
        <v>12673</v>
      </c>
      <c r="B3301" s="4" t="str">
        <f t="shared" si="51"/>
        <v>M. sp.</v>
      </c>
    </row>
    <row r="3302" spans="1:2" x14ac:dyDescent="0.25">
      <c r="A3302" s="4" t="s">
        <v>12672</v>
      </c>
      <c r="B3302" s="4" t="str">
        <f t="shared" si="51"/>
        <v>M. sp.</v>
      </c>
    </row>
    <row r="3303" spans="1:2" x14ac:dyDescent="0.25">
      <c r="A3303" s="4" t="s">
        <v>12671</v>
      </c>
      <c r="B3303" s="4" t="str">
        <f t="shared" si="51"/>
        <v>M. sp.</v>
      </c>
    </row>
    <row r="3304" spans="1:2" x14ac:dyDescent="0.25">
      <c r="A3304" s="4" t="s">
        <v>12670</v>
      </c>
      <c r="B3304" s="4" t="str">
        <f t="shared" si="51"/>
        <v>M. sp.</v>
      </c>
    </row>
    <row r="3305" spans="1:2" x14ac:dyDescent="0.25">
      <c r="A3305" s="4" t="s">
        <v>12669</v>
      </c>
      <c r="B3305" s="4" t="str">
        <f t="shared" si="51"/>
        <v>M. sp.</v>
      </c>
    </row>
    <row r="3306" spans="1:2" x14ac:dyDescent="0.25">
      <c r="A3306" s="4" t="s">
        <v>12668</v>
      </c>
      <c r="B3306" s="4" t="str">
        <f t="shared" si="51"/>
        <v>M. thermophila</v>
      </c>
    </row>
    <row r="3307" spans="1:2" x14ac:dyDescent="0.25">
      <c r="A3307" s="4" t="s">
        <v>12667</v>
      </c>
      <c r="B3307" s="4" t="str">
        <f t="shared" si="51"/>
        <v>M. thermophila</v>
      </c>
    </row>
    <row r="3308" spans="1:2" x14ac:dyDescent="0.25">
      <c r="A3308" s="4" t="s">
        <v>12666</v>
      </c>
      <c r="B3308" s="4" t="str">
        <f t="shared" si="51"/>
        <v>M. vacuolata</v>
      </c>
    </row>
    <row r="3309" spans="1:2" x14ac:dyDescent="0.25">
      <c r="A3309" s="4" t="s">
        <v>12665</v>
      </c>
      <c r="B3309" s="4" t="str">
        <f t="shared" si="51"/>
        <v>M. stadtmanae</v>
      </c>
    </row>
    <row r="3310" spans="1:2" x14ac:dyDescent="0.25">
      <c r="A3310" s="4" t="s">
        <v>12664</v>
      </c>
      <c r="B3310" s="4" t="str">
        <f t="shared" si="51"/>
        <v>M. palustris</v>
      </c>
    </row>
    <row r="3311" spans="1:2" x14ac:dyDescent="0.25">
      <c r="A3311" s="4" t="s">
        <v>12663</v>
      </c>
      <c r="B3311" s="4" t="str">
        <f t="shared" si="51"/>
        <v>M. hungatei</v>
      </c>
    </row>
    <row r="3312" spans="1:2" x14ac:dyDescent="0.25">
      <c r="A3312" s="4" t="s">
        <v>12662</v>
      </c>
      <c r="B3312" s="4" t="str">
        <f t="shared" si="51"/>
        <v>M. marburgensis</v>
      </c>
    </row>
    <row r="3313" spans="1:2" x14ac:dyDescent="0.25">
      <c r="A3313" s="4" t="s">
        <v>12661</v>
      </c>
      <c r="B3313" s="4" t="str">
        <f t="shared" si="51"/>
        <v>M. thermautotrophicus</v>
      </c>
    </row>
    <row r="3314" spans="1:2" x14ac:dyDescent="0.25">
      <c r="A3314" s="4" t="s">
        <v>12660</v>
      </c>
      <c r="B3314" s="4" t="str">
        <f t="shared" si="51"/>
        <v>M. okinawensis</v>
      </c>
    </row>
    <row r="3315" spans="1:2" x14ac:dyDescent="0.25">
      <c r="A3315" s="4" t="s">
        <v>12659</v>
      </c>
      <c r="B3315" s="4" t="str">
        <f t="shared" si="51"/>
        <v>M. fervidus</v>
      </c>
    </row>
    <row r="3316" spans="1:2" x14ac:dyDescent="0.25">
      <c r="A3316" s="4" t="s">
        <v>12658</v>
      </c>
      <c r="B3316" s="4" t="str">
        <f t="shared" si="51"/>
        <v>M. igneus</v>
      </c>
    </row>
    <row r="3317" spans="1:2" x14ac:dyDescent="0.25">
      <c r="A3317" s="4" t="s">
        <v>12657</v>
      </c>
      <c r="B3317" s="4" t="str">
        <f t="shared" si="51"/>
        <v>M. fumariolicum</v>
      </c>
    </row>
    <row r="3318" spans="1:2" x14ac:dyDescent="0.25">
      <c r="A3318" s="4" t="s">
        <v>12656</v>
      </c>
      <c r="B3318" s="4" t="str">
        <f t="shared" si="51"/>
        <v>M. infernorum</v>
      </c>
    </row>
    <row r="3319" spans="1:2" x14ac:dyDescent="0.25">
      <c r="A3319" s="4" t="s">
        <v>12655</v>
      </c>
      <c r="B3319" s="4" t="str">
        <f t="shared" si="51"/>
        <v>M. petroleiphilum</v>
      </c>
    </row>
    <row r="3320" spans="1:2" x14ac:dyDescent="0.25">
      <c r="A3320" s="4" t="s">
        <v>12654</v>
      </c>
      <c r="B3320" s="4" t="str">
        <f t="shared" si="51"/>
        <v>M. flagellatus</v>
      </c>
    </row>
    <row r="3321" spans="1:2" x14ac:dyDescent="0.25">
      <c r="A3321" s="4" t="s">
        <v>12653</v>
      </c>
      <c r="B3321" s="4" t="str">
        <f t="shared" si="51"/>
        <v>M. aquaticum</v>
      </c>
    </row>
    <row r="3322" spans="1:2" x14ac:dyDescent="0.25">
      <c r="A3322" s="4" t="s">
        <v>12652</v>
      </c>
      <c r="B3322" s="4" t="str">
        <f t="shared" si="51"/>
        <v>M. extorquens</v>
      </c>
    </row>
    <row r="3323" spans="1:2" x14ac:dyDescent="0.25">
      <c r="A3323" s="4" t="s">
        <v>12651</v>
      </c>
      <c r="B3323" s="4" t="str">
        <f t="shared" si="51"/>
        <v>M. extorquens</v>
      </c>
    </row>
    <row r="3324" spans="1:2" x14ac:dyDescent="0.25">
      <c r="A3324" s="4" t="s">
        <v>12650</v>
      </c>
      <c r="B3324" s="4" t="str">
        <f t="shared" si="51"/>
        <v>M. extorquens</v>
      </c>
    </row>
    <row r="3325" spans="1:2" x14ac:dyDescent="0.25">
      <c r="A3325" s="4" t="s">
        <v>12649</v>
      </c>
      <c r="B3325" s="4" t="str">
        <f t="shared" si="51"/>
        <v>M. extorquens</v>
      </c>
    </row>
    <row r="3326" spans="1:2" x14ac:dyDescent="0.25">
      <c r="A3326" s="4" t="s">
        <v>12648</v>
      </c>
      <c r="B3326" s="4" t="str">
        <f t="shared" si="51"/>
        <v>M. nodulans</v>
      </c>
    </row>
    <row r="3327" spans="1:2" x14ac:dyDescent="0.25">
      <c r="A3327" s="4" t="s">
        <v>12647</v>
      </c>
      <c r="B3327" s="4" t="str">
        <f t="shared" si="51"/>
        <v>M. oryzae</v>
      </c>
    </row>
    <row r="3328" spans="1:2" x14ac:dyDescent="0.25">
      <c r="A3328" s="4" t="s">
        <v>12646</v>
      </c>
      <c r="B3328" s="4" t="str">
        <f t="shared" si="51"/>
        <v>M. populi</v>
      </c>
    </row>
    <row r="3329" spans="1:2" x14ac:dyDescent="0.25">
      <c r="A3329" s="4" t="s">
        <v>12645</v>
      </c>
      <c r="B3329" s="4" t="str">
        <f t="shared" si="51"/>
        <v>M. radiotolerans</v>
      </c>
    </row>
    <row r="3330" spans="1:2" x14ac:dyDescent="0.25">
      <c r="A3330" s="4" t="s">
        <v>12644</v>
      </c>
      <c r="B3330" s="4" t="str">
        <f t="shared" si="51"/>
        <v>M. sp.</v>
      </c>
    </row>
    <row r="3331" spans="1:2" x14ac:dyDescent="0.25">
      <c r="A3331" s="4" t="s">
        <v>12643</v>
      </c>
      <c r="B3331" s="4" t="str">
        <f t="shared" ref="B3331:B3394" si="52">LEFT(A3331,1)&amp;". "&amp;LEFT(RIGHT(A3331,LEN(A3331)-FIND(" ",A3331)),FIND(" ",RIGHT(CONCATENATE(A3331," "),LEN(CONCATENATE(A3331," "))-FIND(" ",CONCATENATE(A3331," "))))-1)</f>
        <v>M. sp.</v>
      </c>
    </row>
    <row r="3332" spans="1:2" x14ac:dyDescent="0.25">
      <c r="A3332" s="4" t="s">
        <v>12642</v>
      </c>
      <c r="B3332" s="4" t="str">
        <f t="shared" si="52"/>
        <v>M. caenitepidi</v>
      </c>
    </row>
    <row r="3333" spans="1:2" x14ac:dyDescent="0.25">
      <c r="A3333" s="4" t="s">
        <v>12641</v>
      </c>
      <c r="B3333" s="4" t="str">
        <f t="shared" si="52"/>
        <v>M. silvestris</v>
      </c>
    </row>
    <row r="3334" spans="1:2" x14ac:dyDescent="0.25">
      <c r="A3334" s="4" t="s">
        <v>12640</v>
      </c>
      <c r="B3334" s="4" t="str">
        <f t="shared" si="52"/>
        <v>M. capsulatus</v>
      </c>
    </row>
    <row r="3335" spans="1:2" x14ac:dyDescent="0.25">
      <c r="A3335" s="4" t="s">
        <v>12639</v>
      </c>
      <c r="B3335" s="4" t="str">
        <f t="shared" si="52"/>
        <v>M. sp.</v>
      </c>
    </row>
    <row r="3336" spans="1:2" x14ac:dyDescent="0.25">
      <c r="A3336" s="4" t="s">
        <v>12638</v>
      </c>
      <c r="B3336" s="4" t="str">
        <f t="shared" si="52"/>
        <v>M. alcaliphilum</v>
      </c>
    </row>
    <row r="3337" spans="1:2" x14ac:dyDescent="0.25">
      <c r="A3337" s="4" t="s">
        <v>12637</v>
      </c>
      <c r="B3337" s="4" t="str">
        <f t="shared" si="52"/>
        <v>M. methanica</v>
      </c>
    </row>
    <row r="3338" spans="1:2" x14ac:dyDescent="0.25">
      <c r="A3338" s="4" t="s">
        <v>12636</v>
      </c>
      <c r="B3338" s="4" t="str">
        <f t="shared" si="52"/>
        <v>M. sp.</v>
      </c>
    </row>
    <row r="3339" spans="1:2" x14ac:dyDescent="0.25">
      <c r="A3339" s="4" t="s">
        <v>12635</v>
      </c>
      <c r="B3339" s="4" t="str">
        <f t="shared" si="52"/>
        <v>M. sp.</v>
      </c>
    </row>
    <row r="3340" spans="1:2" x14ac:dyDescent="0.25">
      <c r="A3340" s="4" t="s">
        <v>12634</v>
      </c>
      <c r="B3340" s="4" t="str">
        <f t="shared" si="52"/>
        <v>M. sp.</v>
      </c>
    </row>
    <row r="3341" spans="1:2" x14ac:dyDescent="0.25">
      <c r="A3341" s="4" t="s">
        <v>12633</v>
      </c>
      <c r="B3341" s="4" t="str">
        <f t="shared" si="52"/>
        <v>M. bacterium</v>
      </c>
    </row>
    <row r="3342" spans="1:2" x14ac:dyDescent="0.25">
      <c r="A3342" s="4" t="s">
        <v>12632</v>
      </c>
      <c r="B3342" s="4" t="str">
        <f t="shared" si="52"/>
        <v>M. bacterium</v>
      </c>
    </row>
    <row r="3343" spans="1:2" x14ac:dyDescent="0.25">
      <c r="A3343" s="4" t="s">
        <v>12631</v>
      </c>
      <c r="B3343" s="4" t="str">
        <f t="shared" si="52"/>
        <v>M. bacterium</v>
      </c>
    </row>
    <row r="3344" spans="1:2" x14ac:dyDescent="0.25">
      <c r="A3344" s="4" t="s">
        <v>12630</v>
      </c>
      <c r="B3344" s="4" t="str">
        <f t="shared" si="52"/>
        <v>M. sp.</v>
      </c>
    </row>
    <row r="3345" spans="1:2" x14ac:dyDescent="0.25">
      <c r="A3345" s="4" t="s">
        <v>12629</v>
      </c>
      <c r="B3345" s="4" t="str">
        <f t="shared" si="52"/>
        <v>M. mobilis</v>
      </c>
    </row>
    <row r="3346" spans="1:2" x14ac:dyDescent="0.25">
      <c r="A3346" s="4" t="s">
        <v>12628</v>
      </c>
      <c r="B3346" s="4" t="str">
        <f t="shared" si="52"/>
        <v>M. versatilis</v>
      </c>
    </row>
    <row r="3347" spans="1:2" x14ac:dyDescent="0.25">
      <c r="A3347" s="4" t="s">
        <v>12627</v>
      </c>
      <c r="B3347" s="4" t="str">
        <f t="shared" si="52"/>
        <v>M. glucosetrophus</v>
      </c>
    </row>
    <row r="3348" spans="1:2" x14ac:dyDescent="0.25">
      <c r="A3348" s="4" t="s">
        <v>12626</v>
      </c>
      <c r="B3348" s="4" t="str">
        <f t="shared" si="52"/>
        <v>M. sp.</v>
      </c>
    </row>
    <row r="3349" spans="1:2" x14ac:dyDescent="0.25">
      <c r="A3349" s="4" t="s">
        <v>12625</v>
      </c>
      <c r="B3349" s="4" t="str">
        <f t="shared" si="52"/>
        <v>M. aeruginosavorus</v>
      </c>
    </row>
    <row r="3350" spans="1:2" x14ac:dyDescent="0.25">
      <c r="A3350" s="4" t="s">
        <v>12624</v>
      </c>
      <c r="B3350" s="4" t="str">
        <f t="shared" si="52"/>
        <v>M. aeruginosavorus</v>
      </c>
    </row>
    <row r="3351" spans="1:2" x14ac:dyDescent="0.25">
      <c r="A3351" s="4" t="s">
        <v>12623</v>
      </c>
      <c r="B3351" s="4" t="str">
        <f t="shared" si="52"/>
        <v>M. chocolatum</v>
      </c>
    </row>
    <row r="3352" spans="1:2" x14ac:dyDescent="0.25">
      <c r="A3352" s="4" t="s">
        <v>12622</v>
      </c>
      <c r="B3352" s="4" t="str">
        <f t="shared" si="52"/>
        <v>M. sp.</v>
      </c>
    </row>
    <row r="3353" spans="1:2" x14ac:dyDescent="0.25">
      <c r="A3353" s="4" t="s">
        <v>12621</v>
      </c>
      <c r="B3353" s="4" t="str">
        <f t="shared" si="52"/>
        <v>M. sp.</v>
      </c>
    </row>
    <row r="3354" spans="1:2" x14ac:dyDescent="0.25">
      <c r="A3354" s="4" t="s">
        <v>12620</v>
      </c>
      <c r="B3354" s="4" t="str">
        <f t="shared" si="52"/>
        <v>M. sp.</v>
      </c>
    </row>
    <row r="3355" spans="1:2" x14ac:dyDescent="0.25">
      <c r="A3355" s="4" t="s">
        <v>12619</v>
      </c>
      <c r="B3355" s="4" t="str">
        <f t="shared" si="52"/>
        <v>M. sp.</v>
      </c>
    </row>
    <row r="3356" spans="1:2" x14ac:dyDescent="0.25">
      <c r="A3356" s="4" t="s">
        <v>12618</v>
      </c>
      <c r="B3356" s="4" t="str">
        <f t="shared" si="52"/>
        <v>M. testaceum</v>
      </c>
    </row>
    <row r="3357" spans="1:2" x14ac:dyDescent="0.25">
      <c r="A3357" s="4" t="s">
        <v>12617</v>
      </c>
      <c r="B3357" s="4" t="str">
        <f t="shared" si="52"/>
        <v>M. thermotolerans</v>
      </c>
    </row>
    <row r="3358" spans="1:2" x14ac:dyDescent="0.25">
      <c r="A3358" s="4" t="s">
        <v>12616</v>
      </c>
      <c r="B3358" s="4" t="str">
        <f t="shared" si="52"/>
        <v>M. luteus</v>
      </c>
    </row>
    <row r="3359" spans="1:2" x14ac:dyDescent="0.25">
      <c r="A3359" s="4" t="s">
        <v>12615</v>
      </c>
      <c r="B3359" s="4" t="str">
        <f t="shared" si="52"/>
        <v>M. luteus</v>
      </c>
    </row>
    <row r="3360" spans="1:2" x14ac:dyDescent="0.25">
      <c r="A3360" s="4" t="s">
        <v>12614</v>
      </c>
      <c r="B3360" s="4" t="str">
        <f t="shared" si="52"/>
        <v>M. sp.</v>
      </c>
    </row>
    <row r="3361" spans="1:2" x14ac:dyDescent="0.25">
      <c r="A3361" s="4" t="s">
        <v>12613</v>
      </c>
      <c r="B3361" s="4" t="str">
        <f t="shared" si="52"/>
        <v>M. aeruginosa</v>
      </c>
    </row>
    <row r="3362" spans="1:2" x14ac:dyDescent="0.25">
      <c r="A3362" s="4" t="s">
        <v>12612</v>
      </c>
      <c r="B3362" s="4" t="str">
        <f t="shared" si="52"/>
        <v>M. aeruginosa</v>
      </c>
    </row>
    <row r="3363" spans="1:2" x14ac:dyDescent="0.25">
      <c r="A3363" s="4" t="s">
        <v>12611</v>
      </c>
      <c r="B3363" s="4" t="str">
        <f t="shared" si="52"/>
        <v>M. panniformis</v>
      </c>
    </row>
    <row r="3364" spans="1:2" x14ac:dyDescent="0.25">
      <c r="A3364" s="4" t="s">
        <v>12610</v>
      </c>
      <c r="B3364" s="4" t="str">
        <f t="shared" si="52"/>
        <v>M. phosphovorus</v>
      </c>
    </row>
    <row r="3365" spans="1:2" x14ac:dyDescent="0.25">
      <c r="A3365" s="4" t="s">
        <v>12609</v>
      </c>
      <c r="B3365" s="4" t="str">
        <f t="shared" si="52"/>
        <v>M. aurantiaca</v>
      </c>
    </row>
    <row r="3366" spans="1:2" x14ac:dyDescent="0.25">
      <c r="A3366" s="4" t="s">
        <v>12608</v>
      </c>
      <c r="B3366" s="4" t="str">
        <f t="shared" si="52"/>
        <v>M. auratinigra</v>
      </c>
    </row>
    <row r="3367" spans="1:2" x14ac:dyDescent="0.25">
      <c r="A3367" s="4" t="s">
        <v>12607</v>
      </c>
      <c r="B3367" s="4" t="str">
        <f t="shared" si="52"/>
        <v>M. narathiwatensis</v>
      </c>
    </row>
    <row r="3368" spans="1:2" x14ac:dyDescent="0.25">
      <c r="A3368" s="4" t="s">
        <v>12606</v>
      </c>
      <c r="B3368" s="4" t="str">
        <f t="shared" si="52"/>
        <v>M. sp.</v>
      </c>
    </row>
    <row r="3369" spans="1:2" x14ac:dyDescent="0.25">
      <c r="A3369" s="4" t="s">
        <v>12605</v>
      </c>
      <c r="B3369" s="4" t="str">
        <f t="shared" si="52"/>
        <v>M. viridarii</v>
      </c>
    </row>
    <row r="3370" spans="1:2" x14ac:dyDescent="0.25">
      <c r="A3370" s="4" t="s">
        <v>12604</v>
      </c>
      <c r="B3370" s="4" t="str">
        <f t="shared" si="52"/>
        <v>M. sp.</v>
      </c>
    </row>
    <row r="3371" spans="1:2" x14ac:dyDescent="0.25">
      <c r="A3371" s="4" t="s">
        <v>12603</v>
      </c>
      <c r="B3371" s="4" t="str">
        <f t="shared" si="52"/>
        <v>M. curtisii</v>
      </c>
    </row>
    <row r="3372" spans="1:2" x14ac:dyDescent="0.25">
      <c r="A3372" s="4" t="s">
        <v>12602</v>
      </c>
      <c r="B3372" s="4" t="str">
        <f t="shared" si="52"/>
        <v>M. marinus</v>
      </c>
    </row>
    <row r="3373" spans="1:2" x14ac:dyDescent="0.25">
      <c r="A3373" s="4" t="s">
        <v>12601</v>
      </c>
      <c r="B3373" s="4" t="str">
        <f t="shared" si="52"/>
        <v>M. bacterium</v>
      </c>
    </row>
    <row r="3374" spans="1:2" x14ac:dyDescent="0.25">
      <c r="A3374" s="4" t="s">
        <v>12600</v>
      </c>
      <c r="B3374" s="4" t="str">
        <f t="shared" si="52"/>
        <v>M. thermoacetica</v>
      </c>
    </row>
    <row r="3375" spans="1:2" x14ac:dyDescent="0.25">
      <c r="A3375" s="4" t="s">
        <v>12599</v>
      </c>
      <c r="B3375" s="4" t="str">
        <f t="shared" si="52"/>
        <v>M. thermoacetica</v>
      </c>
    </row>
    <row r="3376" spans="1:2" x14ac:dyDescent="0.25">
      <c r="A3376" s="4" t="s">
        <v>12598</v>
      </c>
      <c r="B3376" s="4" t="str">
        <f t="shared" si="52"/>
        <v>M. thermoacetica</v>
      </c>
    </row>
    <row r="3377" spans="1:2" x14ac:dyDescent="0.25">
      <c r="A3377" s="4" t="s">
        <v>12597</v>
      </c>
      <c r="B3377" s="4" t="str">
        <f t="shared" si="52"/>
        <v>M. bovoculi</v>
      </c>
    </row>
    <row r="3378" spans="1:2" x14ac:dyDescent="0.25">
      <c r="A3378" s="4" t="s">
        <v>12596</v>
      </c>
      <c r="B3378" s="4" t="str">
        <f t="shared" si="52"/>
        <v>M. bovoculi</v>
      </c>
    </row>
    <row r="3379" spans="1:2" x14ac:dyDescent="0.25">
      <c r="A3379" s="4" t="s">
        <v>12595</v>
      </c>
      <c r="B3379" s="4" t="str">
        <f t="shared" si="52"/>
        <v>M. bovoculi</v>
      </c>
    </row>
    <row r="3380" spans="1:2" x14ac:dyDescent="0.25">
      <c r="A3380" s="4" t="s">
        <v>12594</v>
      </c>
      <c r="B3380" s="4" t="str">
        <f t="shared" si="52"/>
        <v>M. bovoculi</v>
      </c>
    </row>
    <row r="3381" spans="1:2" x14ac:dyDescent="0.25">
      <c r="A3381" s="4" t="s">
        <v>12593</v>
      </c>
      <c r="B3381" s="4" t="str">
        <f t="shared" si="52"/>
        <v>M. bovoculi</v>
      </c>
    </row>
    <row r="3382" spans="1:2" x14ac:dyDescent="0.25">
      <c r="A3382" s="4" t="s">
        <v>12592</v>
      </c>
      <c r="B3382" s="4" t="str">
        <f t="shared" si="52"/>
        <v>M. bovoculi</v>
      </c>
    </row>
    <row r="3383" spans="1:2" x14ac:dyDescent="0.25">
      <c r="A3383" s="4" t="s">
        <v>12591</v>
      </c>
      <c r="B3383" s="4" t="str">
        <f t="shared" si="52"/>
        <v>M. catarrhalis</v>
      </c>
    </row>
    <row r="3384" spans="1:2" x14ac:dyDescent="0.25">
      <c r="A3384" s="4" t="s">
        <v>12590</v>
      </c>
      <c r="B3384" s="4" t="str">
        <f t="shared" si="52"/>
        <v>M. catarrhalis</v>
      </c>
    </row>
    <row r="3385" spans="1:2" x14ac:dyDescent="0.25">
      <c r="A3385" s="4" t="s">
        <v>12589</v>
      </c>
      <c r="B3385" s="4" t="str">
        <f t="shared" si="52"/>
        <v>M. catarrhalis</v>
      </c>
    </row>
    <row r="3386" spans="1:2" x14ac:dyDescent="0.25">
      <c r="A3386" s="4" t="s">
        <v>12588</v>
      </c>
      <c r="B3386" s="4" t="str">
        <f t="shared" si="52"/>
        <v>M. catarrhalis</v>
      </c>
    </row>
    <row r="3387" spans="1:2" x14ac:dyDescent="0.25">
      <c r="A3387" s="4" t="s">
        <v>12587</v>
      </c>
      <c r="B3387" s="4" t="str">
        <f t="shared" si="52"/>
        <v>M. osloensis</v>
      </c>
    </row>
    <row r="3388" spans="1:2" x14ac:dyDescent="0.25">
      <c r="A3388" s="4" t="s">
        <v>12586</v>
      </c>
      <c r="B3388" s="4" t="str">
        <f t="shared" si="52"/>
        <v>M. ovis</v>
      </c>
    </row>
    <row r="3389" spans="1:2" x14ac:dyDescent="0.25">
      <c r="A3389" s="4" t="s">
        <v>12585</v>
      </c>
      <c r="B3389" s="4" t="str">
        <f t="shared" si="52"/>
        <v>M. morganii</v>
      </c>
    </row>
    <row r="3390" spans="1:2" x14ac:dyDescent="0.25">
      <c r="A3390" s="4" t="s">
        <v>12584</v>
      </c>
      <c r="B3390" s="4" t="str">
        <f t="shared" si="52"/>
        <v>M. morganii</v>
      </c>
    </row>
    <row r="3391" spans="1:2" x14ac:dyDescent="0.25">
      <c r="A3391" s="4" t="s">
        <v>12583</v>
      </c>
      <c r="B3391" s="4" t="str">
        <f t="shared" si="52"/>
        <v>M. viscosa</v>
      </c>
    </row>
    <row r="3392" spans="1:2" x14ac:dyDescent="0.25">
      <c r="A3392" s="4" t="s">
        <v>12582</v>
      </c>
      <c r="B3392" s="4" t="str">
        <f t="shared" si="52"/>
        <v>M. lutaonensis</v>
      </c>
    </row>
    <row r="3393" spans="1:2" x14ac:dyDescent="0.25">
      <c r="A3393" s="4" t="s">
        <v>12581</v>
      </c>
      <c r="B3393" s="4" t="str">
        <f t="shared" si="52"/>
        <v>M. ruestringensis</v>
      </c>
    </row>
    <row r="3394" spans="1:2" x14ac:dyDescent="0.25">
      <c r="A3394" s="4" t="s">
        <v>12580</v>
      </c>
      <c r="B3394" s="4" t="str">
        <f t="shared" si="52"/>
        <v>M. abscessus</v>
      </c>
    </row>
    <row r="3395" spans="1:2" x14ac:dyDescent="0.25">
      <c r="A3395" s="4" t="s">
        <v>12579</v>
      </c>
      <c r="B3395" s="4" t="str">
        <f t="shared" ref="B3395:B3458" si="53">LEFT(A3395,1)&amp;". "&amp;LEFT(RIGHT(A3395,LEN(A3395)-FIND(" ",A3395)),FIND(" ",RIGHT(CONCATENATE(A3395," "),LEN(CONCATENATE(A3395," "))-FIND(" ",CONCATENATE(A3395," "))))-1)</f>
        <v>M. abscessus</v>
      </c>
    </row>
    <row r="3396" spans="1:2" x14ac:dyDescent="0.25">
      <c r="A3396" s="4" t="s">
        <v>12578</v>
      </c>
      <c r="B3396" s="4" t="str">
        <f t="shared" si="53"/>
        <v>M. abscessus</v>
      </c>
    </row>
    <row r="3397" spans="1:2" x14ac:dyDescent="0.25">
      <c r="A3397" s="4" t="s">
        <v>12577</v>
      </c>
      <c r="B3397" s="4" t="str">
        <f t="shared" si="53"/>
        <v>M. abscessus</v>
      </c>
    </row>
    <row r="3398" spans="1:2" x14ac:dyDescent="0.25">
      <c r="A3398" s="4" t="s">
        <v>12576</v>
      </c>
      <c r="B3398" s="4" t="str">
        <f t="shared" si="53"/>
        <v>M. abscessus</v>
      </c>
    </row>
    <row r="3399" spans="1:2" x14ac:dyDescent="0.25">
      <c r="A3399" s="4" t="s">
        <v>12575</v>
      </c>
      <c r="B3399" s="4" t="str">
        <f t="shared" si="53"/>
        <v>M. abscessus</v>
      </c>
    </row>
    <row r="3400" spans="1:2" x14ac:dyDescent="0.25">
      <c r="A3400" s="4" t="s">
        <v>12574</v>
      </c>
      <c r="B3400" s="4" t="str">
        <f t="shared" si="53"/>
        <v>M. abscessus</v>
      </c>
    </row>
    <row r="3401" spans="1:2" x14ac:dyDescent="0.25">
      <c r="A3401" s="4" t="s">
        <v>12573</v>
      </c>
      <c r="B3401" s="4" t="str">
        <f t="shared" si="53"/>
        <v>M. abscessus</v>
      </c>
    </row>
    <row r="3402" spans="1:2" x14ac:dyDescent="0.25">
      <c r="A3402" s="4" t="s">
        <v>12572</v>
      </c>
      <c r="B3402" s="4" t="str">
        <f t="shared" si="53"/>
        <v>M. abscessus</v>
      </c>
    </row>
    <row r="3403" spans="1:2" x14ac:dyDescent="0.25">
      <c r="A3403" s="4" t="s">
        <v>12571</v>
      </c>
      <c r="B3403" s="4" t="str">
        <f t="shared" si="53"/>
        <v>M. abscessus</v>
      </c>
    </row>
    <row r="3404" spans="1:2" x14ac:dyDescent="0.25">
      <c r="A3404" s="4" t="s">
        <v>12570</v>
      </c>
      <c r="B3404" s="4" t="str">
        <f t="shared" si="53"/>
        <v>M. abscessus</v>
      </c>
    </row>
    <row r="3405" spans="1:2" x14ac:dyDescent="0.25">
      <c r="A3405" s="4" t="s">
        <v>12569</v>
      </c>
      <c r="B3405" s="4" t="str">
        <f t="shared" si="53"/>
        <v>M. abscessus</v>
      </c>
    </row>
    <row r="3406" spans="1:2" x14ac:dyDescent="0.25">
      <c r="A3406" s="4" t="s">
        <v>12568</v>
      </c>
      <c r="B3406" s="4" t="str">
        <f t="shared" si="53"/>
        <v>M. abscessus</v>
      </c>
    </row>
    <row r="3407" spans="1:2" x14ac:dyDescent="0.25">
      <c r="A3407" s="4" t="s">
        <v>12567</v>
      </c>
      <c r="B3407" s="4" t="str">
        <f t="shared" si="53"/>
        <v>M. abscessus</v>
      </c>
    </row>
    <row r="3408" spans="1:2" x14ac:dyDescent="0.25">
      <c r="A3408" s="4" t="s">
        <v>12566</v>
      </c>
      <c r="B3408" s="4" t="str">
        <f t="shared" si="53"/>
        <v>M. abscessus</v>
      </c>
    </row>
    <row r="3409" spans="1:2" x14ac:dyDescent="0.25">
      <c r="A3409" s="4" t="s">
        <v>12565</v>
      </c>
      <c r="B3409" s="4" t="str">
        <f t="shared" si="53"/>
        <v>M. abscessus</v>
      </c>
    </row>
    <row r="3410" spans="1:2" x14ac:dyDescent="0.25">
      <c r="A3410" s="4" t="s">
        <v>12564</v>
      </c>
      <c r="B3410" s="4" t="str">
        <f t="shared" si="53"/>
        <v>M. abscessus</v>
      </c>
    </row>
    <row r="3411" spans="1:2" x14ac:dyDescent="0.25">
      <c r="A3411" s="4" t="s">
        <v>12563</v>
      </c>
      <c r="B3411" s="4" t="str">
        <f t="shared" si="53"/>
        <v>M. abscessus</v>
      </c>
    </row>
    <row r="3412" spans="1:2" x14ac:dyDescent="0.25">
      <c r="A3412" s="4" t="s">
        <v>12562</v>
      </c>
      <c r="B3412" s="4" t="str">
        <f t="shared" si="53"/>
        <v>M. abscessus</v>
      </c>
    </row>
    <row r="3413" spans="1:2" x14ac:dyDescent="0.25">
      <c r="A3413" s="4" t="s">
        <v>12561</v>
      </c>
      <c r="B3413" s="4" t="str">
        <f t="shared" si="53"/>
        <v>M. abscessus</v>
      </c>
    </row>
    <row r="3414" spans="1:2" x14ac:dyDescent="0.25">
      <c r="A3414" s="4" t="s">
        <v>12560</v>
      </c>
      <c r="B3414" s="4" t="str">
        <f t="shared" si="53"/>
        <v>M. abscessus</v>
      </c>
    </row>
    <row r="3415" spans="1:2" x14ac:dyDescent="0.25">
      <c r="A3415" s="4" t="s">
        <v>12559</v>
      </c>
      <c r="B3415" s="4" t="str">
        <f t="shared" si="53"/>
        <v>M. abscessus</v>
      </c>
    </row>
    <row r="3416" spans="1:2" x14ac:dyDescent="0.25">
      <c r="A3416" s="4" t="s">
        <v>12558</v>
      </c>
      <c r="B3416" s="4" t="str">
        <f t="shared" si="53"/>
        <v>M. abscessus</v>
      </c>
    </row>
    <row r="3417" spans="1:2" x14ac:dyDescent="0.25">
      <c r="A3417" s="4" t="s">
        <v>12557</v>
      </c>
      <c r="B3417" s="4" t="str">
        <f t="shared" si="53"/>
        <v>M. africanum</v>
      </c>
    </row>
    <row r="3418" spans="1:2" x14ac:dyDescent="0.25">
      <c r="A3418" s="4" t="s">
        <v>12556</v>
      </c>
      <c r="B3418" s="4" t="str">
        <f t="shared" si="53"/>
        <v>M. africanum</v>
      </c>
    </row>
    <row r="3419" spans="1:2" x14ac:dyDescent="0.25">
      <c r="A3419" s="4" t="s">
        <v>12555</v>
      </c>
      <c r="B3419" s="4" t="str">
        <f t="shared" si="53"/>
        <v>M. africanum</v>
      </c>
    </row>
    <row r="3420" spans="1:2" x14ac:dyDescent="0.25">
      <c r="A3420" s="4" t="s">
        <v>12554</v>
      </c>
      <c r="B3420" s="4" t="str">
        <f t="shared" si="53"/>
        <v>M. avium</v>
      </c>
    </row>
    <row r="3421" spans="1:2" x14ac:dyDescent="0.25">
      <c r="A3421" s="4" t="s">
        <v>12553</v>
      </c>
      <c r="B3421" s="4" t="str">
        <f t="shared" si="53"/>
        <v>M. avium</v>
      </c>
    </row>
    <row r="3422" spans="1:2" x14ac:dyDescent="0.25">
      <c r="A3422" s="4" t="s">
        <v>12552</v>
      </c>
      <c r="B3422" s="4" t="str">
        <f t="shared" si="53"/>
        <v>M. avium</v>
      </c>
    </row>
    <row r="3423" spans="1:2" x14ac:dyDescent="0.25">
      <c r="A3423" s="4" t="s">
        <v>12551</v>
      </c>
      <c r="B3423" s="4" t="str">
        <f t="shared" si="53"/>
        <v>M. avium</v>
      </c>
    </row>
    <row r="3424" spans="1:2" x14ac:dyDescent="0.25">
      <c r="A3424" s="4" t="s">
        <v>12550</v>
      </c>
      <c r="B3424" s="4" t="str">
        <f t="shared" si="53"/>
        <v>M. avium</v>
      </c>
    </row>
    <row r="3425" spans="1:2" x14ac:dyDescent="0.25">
      <c r="A3425" s="4" t="s">
        <v>12549</v>
      </c>
      <c r="B3425" s="4" t="str">
        <f t="shared" si="53"/>
        <v>M. avium</v>
      </c>
    </row>
    <row r="3426" spans="1:2" x14ac:dyDescent="0.25">
      <c r="A3426" s="4" t="s">
        <v>12548</v>
      </c>
      <c r="B3426" s="4" t="str">
        <f t="shared" si="53"/>
        <v>M. avium</v>
      </c>
    </row>
    <row r="3427" spans="1:2" x14ac:dyDescent="0.25">
      <c r="A3427" s="4" t="s">
        <v>12547</v>
      </c>
      <c r="B3427" s="4" t="str">
        <f t="shared" si="53"/>
        <v>M. avium</v>
      </c>
    </row>
    <row r="3428" spans="1:2" x14ac:dyDescent="0.25">
      <c r="A3428" s="4" t="s">
        <v>12546</v>
      </c>
      <c r="B3428" s="4" t="str">
        <f t="shared" si="53"/>
        <v>M. avium</v>
      </c>
    </row>
    <row r="3429" spans="1:2" x14ac:dyDescent="0.25">
      <c r="A3429" s="4" t="s">
        <v>12545</v>
      </c>
      <c r="B3429" s="4" t="str">
        <f t="shared" si="53"/>
        <v>M. avium</v>
      </c>
    </row>
    <row r="3430" spans="1:2" x14ac:dyDescent="0.25">
      <c r="A3430" s="4" t="s">
        <v>12544</v>
      </c>
      <c r="B3430" s="4" t="str">
        <f t="shared" si="53"/>
        <v>M. bovis</v>
      </c>
    </row>
    <row r="3431" spans="1:2" x14ac:dyDescent="0.25">
      <c r="A3431" s="4" t="s">
        <v>12543</v>
      </c>
      <c r="B3431" s="4" t="str">
        <f t="shared" si="53"/>
        <v>M. bovis</v>
      </c>
    </row>
    <row r="3432" spans="1:2" x14ac:dyDescent="0.25">
      <c r="A3432" s="4" t="s">
        <v>12542</v>
      </c>
      <c r="B3432" s="4" t="str">
        <f t="shared" si="53"/>
        <v>M. bovis</v>
      </c>
    </row>
    <row r="3433" spans="1:2" x14ac:dyDescent="0.25">
      <c r="A3433" s="4" t="s">
        <v>12542</v>
      </c>
      <c r="B3433" s="4" t="str">
        <f t="shared" si="53"/>
        <v>M. bovis</v>
      </c>
    </row>
    <row r="3434" spans="1:2" x14ac:dyDescent="0.25">
      <c r="A3434" s="4" t="s">
        <v>12542</v>
      </c>
      <c r="B3434" s="4" t="str">
        <f t="shared" si="53"/>
        <v>M. bovis</v>
      </c>
    </row>
    <row r="3435" spans="1:2" x14ac:dyDescent="0.25">
      <c r="A3435" s="4" t="s">
        <v>12542</v>
      </c>
      <c r="B3435" s="4" t="str">
        <f t="shared" si="53"/>
        <v>M. bovis</v>
      </c>
    </row>
    <row r="3436" spans="1:2" x14ac:dyDescent="0.25">
      <c r="A3436" s="4" t="s">
        <v>12542</v>
      </c>
      <c r="B3436" s="4" t="str">
        <f t="shared" si="53"/>
        <v>M. bovis</v>
      </c>
    </row>
    <row r="3437" spans="1:2" x14ac:dyDescent="0.25">
      <c r="A3437" s="4" t="s">
        <v>12542</v>
      </c>
      <c r="B3437" s="4" t="str">
        <f t="shared" si="53"/>
        <v>M. bovis</v>
      </c>
    </row>
    <row r="3438" spans="1:2" x14ac:dyDescent="0.25">
      <c r="A3438" s="4" t="s">
        <v>12542</v>
      </c>
      <c r="B3438" s="4" t="str">
        <f t="shared" si="53"/>
        <v>M. bovis</v>
      </c>
    </row>
    <row r="3439" spans="1:2" x14ac:dyDescent="0.25">
      <c r="A3439" s="4" t="s">
        <v>12542</v>
      </c>
      <c r="B3439" s="4" t="str">
        <f t="shared" si="53"/>
        <v>M. bovis</v>
      </c>
    </row>
    <row r="3440" spans="1:2" x14ac:dyDescent="0.25">
      <c r="A3440" s="4" t="s">
        <v>12542</v>
      </c>
      <c r="B3440" s="4" t="str">
        <f t="shared" si="53"/>
        <v>M. bovis</v>
      </c>
    </row>
    <row r="3441" spans="1:2" x14ac:dyDescent="0.25">
      <c r="A3441" s="4" t="s">
        <v>12542</v>
      </c>
      <c r="B3441" s="4" t="str">
        <f t="shared" si="53"/>
        <v>M. bovis</v>
      </c>
    </row>
    <row r="3442" spans="1:2" x14ac:dyDescent="0.25">
      <c r="A3442" s="4" t="s">
        <v>12542</v>
      </c>
      <c r="B3442" s="4" t="str">
        <f t="shared" si="53"/>
        <v>M. bovis</v>
      </c>
    </row>
    <row r="3443" spans="1:2" x14ac:dyDescent="0.25">
      <c r="A3443" s="4" t="s">
        <v>12542</v>
      </c>
      <c r="B3443" s="4" t="str">
        <f t="shared" si="53"/>
        <v>M. bovis</v>
      </c>
    </row>
    <row r="3444" spans="1:2" x14ac:dyDescent="0.25">
      <c r="A3444" s="4" t="s">
        <v>12542</v>
      </c>
      <c r="B3444" s="4" t="str">
        <f t="shared" si="53"/>
        <v>M. bovis</v>
      </c>
    </row>
    <row r="3445" spans="1:2" x14ac:dyDescent="0.25">
      <c r="A3445" s="4" t="s">
        <v>12542</v>
      </c>
      <c r="B3445" s="4" t="str">
        <f t="shared" si="53"/>
        <v>M. bovis</v>
      </c>
    </row>
    <row r="3446" spans="1:2" x14ac:dyDescent="0.25">
      <c r="A3446" s="4" t="s">
        <v>12542</v>
      </c>
      <c r="B3446" s="4" t="str">
        <f t="shared" si="53"/>
        <v>M. bovis</v>
      </c>
    </row>
    <row r="3447" spans="1:2" x14ac:dyDescent="0.25">
      <c r="A3447" s="4" t="s">
        <v>12541</v>
      </c>
      <c r="B3447" s="4" t="str">
        <f t="shared" si="53"/>
        <v>M. bovis</v>
      </c>
    </row>
    <row r="3448" spans="1:2" x14ac:dyDescent="0.25">
      <c r="A3448" s="4" t="s">
        <v>12540</v>
      </c>
      <c r="B3448" s="4" t="str">
        <f t="shared" si="53"/>
        <v>M. bovis</v>
      </c>
    </row>
    <row r="3449" spans="1:2" x14ac:dyDescent="0.25">
      <c r="A3449" s="4" t="s">
        <v>12539</v>
      </c>
      <c r="B3449" s="4" t="str">
        <f t="shared" si="53"/>
        <v>M. bovis</v>
      </c>
    </row>
    <row r="3450" spans="1:2" x14ac:dyDescent="0.25">
      <c r="A3450" s="4" t="s">
        <v>12538</v>
      </c>
      <c r="B3450" s="4" t="str">
        <f t="shared" si="53"/>
        <v>M. bovis</v>
      </c>
    </row>
    <row r="3451" spans="1:2" x14ac:dyDescent="0.25">
      <c r="A3451" s="4" t="s">
        <v>12538</v>
      </c>
      <c r="B3451" s="4" t="str">
        <f t="shared" si="53"/>
        <v>M. bovis</v>
      </c>
    </row>
    <row r="3452" spans="1:2" x14ac:dyDescent="0.25">
      <c r="A3452" s="4" t="s">
        <v>12537</v>
      </c>
      <c r="B3452" s="4" t="str">
        <f t="shared" si="53"/>
        <v>M. bovis</v>
      </c>
    </row>
    <row r="3453" spans="1:2" x14ac:dyDescent="0.25">
      <c r="A3453" s="4" t="s">
        <v>12536</v>
      </c>
      <c r="B3453" s="4" t="str">
        <f t="shared" si="53"/>
        <v>M. bovis</v>
      </c>
    </row>
    <row r="3454" spans="1:2" x14ac:dyDescent="0.25">
      <c r="A3454" s="4" t="s">
        <v>12535</v>
      </c>
      <c r="B3454" s="4" t="str">
        <f t="shared" si="53"/>
        <v>M. bovis</v>
      </c>
    </row>
    <row r="3455" spans="1:2" x14ac:dyDescent="0.25">
      <c r="A3455" s="4" t="s">
        <v>12534</v>
      </c>
      <c r="B3455" s="4" t="str">
        <f t="shared" si="53"/>
        <v>M. bovis</v>
      </c>
    </row>
    <row r="3456" spans="1:2" x14ac:dyDescent="0.25">
      <c r="A3456" s="4" t="s">
        <v>12533</v>
      </c>
      <c r="B3456" s="4" t="str">
        <f t="shared" si="53"/>
        <v>M. bovis</v>
      </c>
    </row>
    <row r="3457" spans="1:2" x14ac:dyDescent="0.25">
      <c r="A3457" s="4" t="s">
        <v>12532</v>
      </c>
      <c r="B3457" s="4" t="str">
        <f t="shared" si="53"/>
        <v>M. bovis</v>
      </c>
    </row>
    <row r="3458" spans="1:2" x14ac:dyDescent="0.25">
      <c r="A3458" s="4" t="s">
        <v>12531</v>
      </c>
      <c r="B3458" s="4" t="str">
        <f t="shared" si="53"/>
        <v>M. canettii</v>
      </c>
    </row>
    <row r="3459" spans="1:2" x14ac:dyDescent="0.25">
      <c r="A3459" s="4" t="s">
        <v>12530</v>
      </c>
      <c r="B3459" s="4" t="str">
        <f t="shared" ref="B3459:B3522" si="54">LEFT(A3459,1)&amp;". "&amp;LEFT(RIGHT(A3459,LEN(A3459)-FIND(" ",A3459)),FIND(" ",RIGHT(CONCATENATE(A3459," "),LEN(CONCATENATE(A3459," "))-FIND(" ",CONCATENATE(A3459," "))))-1)</f>
        <v>M. canettii</v>
      </c>
    </row>
    <row r="3460" spans="1:2" x14ac:dyDescent="0.25">
      <c r="A3460" s="4" t="s">
        <v>12529</v>
      </c>
      <c r="B3460" s="4" t="str">
        <f t="shared" si="54"/>
        <v>M. canettii</v>
      </c>
    </row>
    <row r="3461" spans="1:2" x14ac:dyDescent="0.25">
      <c r="A3461" s="4" t="s">
        <v>12528</v>
      </c>
      <c r="B3461" s="4" t="str">
        <f t="shared" si="54"/>
        <v>M. canettii</v>
      </c>
    </row>
    <row r="3462" spans="1:2" x14ac:dyDescent="0.25">
      <c r="A3462" s="4" t="s">
        <v>12527</v>
      </c>
      <c r="B3462" s="4" t="str">
        <f t="shared" si="54"/>
        <v>M. canettii</v>
      </c>
    </row>
    <row r="3463" spans="1:2" x14ac:dyDescent="0.25">
      <c r="A3463" s="4" t="s">
        <v>12526</v>
      </c>
      <c r="B3463" s="4" t="str">
        <f t="shared" si="54"/>
        <v>M. chelonae</v>
      </c>
    </row>
    <row r="3464" spans="1:2" x14ac:dyDescent="0.25">
      <c r="A3464" s="4" t="s">
        <v>12525</v>
      </c>
      <c r="B3464" s="4" t="str">
        <f t="shared" si="54"/>
        <v>M. chelonae</v>
      </c>
    </row>
    <row r="3465" spans="1:2" x14ac:dyDescent="0.25">
      <c r="A3465" s="4" t="s">
        <v>12524</v>
      </c>
      <c r="B3465" s="4" t="str">
        <f t="shared" si="54"/>
        <v>M. chubuense</v>
      </c>
    </row>
    <row r="3466" spans="1:2" x14ac:dyDescent="0.25">
      <c r="A3466" s="4" t="s">
        <v>12523</v>
      </c>
      <c r="B3466" s="4" t="str">
        <f t="shared" si="54"/>
        <v>M. fortuitum</v>
      </c>
    </row>
    <row r="3467" spans="1:2" x14ac:dyDescent="0.25">
      <c r="A3467" s="4" t="s">
        <v>12522</v>
      </c>
      <c r="B3467" s="4" t="str">
        <f t="shared" si="54"/>
        <v>M. gilvum</v>
      </c>
    </row>
    <row r="3468" spans="1:2" x14ac:dyDescent="0.25">
      <c r="A3468" s="4" t="s">
        <v>12521</v>
      </c>
      <c r="B3468" s="4" t="str">
        <f t="shared" si="54"/>
        <v>M. gilvum</v>
      </c>
    </row>
    <row r="3469" spans="1:2" x14ac:dyDescent="0.25">
      <c r="A3469" s="4" t="s">
        <v>12520</v>
      </c>
      <c r="B3469" s="4" t="str">
        <f t="shared" si="54"/>
        <v>M. goodii</v>
      </c>
    </row>
    <row r="3470" spans="1:2" x14ac:dyDescent="0.25">
      <c r="A3470" s="4" t="s">
        <v>12519</v>
      </c>
      <c r="B3470" s="4" t="str">
        <f t="shared" si="54"/>
        <v>M. haemophilum</v>
      </c>
    </row>
    <row r="3471" spans="1:2" x14ac:dyDescent="0.25">
      <c r="A3471" s="4" t="s">
        <v>12518</v>
      </c>
      <c r="B3471" s="4" t="str">
        <f t="shared" si="54"/>
        <v>M. immunogenum</v>
      </c>
    </row>
    <row r="3472" spans="1:2" x14ac:dyDescent="0.25">
      <c r="A3472" s="4" t="s">
        <v>12517</v>
      </c>
      <c r="B3472" s="4" t="str">
        <f t="shared" si="54"/>
        <v>M. indicus</v>
      </c>
    </row>
    <row r="3473" spans="1:2" x14ac:dyDescent="0.25">
      <c r="A3473" s="4" t="s">
        <v>12516</v>
      </c>
      <c r="B3473" s="4" t="str">
        <f t="shared" si="54"/>
        <v>M. intracellulare</v>
      </c>
    </row>
    <row r="3474" spans="1:2" x14ac:dyDescent="0.25">
      <c r="A3474" s="4" t="s">
        <v>12515</v>
      </c>
      <c r="B3474" s="4" t="str">
        <f t="shared" si="54"/>
        <v>M. intracellulare</v>
      </c>
    </row>
    <row r="3475" spans="1:2" x14ac:dyDescent="0.25">
      <c r="A3475" s="4" t="s">
        <v>12514</v>
      </c>
      <c r="B3475" s="4" t="str">
        <f t="shared" si="54"/>
        <v>M. intracellulare</v>
      </c>
    </row>
    <row r="3476" spans="1:2" x14ac:dyDescent="0.25">
      <c r="A3476" s="4" t="s">
        <v>12513</v>
      </c>
      <c r="B3476" s="4" t="str">
        <f t="shared" si="54"/>
        <v>M. intracellulare</v>
      </c>
    </row>
    <row r="3477" spans="1:2" x14ac:dyDescent="0.25">
      <c r="A3477" s="4" t="s">
        <v>12512</v>
      </c>
      <c r="B3477" s="4" t="str">
        <f t="shared" si="54"/>
        <v>M. kansasii</v>
      </c>
    </row>
    <row r="3478" spans="1:2" x14ac:dyDescent="0.25">
      <c r="A3478" s="4" t="s">
        <v>12511</v>
      </c>
      <c r="B3478" s="4" t="str">
        <f t="shared" si="54"/>
        <v>M. kansasii</v>
      </c>
    </row>
    <row r="3479" spans="1:2" x14ac:dyDescent="0.25">
      <c r="A3479" s="4" t="s">
        <v>12510</v>
      </c>
      <c r="B3479" s="4" t="str">
        <f t="shared" si="54"/>
        <v>M. leprae</v>
      </c>
    </row>
    <row r="3480" spans="1:2" x14ac:dyDescent="0.25">
      <c r="A3480" s="4" t="s">
        <v>12509</v>
      </c>
      <c r="B3480" s="4" t="str">
        <f t="shared" si="54"/>
        <v>M. leprae</v>
      </c>
    </row>
    <row r="3481" spans="1:2" x14ac:dyDescent="0.25">
      <c r="A3481" s="4" t="s">
        <v>12508</v>
      </c>
      <c r="B3481" s="4" t="str">
        <f t="shared" si="54"/>
        <v>M. liflandii</v>
      </c>
    </row>
    <row r="3482" spans="1:2" x14ac:dyDescent="0.25">
      <c r="A3482" s="4" t="s">
        <v>12507</v>
      </c>
      <c r="B3482" s="4" t="str">
        <f t="shared" si="54"/>
        <v>M. marinum</v>
      </c>
    </row>
    <row r="3483" spans="1:2" x14ac:dyDescent="0.25">
      <c r="A3483" s="4" t="s">
        <v>12506</v>
      </c>
      <c r="B3483" s="4" t="str">
        <f t="shared" si="54"/>
        <v>M. marinum</v>
      </c>
    </row>
    <row r="3484" spans="1:2" x14ac:dyDescent="0.25">
      <c r="A3484" s="4" t="s">
        <v>12505</v>
      </c>
      <c r="B3484" s="4" t="str">
        <f t="shared" si="54"/>
        <v>M. massiliense</v>
      </c>
    </row>
    <row r="3485" spans="1:2" x14ac:dyDescent="0.25">
      <c r="A3485" s="4" t="s">
        <v>12504</v>
      </c>
      <c r="B3485" s="4" t="str">
        <f t="shared" si="54"/>
        <v>M. microti</v>
      </c>
    </row>
    <row r="3486" spans="1:2" x14ac:dyDescent="0.25">
      <c r="A3486" s="4" t="s">
        <v>12503</v>
      </c>
      <c r="B3486" s="4" t="str">
        <f t="shared" si="54"/>
        <v>M. phlei</v>
      </c>
    </row>
    <row r="3487" spans="1:2" x14ac:dyDescent="0.25">
      <c r="A3487" s="4" t="s">
        <v>12502</v>
      </c>
      <c r="B3487" s="4" t="str">
        <f t="shared" si="54"/>
        <v>M. rhodesiae</v>
      </c>
    </row>
    <row r="3488" spans="1:2" x14ac:dyDescent="0.25">
      <c r="A3488" s="4" t="s">
        <v>12501</v>
      </c>
      <c r="B3488" s="4" t="str">
        <f t="shared" si="54"/>
        <v>M. simiae</v>
      </c>
    </row>
    <row r="3489" spans="1:2" x14ac:dyDescent="0.25">
      <c r="A3489" s="4" t="s">
        <v>12500</v>
      </c>
      <c r="B3489" s="4" t="str">
        <f t="shared" si="54"/>
        <v>M. smegmatis</v>
      </c>
    </row>
    <row r="3490" spans="1:2" x14ac:dyDescent="0.25">
      <c r="A3490" s="4" t="s">
        <v>12499</v>
      </c>
      <c r="B3490" s="4" t="str">
        <f t="shared" si="54"/>
        <v>M. smegmatis</v>
      </c>
    </row>
    <row r="3491" spans="1:2" x14ac:dyDescent="0.25">
      <c r="A3491" s="4" t="s">
        <v>12498</v>
      </c>
      <c r="B3491" s="4" t="str">
        <f t="shared" si="54"/>
        <v>M. smegmatis</v>
      </c>
    </row>
    <row r="3492" spans="1:2" x14ac:dyDescent="0.25">
      <c r="A3492" s="4" t="s">
        <v>12497</v>
      </c>
      <c r="B3492" s="4" t="str">
        <f t="shared" si="54"/>
        <v>M. smegmatis</v>
      </c>
    </row>
    <row r="3493" spans="1:2" x14ac:dyDescent="0.25">
      <c r="A3493" s="4" t="s">
        <v>12497</v>
      </c>
      <c r="B3493" s="4" t="str">
        <f t="shared" si="54"/>
        <v>M. smegmatis</v>
      </c>
    </row>
    <row r="3494" spans="1:2" x14ac:dyDescent="0.25">
      <c r="A3494" s="4" t="s">
        <v>12497</v>
      </c>
      <c r="B3494" s="4" t="str">
        <f t="shared" si="54"/>
        <v>M. smegmatis</v>
      </c>
    </row>
    <row r="3495" spans="1:2" x14ac:dyDescent="0.25">
      <c r="A3495" s="4" t="s">
        <v>12496</v>
      </c>
      <c r="B3495" s="4" t="str">
        <f t="shared" si="54"/>
        <v>M. smegmatis</v>
      </c>
    </row>
    <row r="3496" spans="1:2" x14ac:dyDescent="0.25">
      <c r="A3496" s="4" t="s">
        <v>12495</v>
      </c>
      <c r="B3496" s="4" t="str">
        <f t="shared" si="54"/>
        <v>M. sp.</v>
      </c>
    </row>
    <row r="3497" spans="1:2" x14ac:dyDescent="0.25">
      <c r="A3497" s="4" t="s">
        <v>12494</v>
      </c>
      <c r="B3497" s="4" t="str">
        <f t="shared" si="54"/>
        <v>M. sp.</v>
      </c>
    </row>
    <row r="3498" spans="1:2" x14ac:dyDescent="0.25">
      <c r="A3498" s="4" t="s">
        <v>12493</v>
      </c>
      <c r="B3498" s="4" t="str">
        <f t="shared" si="54"/>
        <v>M. sp.</v>
      </c>
    </row>
    <row r="3499" spans="1:2" x14ac:dyDescent="0.25">
      <c r="A3499" s="4" t="s">
        <v>12492</v>
      </c>
      <c r="B3499" s="4" t="str">
        <f t="shared" si="54"/>
        <v>M. sp.</v>
      </c>
    </row>
    <row r="3500" spans="1:2" x14ac:dyDescent="0.25">
      <c r="A3500" s="4" t="s">
        <v>12491</v>
      </c>
      <c r="B3500" s="4" t="str">
        <f t="shared" si="54"/>
        <v>M. sp.</v>
      </c>
    </row>
    <row r="3501" spans="1:2" x14ac:dyDescent="0.25">
      <c r="A3501" s="4" t="s">
        <v>12490</v>
      </c>
      <c r="B3501" s="4" t="str">
        <f t="shared" si="54"/>
        <v>M. sp.</v>
      </c>
    </row>
    <row r="3502" spans="1:2" x14ac:dyDescent="0.25">
      <c r="A3502" s="4" t="s">
        <v>12489</v>
      </c>
      <c r="B3502" s="4" t="str">
        <f t="shared" si="54"/>
        <v>M. sp.</v>
      </c>
    </row>
    <row r="3503" spans="1:2" x14ac:dyDescent="0.25">
      <c r="A3503" s="4" t="s">
        <v>12488</v>
      </c>
      <c r="B3503" s="4" t="str">
        <f t="shared" si="54"/>
        <v>M. sp.</v>
      </c>
    </row>
    <row r="3504" spans="1:2" x14ac:dyDescent="0.25">
      <c r="A3504" s="4" t="s">
        <v>12487</v>
      </c>
      <c r="B3504" s="4" t="str">
        <f t="shared" si="54"/>
        <v>M. sp.</v>
      </c>
    </row>
    <row r="3505" spans="1:2" x14ac:dyDescent="0.25">
      <c r="A3505" s="4" t="s">
        <v>12486</v>
      </c>
      <c r="B3505" s="4" t="str">
        <f t="shared" si="54"/>
        <v>M. tuberculosis</v>
      </c>
    </row>
    <row r="3506" spans="1:2" x14ac:dyDescent="0.25">
      <c r="A3506" s="4" t="s">
        <v>12485</v>
      </c>
      <c r="B3506" s="4" t="str">
        <f t="shared" si="54"/>
        <v>M. tuberculosis</v>
      </c>
    </row>
    <row r="3507" spans="1:2" x14ac:dyDescent="0.25">
      <c r="A3507" s="4" t="s">
        <v>12485</v>
      </c>
      <c r="B3507" s="4" t="str">
        <f t="shared" si="54"/>
        <v>M. tuberculosis</v>
      </c>
    </row>
    <row r="3508" spans="1:2" x14ac:dyDescent="0.25">
      <c r="A3508" s="4" t="s">
        <v>12484</v>
      </c>
      <c r="B3508" s="4" t="str">
        <f t="shared" si="54"/>
        <v>M. tuberculosis</v>
      </c>
    </row>
    <row r="3509" spans="1:2" x14ac:dyDescent="0.25">
      <c r="A3509" s="4" t="s">
        <v>12483</v>
      </c>
      <c r="B3509" s="4" t="str">
        <f t="shared" si="54"/>
        <v>M. tuberculosis</v>
      </c>
    </row>
    <row r="3510" spans="1:2" x14ac:dyDescent="0.25">
      <c r="A3510" s="4" t="s">
        <v>12482</v>
      </c>
      <c r="B3510" s="4" t="str">
        <f t="shared" si="54"/>
        <v>M. tuberculosis</v>
      </c>
    </row>
    <row r="3511" spans="1:2" x14ac:dyDescent="0.25">
      <c r="A3511" s="4" t="s">
        <v>12481</v>
      </c>
      <c r="B3511" s="4" t="str">
        <f t="shared" si="54"/>
        <v>M. tuberculosis</v>
      </c>
    </row>
    <row r="3512" spans="1:2" x14ac:dyDescent="0.25">
      <c r="A3512" s="4" t="s">
        <v>12480</v>
      </c>
      <c r="B3512" s="4" t="str">
        <f t="shared" si="54"/>
        <v>M. tuberculosis</v>
      </c>
    </row>
    <row r="3513" spans="1:2" x14ac:dyDescent="0.25">
      <c r="A3513" s="4" t="s">
        <v>12480</v>
      </c>
      <c r="B3513" s="4" t="str">
        <f t="shared" si="54"/>
        <v>M. tuberculosis</v>
      </c>
    </row>
    <row r="3514" spans="1:2" x14ac:dyDescent="0.25">
      <c r="A3514" s="4" t="s">
        <v>12479</v>
      </c>
      <c r="B3514" s="4" t="str">
        <f t="shared" si="54"/>
        <v>M. tuberculosis</v>
      </c>
    </row>
    <row r="3515" spans="1:2" x14ac:dyDescent="0.25">
      <c r="A3515" s="4" t="s">
        <v>12479</v>
      </c>
      <c r="B3515" s="4" t="str">
        <f t="shared" si="54"/>
        <v>M. tuberculosis</v>
      </c>
    </row>
    <row r="3516" spans="1:2" x14ac:dyDescent="0.25">
      <c r="A3516" s="4" t="s">
        <v>12478</v>
      </c>
      <c r="B3516" s="4" t="str">
        <f t="shared" si="54"/>
        <v>M. tuberculosis</v>
      </c>
    </row>
    <row r="3517" spans="1:2" x14ac:dyDescent="0.25">
      <c r="A3517" s="4" t="s">
        <v>12477</v>
      </c>
      <c r="B3517" s="4" t="str">
        <f t="shared" si="54"/>
        <v>M. tuberculosis</v>
      </c>
    </row>
    <row r="3518" spans="1:2" x14ac:dyDescent="0.25">
      <c r="A3518" s="4" t="s">
        <v>12476</v>
      </c>
      <c r="B3518" s="4" t="str">
        <f t="shared" si="54"/>
        <v>M. tuberculosis</v>
      </c>
    </row>
    <row r="3519" spans="1:2" x14ac:dyDescent="0.25">
      <c r="A3519" s="4" t="s">
        <v>12475</v>
      </c>
      <c r="B3519" s="4" t="str">
        <f t="shared" si="54"/>
        <v>M. tuberculosis</v>
      </c>
    </row>
    <row r="3520" spans="1:2" x14ac:dyDescent="0.25">
      <c r="A3520" s="4" t="s">
        <v>12474</v>
      </c>
      <c r="B3520" s="4" t="str">
        <f t="shared" si="54"/>
        <v>M. tuberculosis</v>
      </c>
    </row>
    <row r="3521" spans="1:2" x14ac:dyDescent="0.25">
      <c r="A3521" s="4" t="s">
        <v>12473</v>
      </c>
      <c r="B3521" s="4" t="str">
        <f t="shared" si="54"/>
        <v>M. tuberculosis</v>
      </c>
    </row>
    <row r="3522" spans="1:2" x14ac:dyDescent="0.25">
      <c r="A3522" s="4" t="s">
        <v>12472</v>
      </c>
      <c r="B3522" s="4" t="str">
        <f t="shared" si="54"/>
        <v>M. tuberculosis</v>
      </c>
    </row>
    <row r="3523" spans="1:2" x14ac:dyDescent="0.25">
      <c r="A3523" s="4" t="s">
        <v>12472</v>
      </c>
      <c r="B3523" s="4" t="str">
        <f t="shared" ref="B3523:B3586" si="55">LEFT(A3523,1)&amp;". "&amp;LEFT(RIGHT(A3523,LEN(A3523)-FIND(" ",A3523)),FIND(" ",RIGHT(CONCATENATE(A3523," "),LEN(CONCATENATE(A3523," "))-FIND(" ",CONCATENATE(A3523," "))))-1)</f>
        <v>M. tuberculosis</v>
      </c>
    </row>
    <row r="3524" spans="1:2" x14ac:dyDescent="0.25">
      <c r="A3524" s="4" t="s">
        <v>12471</v>
      </c>
      <c r="B3524" s="4" t="str">
        <f t="shared" si="55"/>
        <v>M. tuberculosis</v>
      </c>
    </row>
    <row r="3525" spans="1:2" x14ac:dyDescent="0.25">
      <c r="A3525" s="4" t="s">
        <v>12470</v>
      </c>
      <c r="B3525" s="4" t="str">
        <f t="shared" si="55"/>
        <v>M. tuberculosis</v>
      </c>
    </row>
    <row r="3526" spans="1:2" x14ac:dyDescent="0.25">
      <c r="A3526" s="4" t="s">
        <v>12469</v>
      </c>
      <c r="B3526" s="4" t="str">
        <f t="shared" si="55"/>
        <v>M. tuberculosis</v>
      </c>
    </row>
    <row r="3527" spans="1:2" x14ac:dyDescent="0.25">
      <c r="A3527" s="4" t="s">
        <v>12468</v>
      </c>
      <c r="B3527" s="4" t="str">
        <f t="shared" si="55"/>
        <v>M. tuberculosis</v>
      </c>
    </row>
    <row r="3528" spans="1:2" x14ac:dyDescent="0.25">
      <c r="A3528" s="4" t="s">
        <v>12467</v>
      </c>
      <c r="B3528" s="4" t="str">
        <f t="shared" si="55"/>
        <v>M. tuberculosis</v>
      </c>
    </row>
    <row r="3529" spans="1:2" x14ac:dyDescent="0.25">
      <c r="A3529" s="4" t="s">
        <v>12466</v>
      </c>
      <c r="B3529" s="4" t="str">
        <f t="shared" si="55"/>
        <v>M. tuberculosis</v>
      </c>
    </row>
    <row r="3530" spans="1:2" x14ac:dyDescent="0.25">
      <c r="A3530" s="4" t="s">
        <v>12465</v>
      </c>
      <c r="B3530" s="4" t="str">
        <f t="shared" si="55"/>
        <v>M. tuberculosis</v>
      </c>
    </row>
    <row r="3531" spans="1:2" x14ac:dyDescent="0.25">
      <c r="A3531" s="4" t="s">
        <v>12464</v>
      </c>
      <c r="B3531" s="4" t="str">
        <f t="shared" si="55"/>
        <v>M. tuberculosis</v>
      </c>
    </row>
    <row r="3532" spans="1:2" x14ac:dyDescent="0.25">
      <c r="A3532" s="4" t="s">
        <v>12463</v>
      </c>
      <c r="B3532" s="4" t="str">
        <f t="shared" si="55"/>
        <v>M. tuberculosis</v>
      </c>
    </row>
    <row r="3533" spans="1:2" x14ac:dyDescent="0.25">
      <c r="A3533" s="4" t="s">
        <v>12462</v>
      </c>
      <c r="B3533" s="4" t="str">
        <f t="shared" si="55"/>
        <v>M. tuberculosis</v>
      </c>
    </row>
    <row r="3534" spans="1:2" x14ac:dyDescent="0.25">
      <c r="A3534" s="4" t="s">
        <v>12461</v>
      </c>
      <c r="B3534" s="4" t="str">
        <f t="shared" si="55"/>
        <v>M. tuberculosis</v>
      </c>
    </row>
    <row r="3535" spans="1:2" x14ac:dyDescent="0.25">
      <c r="A3535" s="4" t="s">
        <v>12460</v>
      </c>
      <c r="B3535" s="4" t="str">
        <f t="shared" si="55"/>
        <v>M. tuberculosis</v>
      </c>
    </row>
    <row r="3536" spans="1:2" x14ac:dyDescent="0.25">
      <c r="A3536" s="4" t="s">
        <v>12459</v>
      </c>
      <c r="B3536" s="4" t="str">
        <f t="shared" si="55"/>
        <v>M. tuberculosis</v>
      </c>
    </row>
    <row r="3537" spans="1:2" x14ac:dyDescent="0.25">
      <c r="A3537" s="4" t="s">
        <v>12458</v>
      </c>
      <c r="B3537" s="4" t="str">
        <f t="shared" si="55"/>
        <v>M. tuberculosis</v>
      </c>
    </row>
    <row r="3538" spans="1:2" x14ac:dyDescent="0.25">
      <c r="A3538" s="4" t="s">
        <v>12457</v>
      </c>
      <c r="B3538" s="4" t="str">
        <f t="shared" si="55"/>
        <v>M. tuberculosis</v>
      </c>
    </row>
    <row r="3539" spans="1:2" x14ac:dyDescent="0.25">
      <c r="A3539" s="4" t="s">
        <v>12456</v>
      </c>
      <c r="B3539" s="4" t="str">
        <f t="shared" si="55"/>
        <v>M. tuberculosis</v>
      </c>
    </row>
    <row r="3540" spans="1:2" x14ac:dyDescent="0.25">
      <c r="A3540" s="4" t="s">
        <v>12455</v>
      </c>
      <c r="B3540" s="4" t="str">
        <f t="shared" si="55"/>
        <v>M. tuberculosis</v>
      </c>
    </row>
    <row r="3541" spans="1:2" x14ac:dyDescent="0.25">
      <c r="A3541" s="4" t="s">
        <v>12454</v>
      </c>
      <c r="B3541" s="4" t="str">
        <f t="shared" si="55"/>
        <v>M. tuberculosis</v>
      </c>
    </row>
    <row r="3542" spans="1:2" x14ac:dyDescent="0.25">
      <c r="A3542" s="4" t="s">
        <v>12453</v>
      </c>
      <c r="B3542" s="4" t="str">
        <f t="shared" si="55"/>
        <v>M. tuberculosis</v>
      </c>
    </row>
    <row r="3543" spans="1:2" x14ac:dyDescent="0.25">
      <c r="A3543" s="4" t="s">
        <v>12452</v>
      </c>
      <c r="B3543" s="4" t="str">
        <f t="shared" si="55"/>
        <v>M. tuberculosis</v>
      </c>
    </row>
    <row r="3544" spans="1:2" x14ac:dyDescent="0.25">
      <c r="A3544" s="4" t="s">
        <v>12451</v>
      </c>
      <c r="B3544" s="4" t="str">
        <f t="shared" si="55"/>
        <v>M. tuberculosis</v>
      </c>
    </row>
    <row r="3545" spans="1:2" x14ac:dyDescent="0.25">
      <c r="A3545" s="4" t="s">
        <v>12450</v>
      </c>
      <c r="B3545" s="4" t="str">
        <f t="shared" si="55"/>
        <v>M. tuberculosis</v>
      </c>
    </row>
    <row r="3546" spans="1:2" x14ac:dyDescent="0.25">
      <c r="A3546" s="4" t="s">
        <v>12449</v>
      </c>
      <c r="B3546" s="4" t="str">
        <f t="shared" si="55"/>
        <v>M. tuberculosis</v>
      </c>
    </row>
    <row r="3547" spans="1:2" x14ac:dyDescent="0.25">
      <c r="A3547" s="4" t="s">
        <v>12448</v>
      </c>
      <c r="B3547" s="4" t="str">
        <f t="shared" si="55"/>
        <v>M. tuberculosis</v>
      </c>
    </row>
    <row r="3548" spans="1:2" x14ac:dyDescent="0.25">
      <c r="A3548" s="4" t="s">
        <v>12447</v>
      </c>
      <c r="B3548" s="4" t="str">
        <f t="shared" si="55"/>
        <v>M. tuberculosis</v>
      </c>
    </row>
    <row r="3549" spans="1:2" x14ac:dyDescent="0.25">
      <c r="A3549" s="4" t="s">
        <v>12446</v>
      </c>
      <c r="B3549" s="4" t="str">
        <f t="shared" si="55"/>
        <v>M. tuberculosis</v>
      </c>
    </row>
    <row r="3550" spans="1:2" x14ac:dyDescent="0.25">
      <c r="A3550" s="4" t="s">
        <v>12445</v>
      </c>
      <c r="B3550" s="4" t="str">
        <f t="shared" si="55"/>
        <v>M. tuberculosis</v>
      </c>
    </row>
    <row r="3551" spans="1:2" x14ac:dyDescent="0.25">
      <c r="A3551" s="4" t="s">
        <v>12444</v>
      </c>
      <c r="B3551" s="4" t="str">
        <f t="shared" si="55"/>
        <v>M. tuberculosis</v>
      </c>
    </row>
    <row r="3552" spans="1:2" x14ac:dyDescent="0.25">
      <c r="A3552" s="4" t="s">
        <v>12443</v>
      </c>
      <c r="B3552" s="4" t="str">
        <f t="shared" si="55"/>
        <v>M. tuberculosis</v>
      </c>
    </row>
    <row r="3553" spans="1:2" x14ac:dyDescent="0.25">
      <c r="A3553" s="4" t="s">
        <v>12442</v>
      </c>
      <c r="B3553" s="4" t="str">
        <f t="shared" si="55"/>
        <v>M. tuberculosis</v>
      </c>
    </row>
    <row r="3554" spans="1:2" x14ac:dyDescent="0.25">
      <c r="A3554" s="4" t="s">
        <v>12441</v>
      </c>
      <c r="B3554" s="4" t="str">
        <f t="shared" si="55"/>
        <v>M. tuberculosis</v>
      </c>
    </row>
    <row r="3555" spans="1:2" x14ac:dyDescent="0.25">
      <c r="A3555" s="4" t="s">
        <v>12440</v>
      </c>
      <c r="B3555" s="4" t="str">
        <f t="shared" si="55"/>
        <v>M. tuberculosis</v>
      </c>
    </row>
    <row r="3556" spans="1:2" x14ac:dyDescent="0.25">
      <c r="A3556" s="4" t="s">
        <v>12439</v>
      </c>
      <c r="B3556" s="4" t="str">
        <f t="shared" si="55"/>
        <v>M. tuberculosis</v>
      </c>
    </row>
    <row r="3557" spans="1:2" x14ac:dyDescent="0.25">
      <c r="A3557" s="4" t="s">
        <v>12438</v>
      </c>
      <c r="B3557" s="4" t="str">
        <f t="shared" si="55"/>
        <v>M. tuberculosis</v>
      </c>
    </row>
    <row r="3558" spans="1:2" x14ac:dyDescent="0.25">
      <c r="A3558" s="4" t="s">
        <v>12437</v>
      </c>
      <c r="B3558" s="4" t="str">
        <f t="shared" si="55"/>
        <v>M. tuberculosis</v>
      </c>
    </row>
    <row r="3559" spans="1:2" x14ac:dyDescent="0.25">
      <c r="A3559" s="4" t="s">
        <v>12436</v>
      </c>
      <c r="B3559" s="4" t="str">
        <f t="shared" si="55"/>
        <v>M. tuberculosis</v>
      </c>
    </row>
    <row r="3560" spans="1:2" x14ac:dyDescent="0.25">
      <c r="A3560" s="4" t="s">
        <v>12435</v>
      </c>
      <c r="B3560" s="4" t="str">
        <f t="shared" si="55"/>
        <v>M. tuberculosis</v>
      </c>
    </row>
    <row r="3561" spans="1:2" x14ac:dyDescent="0.25">
      <c r="A3561" s="4" t="s">
        <v>12434</v>
      </c>
      <c r="B3561" s="4" t="str">
        <f t="shared" si="55"/>
        <v>M. tuberculosis</v>
      </c>
    </row>
    <row r="3562" spans="1:2" x14ac:dyDescent="0.25">
      <c r="A3562" s="4" t="s">
        <v>12433</v>
      </c>
      <c r="B3562" s="4" t="str">
        <f t="shared" si="55"/>
        <v>M. tuberculosis</v>
      </c>
    </row>
    <row r="3563" spans="1:2" x14ac:dyDescent="0.25">
      <c r="A3563" s="4" t="s">
        <v>12432</v>
      </c>
      <c r="B3563" s="4" t="str">
        <f t="shared" si="55"/>
        <v>M. tuberculosis</v>
      </c>
    </row>
    <row r="3564" spans="1:2" x14ac:dyDescent="0.25">
      <c r="A3564" s="4" t="s">
        <v>12431</v>
      </c>
      <c r="B3564" s="4" t="str">
        <f t="shared" si="55"/>
        <v>M. tuberculosis</v>
      </c>
    </row>
    <row r="3565" spans="1:2" x14ac:dyDescent="0.25">
      <c r="A3565" s="4" t="s">
        <v>12430</v>
      </c>
      <c r="B3565" s="4" t="str">
        <f t="shared" si="55"/>
        <v>M. tuberculosis</v>
      </c>
    </row>
    <row r="3566" spans="1:2" x14ac:dyDescent="0.25">
      <c r="A3566" s="4" t="s">
        <v>12429</v>
      </c>
      <c r="B3566" s="4" t="str">
        <f t="shared" si="55"/>
        <v>M. tuberculosis</v>
      </c>
    </row>
    <row r="3567" spans="1:2" x14ac:dyDescent="0.25">
      <c r="A3567" s="4" t="s">
        <v>12428</v>
      </c>
      <c r="B3567" s="4" t="str">
        <f t="shared" si="55"/>
        <v>M. tuberculosis</v>
      </c>
    </row>
    <row r="3568" spans="1:2" x14ac:dyDescent="0.25">
      <c r="A3568" s="4" t="s">
        <v>12427</v>
      </c>
      <c r="B3568" s="4" t="str">
        <f t="shared" si="55"/>
        <v>M. tuberculosis</v>
      </c>
    </row>
    <row r="3569" spans="1:2" x14ac:dyDescent="0.25">
      <c r="A3569" s="4" t="s">
        <v>12426</v>
      </c>
      <c r="B3569" s="4" t="str">
        <f t="shared" si="55"/>
        <v>M. tuberculosis</v>
      </c>
    </row>
    <row r="3570" spans="1:2" x14ac:dyDescent="0.25">
      <c r="A3570" s="4" t="s">
        <v>12425</v>
      </c>
      <c r="B3570" s="4" t="str">
        <f t="shared" si="55"/>
        <v>M. tuberculosis</v>
      </c>
    </row>
    <row r="3571" spans="1:2" x14ac:dyDescent="0.25">
      <c r="A3571" s="4" t="s">
        <v>12424</v>
      </c>
      <c r="B3571" s="4" t="str">
        <f t="shared" si="55"/>
        <v>M. tuberculosis</v>
      </c>
    </row>
    <row r="3572" spans="1:2" x14ac:dyDescent="0.25">
      <c r="A3572" s="4" t="s">
        <v>12423</v>
      </c>
      <c r="B3572" s="4" t="str">
        <f t="shared" si="55"/>
        <v>M. tuberculosis</v>
      </c>
    </row>
    <row r="3573" spans="1:2" x14ac:dyDescent="0.25">
      <c r="A3573" s="4" t="s">
        <v>12422</v>
      </c>
      <c r="B3573" s="4" t="str">
        <f t="shared" si="55"/>
        <v>M. tuberculosis</v>
      </c>
    </row>
    <row r="3574" spans="1:2" x14ac:dyDescent="0.25">
      <c r="A3574" s="4" t="s">
        <v>12421</v>
      </c>
      <c r="B3574" s="4" t="str">
        <f t="shared" si="55"/>
        <v>M. tuberculosis</v>
      </c>
    </row>
    <row r="3575" spans="1:2" x14ac:dyDescent="0.25">
      <c r="A3575" s="4" t="s">
        <v>12420</v>
      </c>
      <c r="B3575" s="4" t="str">
        <f t="shared" si="55"/>
        <v>M. tuberculosis</v>
      </c>
    </row>
    <row r="3576" spans="1:2" x14ac:dyDescent="0.25">
      <c r="A3576" s="4" t="s">
        <v>12419</v>
      </c>
      <c r="B3576" s="4" t="str">
        <f t="shared" si="55"/>
        <v>M. tuberculosis</v>
      </c>
    </row>
    <row r="3577" spans="1:2" x14ac:dyDescent="0.25">
      <c r="A3577" s="4" t="s">
        <v>12418</v>
      </c>
      <c r="B3577" s="4" t="str">
        <f t="shared" si="55"/>
        <v>M. tuberculosis</v>
      </c>
    </row>
    <row r="3578" spans="1:2" x14ac:dyDescent="0.25">
      <c r="A3578" s="4" t="s">
        <v>12417</v>
      </c>
      <c r="B3578" s="4" t="str">
        <f t="shared" si="55"/>
        <v>M. tuberculosis</v>
      </c>
    </row>
    <row r="3579" spans="1:2" x14ac:dyDescent="0.25">
      <c r="A3579" s="4" t="s">
        <v>12416</v>
      </c>
      <c r="B3579" s="4" t="str">
        <f t="shared" si="55"/>
        <v>M. tuberculosis</v>
      </c>
    </row>
    <row r="3580" spans="1:2" x14ac:dyDescent="0.25">
      <c r="A3580" s="4" t="s">
        <v>12415</v>
      </c>
      <c r="B3580" s="4" t="str">
        <f t="shared" si="55"/>
        <v>M. tuberculosis</v>
      </c>
    </row>
    <row r="3581" spans="1:2" x14ac:dyDescent="0.25">
      <c r="A3581" s="4" t="s">
        <v>12414</v>
      </c>
      <c r="B3581" s="4" t="str">
        <f t="shared" si="55"/>
        <v>M. tuberculosis</v>
      </c>
    </row>
    <row r="3582" spans="1:2" x14ac:dyDescent="0.25">
      <c r="A3582" s="4" t="s">
        <v>12413</v>
      </c>
      <c r="B3582" s="4" t="str">
        <f t="shared" si="55"/>
        <v>M. tuberculosis</v>
      </c>
    </row>
    <row r="3583" spans="1:2" x14ac:dyDescent="0.25">
      <c r="A3583" s="4" t="s">
        <v>12412</v>
      </c>
      <c r="B3583" s="4" t="str">
        <f t="shared" si="55"/>
        <v>M. tuberculosis</v>
      </c>
    </row>
    <row r="3584" spans="1:2" x14ac:dyDescent="0.25">
      <c r="A3584" s="4" t="s">
        <v>12411</v>
      </c>
      <c r="B3584" s="4" t="str">
        <f t="shared" si="55"/>
        <v>M. tuberculosis</v>
      </c>
    </row>
    <row r="3585" spans="1:2" x14ac:dyDescent="0.25">
      <c r="A3585" s="4" t="s">
        <v>12410</v>
      </c>
      <c r="B3585" s="4" t="str">
        <f t="shared" si="55"/>
        <v>M. tuberculosis</v>
      </c>
    </row>
    <row r="3586" spans="1:2" x14ac:dyDescent="0.25">
      <c r="A3586" s="4" t="s">
        <v>12409</v>
      </c>
      <c r="B3586" s="4" t="str">
        <f t="shared" si="55"/>
        <v>M. tuberculosis</v>
      </c>
    </row>
    <row r="3587" spans="1:2" x14ac:dyDescent="0.25">
      <c r="A3587" s="4" t="s">
        <v>12408</v>
      </c>
      <c r="B3587" s="4" t="str">
        <f t="shared" ref="B3587:B3650" si="56">LEFT(A3587,1)&amp;". "&amp;LEFT(RIGHT(A3587,LEN(A3587)-FIND(" ",A3587)),FIND(" ",RIGHT(CONCATENATE(A3587," "),LEN(CONCATENATE(A3587," "))-FIND(" ",CONCATENATE(A3587," "))))-1)</f>
        <v>M. tuberculosis</v>
      </c>
    </row>
    <row r="3588" spans="1:2" x14ac:dyDescent="0.25">
      <c r="A3588" s="4" t="s">
        <v>12407</v>
      </c>
      <c r="B3588" s="4" t="str">
        <f t="shared" si="56"/>
        <v>M. tuberculosis</v>
      </c>
    </row>
    <row r="3589" spans="1:2" x14ac:dyDescent="0.25">
      <c r="A3589" s="4" t="s">
        <v>12406</v>
      </c>
      <c r="B3589" s="4" t="str">
        <f t="shared" si="56"/>
        <v>M. tuberculosis</v>
      </c>
    </row>
    <row r="3590" spans="1:2" x14ac:dyDescent="0.25">
      <c r="A3590" s="4" t="s">
        <v>12405</v>
      </c>
      <c r="B3590" s="4" t="str">
        <f t="shared" si="56"/>
        <v>M. tuberculosis</v>
      </c>
    </row>
    <row r="3591" spans="1:2" x14ac:dyDescent="0.25">
      <c r="A3591" s="4" t="s">
        <v>12404</v>
      </c>
      <c r="B3591" s="4" t="str">
        <f t="shared" si="56"/>
        <v>M. tuberculosis</v>
      </c>
    </row>
    <row r="3592" spans="1:2" x14ac:dyDescent="0.25">
      <c r="A3592" s="4" t="s">
        <v>12403</v>
      </c>
      <c r="B3592" s="4" t="str">
        <f t="shared" si="56"/>
        <v>M. tuberculosis</v>
      </c>
    </row>
    <row r="3593" spans="1:2" x14ac:dyDescent="0.25">
      <c r="A3593" s="4" t="s">
        <v>12402</v>
      </c>
      <c r="B3593" s="4" t="str">
        <f t="shared" si="56"/>
        <v>M. tuberculosis</v>
      </c>
    </row>
    <row r="3594" spans="1:2" x14ac:dyDescent="0.25">
      <c r="A3594" s="4" t="s">
        <v>12401</v>
      </c>
      <c r="B3594" s="4" t="str">
        <f t="shared" si="56"/>
        <v>M. tuberculosis</v>
      </c>
    </row>
    <row r="3595" spans="1:2" x14ac:dyDescent="0.25">
      <c r="A3595" s="4" t="s">
        <v>12400</v>
      </c>
      <c r="B3595" s="4" t="str">
        <f t="shared" si="56"/>
        <v>M. tuberculosis</v>
      </c>
    </row>
    <row r="3596" spans="1:2" x14ac:dyDescent="0.25">
      <c r="A3596" s="4" t="s">
        <v>12399</v>
      </c>
      <c r="B3596" s="4" t="str">
        <f t="shared" si="56"/>
        <v>M. tuberculosis</v>
      </c>
    </row>
    <row r="3597" spans="1:2" x14ac:dyDescent="0.25">
      <c r="A3597" s="4" t="s">
        <v>12398</v>
      </c>
      <c r="B3597" s="4" t="str">
        <f t="shared" si="56"/>
        <v>M. tuberculosis</v>
      </c>
    </row>
    <row r="3598" spans="1:2" x14ac:dyDescent="0.25">
      <c r="A3598" s="4" t="s">
        <v>12397</v>
      </c>
      <c r="B3598" s="4" t="str">
        <f t="shared" si="56"/>
        <v>M. tuberculosis</v>
      </c>
    </row>
    <row r="3599" spans="1:2" x14ac:dyDescent="0.25">
      <c r="A3599" s="4" t="s">
        <v>12396</v>
      </c>
      <c r="B3599" s="4" t="str">
        <f t="shared" si="56"/>
        <v>M. tuberculosis</v>
      </c>
    </row>
    <row r="3600" spans="1:2" x14ac:dyDescent="0.25">
      <c r="A3600" s="4" t="s">
        <v>12395</v>
      </c>
      <c r="B3600" s="4" t="str">
        <f t="shared" si="56"/>
        <v>M. tuberculosis</v>
      </c>
    </row>
    <row r="3601" spans="1:2" x14ac:dyDescent="0.25">
      <c r="A3601" s="4" t="s">
        <v>12394</v>
      </c>
      <c r="B3601" s="4" t="str">
        <f t="shared" si="56"/>
        <v>M. tuberculosis</v>
      </c>
    </row>
    <row r="3602" spans="1:2" x14ac:dyDescent="0.25">
      <c r="A3602" s="4" t="s">
        <v>12393</v>
      </c>
      <c r="B3602" s="4" t="str">
        <f t="shared" si="56"/>
        <v>M. tuberculosis</v>
      </c>
    </row>
    <row r="3603" spans="1:2" x14ac:dyDescent="0.25">
      <c r="A3603" s="4" t="s">
        <v>12392</v>
      </c>
      <c r="B3603" s="4" t="str">
        <f t="shared" si="56"/>
        <v>M. tuberculosis</v>
      </c>
    </row>
    <row r="3604" spans="1:2" x14ac:dyDescent="0.25">
      <c r="A3604" s="4" t="s">
        <v>12391</v>
      </c>
      <c r="B3604" s="4" t="str">
        <f t="shared" si="56"/>
        <v>M. tuberculosis</v>
      </c>
    </row>
    <row r="3605" spans="1:2" x14ac:dyDescent="0.25">
      <c r="A3605" s="4" t="s">
        <v>12390</v>
      </c>
      <c r="B3605" s="4" t="str">
        <f t="shared" si="56"/>
        <v>M. tuberculosis</v>
      </c>
    </row>
    <row r="3606" spans="1:2" x14ac:dyDescent="0.25">
      <c r="A3606" s="4" t="s">
        <v>12389</v>
      </c>
      <c r="B3606" s="4" t="str">
        <f t="shared" si="56"/>
        <v>M. tuberculosis</v>
      </c>
    </row>
    <row r="3607" spans="1:2" x14ac:dyDescent="0.25">
      <c r="A3607" s="4" t="s">
        <v>12388</v>
      </c>
      <c r="B3607" s="4" t="str">
        <f t="shared" si="56"/>
        <v>M. tuberculosis</v>
      </c>
    </row>
    <row r="3608" spans="1:2" x14ac:dyDescent="0.25">
      <c r="A3608" s="4" t="s">
        <v>12387</v>
      </c>
      <c r="B3608" s="4" t="str">
        <f t="shared" si="56"/>
        <v>M. tuberculosis</v>
      </c>
    </row>
    <row r="3609" spans="1:2" x14ac:dyDescent="0.25">
      <c r="A3609" s="4" t="s">
        <v>12386</v>
      </c>
      <c r="B3609" s="4" t="str">
        <f t="shared" si="56"/>
        <v>M. tuberculosis</v>
      </c>
    </row>
    <row r="3610" spans="1:2" x14ac:dyDescent="0.25">
      <c r="A3610" s="4" t="s">
        <v>12385</v>
      </c>
      <c r="B3610" s="4" t="str">
        <f t="shared" si="56"/>
        <v>M. tuberculosis</v>
      </c>
    </row>
    <row r="3611" spans="1:2" x14ac:dyDescent="0.25">
      <c r="A3611" s="4" t="s">
        <v>12384</v>
      </c>
      <c r="B3611" s="4" t="str">
        <f t="shared" si="56"/>
        <v>M. tuberculosis</v>
      </c>
    </row>
    <row r="3612" spans="1:2" x14ac:dyDescent="0.25">
      <c r="A3612" s="4" t="s">
        <v>12383</v>
      </c>
      <c r="B3612" s="4" t="str">
        <f t="shared" si="56"/>
        <v>M. tuberculosis</v>
      </c>
    </row>
    <row r="3613" spans="1:2" x14ac:dyDescent="0.25">
      <c r="A3613" s="4" t="s">
        <v>12382</v>
      </c>
      <c r="B3613" s="4" t="str">
        <f t="shared" si="56"/>
        <v>M. tuberculosis</v>
      </c>
    </row>
    <row r="3614" spans="1:2" x14ac:dyDescent="0.25">
      <c r="A3614" s="4" t="s">
        <v>12381</v>
      </c>
      <c r="B3614" s="4" t="str">
        <f t="shared" si="56"/>
        <v>M. tuberculosis</v>
      </c>
    </row>
    <row r="3615" spans="1:2" x14ac:dyDescent="0.25">
      <c r="A3615" s="4" t="s">
        <v>12380</v>
      </c>
      <c r="B3615" s="4" t="str">
        <f t="shared" si="56"/>
        <v>M. tuberculosis</v>
      </c>
    </row>
    <row r="3616" spans="1:2" x14ac:dyDescent="0.25">
      <c r="A3616" s="4" t="s">
        <v>12379</v>
      </c>
      <c r="B3616" s="4" t="str">
        <f t="shared" si="56"/>
        <v>M. tuberculosis</v>
      </c>
    </row>
    <row r="3617" spans="1:2" x14ac:dyDescent="0.25">
      <c r="A3617" s="4" t="s">
        <v>12378</v>
      </c>
      <c r="B3617" s="4" t="str">
        <f t="shared" si="56"/>
        <v>M. tuberculosis</v>
      </c>
    </row>
    <row r="3618" spans="1:2" x14ac:dyDescent="0.25">
      <c r="A3618" s="4" t="s">
        <v>12377</v>
      </c>
      <c r="B3618" s="4" t="str">
        <f t="shared" si="56"/>
        <v>M. tuberculosis</v>
      </c>
    </row>
    <row r="3619" spans="1:2" x14ac:dyDescent="0.25">
      <c r="A3619" s="4" t="s">
        <v>12376</v>
      </c>
      <c r="B3619" s="4" t="str">
        <f t="shared" si="56"/>
        <v>M. tuberculosis</v>
      </c>
    </row>
    <row r="3620" spans="1:2" x14ac:dyDescent="0.25">
      <c r="A3620" s="4" t="s">
        <v>12375</v>
      </c>
      <c r="B3620" s="4" t="str">
        <f t="shared" si="56"/>
        <v>M. tuberculosis</v>
      </c>
    </row>
    <row r="3621" spans="1:2" x14ac:dyDescent="0.25">
      <c r="A3621" s="4" t="s">
        <v>12374</v>
      </c>
      <c r="B3621" s="4" t="str">
        <f t="shared" si="56"/>
        <v>M. tuberculosis</v>
      </c>
    </row>
    <row r="3622" spans="1:2" x14ac:dyDescent="0.25">
      <c r="A3622" s="4" t="s">
        <v>12373</v>
      </c>
      <c r="B3622" s="4" t="str">
        <f t="shared" si="56"/>
        <v>M. tuberculosis</v>
      </c>
    </row>
    <row r="3623" spans="1:2" x14ac:dyDescent="0.25">
      <c r="A3623" s="4" t="s">
        <v>12372</v>
      </c>
      <c r="B3623" s="4" t="str">
        <f t="shared" si="56"/>
        <v>M. tuberculosis</v>
      </c>
    </row>
    <row r="3624" spans="1:2" x14ac:dyDescent="0.25">
      <c r="A3624" s="4" t="s">
        <v>12371</v>
      </c>
      <c r="B3624" s="4" t="str">
        <f t="shared" si="56"/>
        <v>M. tuberculosis</v>
      </c>
    </row>
    <row r="3625" spans="1:2" x14ac:dyDescent="0.25">
      <c r="A3625" s="4" t="s">
        <v>12370</v>
      </c>
      <c r="B3625" s="4" t="str">
        <f t="shared" si="56"/>
        <v>M. tuberculosis</v>
      </c>
    </row>
    <row r="3626" spans="1:2" x14ac:dyDescent="0.25">
      <c r="A3626" s="4" t="s">
        <v>12369</v>
      </c>
      <c r="B3626" s="4" t="str">
        <f t="shared" si="56"/>
        <v>M. tuberculosis</v>
      </c>
    </row>
    <row r="3627" spans="1:2" x14ac:dyDescent="0.25">
      <c r="A3627" s="4" t="s">
        <v>12368</v>
      </c>
      <c r="B3627" s="4" t="str">
        <f t="shared" si="56"/>
        <v>M. tuberculosis</v>
      </c>
    </row>
    <row r="3628" spans="1:2" x14ac:dyDescent="0.25">
      <c r="A3628" s="4" t="s">
        <v>12367</v>
      </c>
      <c r="B3628" s="4" t="str">
        <f t="shared" si="56"/>
        <v>M. tuberculosis</v>
      </c>
    </row>
    <row r="3629" spans="1:2" x14ac:dyDescent="0.25">
      <c r="A3629" s="4" t="s">
        <v>12366</v>
      </c>
      <c r="B3629" s="4" t="str">
        <f t="shared" si="56"/>
        <v>M. tuberculosis</v>
      </c>
    </row>
    <row r="3630" spans="1:2" x14ac:dyDescent="0.25">
      <c r="A3630" s="4" t="s">
        <v>12365</v>
      </c>
      <c r="B3630" s="4" t="str">
        <f t="shared" si="56"/>
        <v>M. tuberculosis</v>
      </c>
    </row>
    <row r="3631" spans="1:2" x14ac:dyDescent="0.25">
      <c r="A3631" s="4" t="s">
        <v>12364</v>
      </c>
      <c r="B3631" s="4" t="str">
        <f t="shared" si="56"/>
        <v>M. tuberculosis</v>
      </c>
    </row>
    <row r="3632" spans="1:2" x14ac:dyDescent="0.25">
      <c r="A3632" s="4" t="s">
        <v>12363</v>
      </c>
      <c r="B3632" s="4" t="str">
        <f t="shared" si="56"/>
        <v>M. tuberculosis</v>
      </c>
    </row>
    <row r="3633" spans="1:2" x14ac:dyDescent="0.25">
      <c r="A3633" s="4" t="s">
        <v>12362</v>
      </c>
      <c r="B3633" s="4" t="str">
        <f t="shared" si="56"/>
        <v>M. tuberculosis</v>
      </c>
    </row>
    <row r="3634" spans="1:2" x14ac:dyDescent="0.25">
      <c r="A3634" s="4" t="s">
        <v>12361</v>
      </c>
      <c r="B3634" s="4" t="str">
        <f t="shared" si="56"/>
        <v>M. tuberculosis</v>
      </c>
    </row>
    <row r="3635" spans="1:2" x14ac:dyDescent="0.25">
      <c r="A3635" s="4" t="s">
        <v>12360</v>
      </c>
      <c r="B3635" s="4" t="str">
        <f t="shared" si="56"/>
        <v>M. tuberculosis</v>
      </c>
    </row>
    <row r="3636" spans="1:2" x14ac:dyDescent="0.25">
      <c r="A3636" s="4" t="s">
        <v>12359</v>
      </c>
      <c r="B3636" s="4" t="str">
        <f t="shared" si="56"/>
        <v>M. tuberculosis</v>
      </c>
    </row>
    <row r="3637" spans="1:2" x14ac:dyDescent="0.25">
      <c r="A3637" s="4" t="s">
        <v>12358</v>
      </c>
      <c r="B3637" s="4" t="str">
        <f t="shared" si="56"/>
        <v>M. tuberculosis</v>
      </c>
    </row>
    <row r="3638" spans="1:2" x14ac:dyDescent="0.25">
      <c r="A3638" s="4" t="s">
        <v>12357</v>
      </c>
      <c r="B3638" s="4" t="str">
        <f t="shared" si="56"/>
        <v>M. tuberculosis</v>
      </c>
    </row>
    <row r="3639" spans="1:2" x14ac:dyDescent="0.25">
      <c r="A3639" s="4" t="s">
        <v>12356</v>
      </c>
      <c r="B3639" s="4" t="str">
        <f t="shared" si="56"/>
        <v>M. tuberculosis</v>
      </c>
    </row>
    <row r="3640" spans="1:2" x14ac:dyDescent="0.25">
      <c r="A3640" s="4" t="s">
        <v>12355</v>
      </c>
      <c r="B3640" s="4" t="str">
        <f t="shared" si="56"/>
        <v>M. tuberculosis</v>
      </c>
    </row>
    <row r="3641" spans="1:2" x14ac:dyDescent="0.25">
      <c r="A3641" s="4" t="s">
        <v>12354</v>
      </c>
      <c r="B3641" s="4" t="str">
        <f t="shared" si="56"/>
        <v>M. tuberculosis</v>
      </c>
    </row>
    <row r="3642" spans="1:2" x14ac:dyDescent="0.25">
      <c r="A3642" s="4" t="s">
        <v>12353</v>
      </c>
      <c r="B3642" s="4" t="str">
        <f t="shared" si="56"/>
        <v>M. tuberculosis</v>
      </c>
    </row>
    <row r="3643" spans="1:2" x14ac:dyDescent="0.25">
      <c r="A3643" s="4" t="s">
        <v>12352</v>
      </c>
      <c r="B3643" s="4" t="str">
        <f t="shared" si="56"/>
        <v>M. tuberculosis</v>
      </c>
    </row>
    <row r="3644" spans="1:2" x14ac:dyDescent="0.25">
      <c r="A3644" s="4" t="s">
        <v>12351</v>
      </c>
      <c r="B3644" s="4" t="str">
        <f t="shared" si="56"/>
        <v>M. tuberculosis</v>
      </c>
    </row>
    <row r="3645" spans="1:2" x14ac:dyDescent="0.25">
      <c r="A3645" s="4" t="s">
        <v>12350</v>
      </c>
      <c r="B3645" s="4" t="str">
        <f t="shared" si="56"/>
        <v>M. tuberculosis</v>
      </c>
    </row>
    <row r="3646" spans="1:2" x14ac:dyDescent="0.25">
      <c r="A3646" s="4" t="s">
        <v>12349</v>
      </c>
      <c r="B3646" s="4" t="str">
        <f t="shared" si="56"/>
        <v>M. tuberculosis</v>
      </c>
    </row>
    <row r="3647" spans="1:2" x14ac:dyDescent="0.25">
      <c r="A3647" s="4" t="s">
        <v>12348</v>
      </c>
      <c r="B3647" s="4" t="str">
        <f t="shared" si="56"/>
        <v>M. tuberculosis</v>
      </c>
    </row>
    <row r="3648" spans="1:2" x14ac:dyDescent="0.25">
      <c r="A3648" s="4" t="s">
        <v>12347</v>
      </c>
      <c r="B3648" s="4" t="str">
        <f t="shared" si="56"/>
        <v>M. tuberculosis</v>
      </c>
    </row>
    <row r="3649" spans="1:2" x14ac:dyDescent="0.25">
      <c r="A3649" s="4" t="s">
        <v>12346</v>
      </c>
      <c r="B3649" s="4" t="str">
        <f t="shared" si="56"/>
        <v>M. tuberculosis</v>
      </c>
    </row>
    <row r="3650" spans="1:2" x14ac:dyDescent="0.25">
      <c r="A3650" s="4" t="s">
        <v>12345</v>
      </c>
      <c r="B3650" s="4" t="str">
        <f t="shared" si="56"/>
        <v>M. tuberculosis</v>
      </c>
    </row>
    <row r="3651" spans="1:2" x14ac:dyDescent="0.25">
      <c r="A3651" s="4" t="s">
        <v>12344</v>
      </c>
      <c r="B3651" s="4" t="str">
        <f t="shared" ref="B3651:B3714" si="57">LEFT(A3651,1)&amp;". "&amp;LEFT(RIGHT(A3651,LEN(A3651)-FIND(" ",A3651)),FIND(" ",RIGHT(CONCATENATE(A3651," "),LEN(CONCATENATE(A3651," "))-FIND(" ",CONCATENATE(A3651," "))))-1)</f>
        <v>M. ulcerans</v>
      </c>
    </row>
    <row r="3652" spans="1:2" x14ac:dyDescent="0.25">
      <c r="A3652" s="4" t="s">
        <v>12343</v>
      </c>
      <c r="B3652" s="4" t="str">
        <f t="shared" si="57"/>
        <v>M. vaccae</v>
      </c>
    </row>
    <row r="3653" spans="1:2" x14ac:dyDescent="0.25">
      <c r="A3653" s="4" t="s">
        <v>12342</v>
      </c>
      <c r="B3653" s="4" t="str">
        <f t="shared" si="57"/>
        <v>M. vanbaalenii</v>
      </c>
    </row>
    <row r="3654" spans="1:2" x14ac:dyDescent="0.25">
      <c r="A3654" s="4" t="s">
        <v>12341</v>
      </c>
      <c r="B3654" s="4" t="str">
        <f t="shared" si="57"/>
        <v>M. yongonense</v>
      </c>
    </row>
    <row r="3655" spans="1:2" x14ac:dyDescent="0.25">
      <c r="A3655" s="4" t="s">
        <v>12340</v>
      </c>
      <c r="B3655" s="4" t="str">
        <f t="shared" si="57"/>
        <v>M. agalactiae</v>
      </c>
    </row>
    <row r="3656" spans="1:2" x14ac:dyDescent="0.25">
      <c r="A3656" s="4" t="s">
        <v>12339</v>
      </c>
      <c r="B3656" s="4" t="str">
        <f t="shared" si="57"/>
        <v>M. agalactiae</v>
      </c>
    </row>
    <row r="3657" spans="1:2" x14ac:dyDescent="0.25">
      <c r="A3657" s="4" t="s">
        <v>12338</v>
      </c>
      <c r="B3657" s="4" t="str">
        <f t="shared" si="57"/>
        <v>M. arginini</v>
      </c>
    </row>
    <row r="3658" spans="1:2" x14ac:dyDescent="0.25">
      <c r="A3658" s="4" t="s">
        <v>12337</v>
      </c>
      <c r="B3658" s="4" t="str">
        <f t="shared" si="57"/>
        <v>M. arthritidis</v>
      </c>
    </row>
    <row r="3659" spans="1:2" x14ac:dyDescent="0.25">
      <c r="A3659" s="4" t="s">
        <v>12336</v>
      </c>
      <c r="B3659" s="4" t="str">
        <f t="shared" si="57"/>
        <v>M. bovis</v>
      </c>
    </row>
    <row r="3660" spans="1:2" x14ac:dyDescent="0.25">
      <c r="A3660" s="4" t="s">
        <v>12335</v>
      </c>
      <c r="B3660" s="4" t="str">
        <f t="shared" si="57"/>
        <v>M. bovis</v>
      </c>
    </row>
    <row r="3661" spans="1:2" x14ac:dyDescent="0.25">
      <c r="A3661" s="4" t="s">
        <v>12334</v>
      </c>
      <c r="B3661" s="4" t="str">
        <f t="shared" si="57"/>
        <v>M. bovis</v>
      </c>
    </row>
    <row r="3662" spans="1:2" x14ac:dyDescent="0.25">
      <c r="A3662" s="4" t="s">
        <v>12333</v>
      </c>
      <c r="B3662" s="4" t="str">
        <f t="shared" si="57"/>
        <v>M. bovis</v>
      </c>
    </row>
    <row r="3663" spans="1:2" x14ac:dyDescent="0.25">
      <c r="A3663" s="4" t="s">
        <v>12332</v>
      </c>
      <c r="B3663" s="4" t="str">
        <f t="shared" si="57"/>
        <v>M. bovis</v>
      </c>
    </row>
    <row r="3664" spans="1:2" x14ac:dyDescent="0.25">
      <c r="A3664" s="4" t="s">
        <v>12331</v>
      </c>
      <c r="B3664" s="4" t="str">
        <f t="shared" si="57"/>
        <v>M. bovis</v>
      </c>
    </row>
    <row r="3665" spans="1:2" x14ac:dyDescent="0.25">
      <c r="A3665" s="4" t="s">
        <v>12330</v>
      </c>
      <c r="B3665" s="4" t="str">
        <f t="shared" si="57"/>
        <v>M. bovis</v>
      </c>
    </row>
    <row r="3666" spans="1:2" x14ac:dyDescent="0.25">
      <c r="A3666" s="4" t="s">
        <v>12329</v>
      </c>
      <c r="B3666" s="4" t="str">
        <f t="shared" si="57"/>
        <v>M. bovis</v>
      </c>
    </row>
    <row r="3667" spans="1:2" x14ac:dyDescent="0.25">
      <c r="A3667" s="4" t="s">
        <v>12328</v>
      </c>
      <c r="B3667" s="4" t="str">
        <f t="shared" si="57"/>
        <v>M. bovoculi</v>
      </c>
    </row>
    <row r="3668" spans="1:2" x14ac:dyDescent="0.25">
      <c r="A3668" s="4" t="s">
        <v>12327</v>
      </c>
      <c r="B3668" s="4" t="str">
        <f t="shared" si="57"/>
        <v>M. californicum</v>
      </c>
    </row>
    <row r="3669" spans="1:2" x14ac:dyDescent="0.25">
      <c r="A3669" s="4" t="s">
        <v>12326</v>
      </c>
      <c r="B3669" s="4" t="str">
        <f t="shared" si="57"/>
        <v>M. californicum</v>
      </c>
    </row>
    <row r="3670" spans="1:2" x14ac:dyDescent="0.25">
      <c r="A3670" s="4" t="s">
        <v>12325</v>
      </c>
      <c r="B3670" s="4" t="str">
        <f t="shared" si="57"/>
        <v>M. canadense</v>
      </c>
    </row>
    <row r="3671" spans="1:2" x14ac:dyDescent="0.25">
      <c r="A3671" s="4" t="s">
        <v>12324</v>
      </c>
      <c r="B3671" s="4" t="str">
        <f t="shared" si="57"/>
        <v>M. canis</v>
      </c>
    </row>
    <row r="3672" spans="1:2" x14ac:dyDescent="0.25">
      <c r="A3672" s="4" t="s">
        <v>12323</v>
      </c>
      <c r="B3672" s="4" t="str">
        <f t="shared" si="57"/>
        <v>M. capricolum</v>
      </c>
    </row>
    <row r="3673" spans="1:2" x14ac:dyDescent="0.25">
      <c r="A3673" s="4" t="s">
        <v>12322</v>
      </c>
      <c r="B3673" s="4" t="str">
        <f t="shared" si="57"/>
        <v>M. capricolum</v>
      </c>
    </row>
    <row r="3674" spans="1:2" x14ac:dyDescent="0.25">
      <c r="A3674" s="4" t="s">
        <v>12321</v>
      </c>
      <c r="B3674" s="4" t="str">
        <f t="shared" si="57"/>
        <v>M. capricolum</v>
      </c>
    </row>
    <row r="3675" spans="1:2" x14ac:dyDescent="0.25">
      <c r="A3675" s="4" t="s">
        <v>12320</v>
      </c>
      <c r="B3675" s="4" t="str">
        <f t="shared" si="57"/>
        <v>M. capricolum</v>
      </c>
    </row>
    <row r="3676" spans="1:2" x14ac:dyDescent="0.25">
      <c r="A3676" s="4" t="s">
        <v>12319</v>
      </c>
      <c r="B3676" s="4" t="str">
        <f t="shared" si="57"/>
        <v>M. capricolum</v>
      </c>
    </row>
    <row r="3677" spans="1:2" x14ac:dyDescent="0.25">
      <c r="A3677" s="4" t="s">
        <v>12318</v>
      </c>
      <c r="B3677" s="4" t="str">
        <f t="shared" si="57"/>
        <v>M. conjunctivae</v>
      </c>
    </row>
    <row r="3678" spans="1:2" x14ac:dyDescent="0.25">
      <c r="A3678" s="4" t="s">
        <v>12317</v>
      </c>
      <c r="B3678" s="4" t="str">
        <f t="shared" si="57"/>
        <v>M. crocodyli</v>
      </c>
    </row>
    <row r="3679" spans="1:2" x14ac:dyDescent="0.25">
      <c r="A3679" s="4" t="s">
        <v>12316</v>
      </c>
      <c r="B3679" s="4" t="str">
        <f t="shared" si="57"/>
        <v>M. cynos</v>
      </c>
    </row>
    <row r="3680" spans="1:2" x14ac:dyDescent="0.25">
      <c r="A3680" s="4" t="s">
        <v>12315</v>
      </c>
      <c r="B3680" s="4" t="str">
        <f t="shared" si="57"/>
        <v>M. dispar</v>
      </c>
    </row>
    <row r="3681" spans="1:2" x14ac:dyDescent="0.25">
      <c r="A3681" s="4" t="s">
        <v>12314</v>
      </c>
      <c r="B3681" s="4" t="str">
        <f t="shared" si="57"/>
        <v>M. fermentans</v>
      </c>
    </row>
    <row r="3682" spans="1:2" x14ac:dyDescent="0.25">
      <c r="A3682" s="4" t="s">
        <v>12313</v>
      </c>
      <c r="B3682" s="4" t="str">
        <f t="shared" si="57"/>
        <v>M. fermentans</v>
      </c>
    </row>
    <row r="3683" spans="1:2" x14ac:dyDescent="0.25">
      <c r="A3683" s="4" t="s">
        <v>12312</v>
      </c>
      <c r="B3683" s="4" t="str">
        <f t="shared" si="57"/>
        <v>M. fermentans</v>
      </c>
    </row>
    <row r="3684" spans="1:2" x14ac:dyDescent="0.25">
      <c r="A3684" s="4" t="s">
        <v>12311</v>
      </c>
      <c r="B3684" s="4" t="str">
        <f t="shared" si="57"/>
        <v>M. flocculare</v>
      </c>
    </row>
    <row r="3685" spans="1:2" x14ac:dyDescent="0.25">
      <c r="A3685" s="4" t="s">
        <v>12310</v>
      </c>
      <c r="B3685" s="4" t="str">
        <f t="shared" si="57"/>
        <v>M. gallinaceum</v>
      </c>
    </row>
    <row r="3686" spans="1:2" x14ac:dyDescent="0.25">
      <c r="A3686" s="4" t="s">
        <v>12309</v>
      </c>
      <c r="B3686" s="4" t="str">
        <f t="shared" si="57"/>
        <v>M. gallisepticum</v>
      </c>
    </row>
    <row r="3687" spans="1:2" x14ac:dyDescent="0.25">
      <c r="A3687" s="4" t="s">
        <v>12308</v>
      </c>
      <c r="B3687" s="4" t="str">
        <f t="shared" si="57"/>
        <v>M. gallisepticum</v>
      </c>
    </row>
    <row r="3688" spans="1:2" x14ac:dyDescent="0.25">
      <c r="A3688" s="4" t="s">
        <v>12307</v>
      </c>
      <c r="B3688" s="4" t="str">
        <f t="shared" si="57"/>
        <v>M. gallisepticum</v>
      </c>
    </row>
    <row r="3689" spans="1:2" x14ac:dyDescent="0.25">
      <c r="A3689" s="4" t="s">
        <v>12306</v>
      </c>
      <c r="B3689" s="4" t="str">
        <f t="shared" si="57"/>
        <v>M. gallisepticum</v>
      </c>
    </row>
    <row r="3690" spans="1:2" x14ac:dyDescent="0.25">
      <c r="A3690" s="4" t="s">
        <v>12305</v>
      </c>
      <c r="B3690" s="4" t="str">
        <f t="shared" si="57"/>
        <v>M. gallisepticum</v>
      </c>
    </row>
    <row r="3691" spans="1:2" x14ac:dyDescent="0.25">
      <c r="A3691" s="4" t="s">
        <v>12304</v>
      </c>
      <c r="B3691" s="4" t="str">
        <f t="shared" si="57"/>
        <v>M. gallisepticum</v>
      </c>
    </row>
    <row r="3692" spans="1:2" x14ac:dyDescent="0.25">
      <c r="A3692" s="4" t="s">
        <v>12303</v>
      </c>
      <c r="B3692" s="4" t="str">
        <f t="shared" si="57"/>
        <v>M. gallisepticum</v>
      </c>
    </row>
    <row r="3693" spans="1:2" x14ac:dyDescent="0.25">
      <c r="A3693" s="4" t="s">
        <v>12302</v>
      </c>
      <c r="B3693" s="4" t="str">
        <f t="shared" si="57"/>
        <v>M. gallisepticum</v>
      </c>
    </row>
    <row r="3694" spans="1:2" x14ac:dyDescent="0.25">
      <c r="A3694" s="4" t="s">
        <v>12301</v>
      </c>
      <c r="B3694" s="4" t="str">
        <f t="shared" si="57"/>
        <v>M. gallisepticum</v>
      </c>
    </row>
    <row r="3695" spans="1:2" x14ac:dyDescent="0.25">
      <c r="A3695" s="4" t="s">
        <v>12300</v>
      </c>
      <c r="B3695" s="4" t="str">
        <f t="shared" si="57"/>
        <v>M. gallisepticum</v>
      </c>
    </row>
    <row r="3696" spans="1:2" x14ac:dyDescent="0.25">
      <c r="A3696" s="4" t="s">
        <v>12299</v>
      </c>
      <c r="B3696" s="4" t="str">
        <f t="shared" si="57"/>
        <v>M. gallisepticum</v>
      </c>
    </row>
    <row r="3697" spans="1:2" x14ac:dyDescent="0.25">
      <c r="A3697" s="4" t="s">
        <v>12298</v>
      </c>
      <c r="B3697" s="4" t="str">
        <f t="shared" si="57"/>
        <v>M. genitalium</v>
      </c>
    </row>
    <row r="3698" spans="1:2" x14ac:dyDescent="0.25">
      <c r="A3698" s="4" t="s">
        <v>12297</v>
      </c>
      <c r="B3698" s="4" t="str">
        <f t="shared" si="57"/>
        <v>M. genitalium</v>
      </c>
    </row>
    <row r="3699" spans="1:2" x14ac:dyDescent="0.25">
      <c r="A3699" s="4" t="s">
        <v>12296</v>
      </c>
      <c r="B3699" s="4" t="str">
        <f t="shared" si="57"/>
        <v>M. genitalium</v>
      </c>
    </row>
    <row r="3700" spans="1:2" x14ac:dyDescent="0.25">
      <c r="A3700" s="4" t="s">
        <v>12295</v>
      </c>
      <c r="B3700" s="4" t="str">
        <f t="shared" si="57"/>
        <v>M. genitalium</v>
      </c>
    </row>
    <row r="3701" spans="1:2" x14ac:dyDescent="0.25">
      <c r="A3701" s="4" t="s">
        <v>12294</v>
      </c>
      <c r="B3701" s="4" t="str">
        <f t="shared" si="57"/>
        <v>M. genitalium</v>
      </c>
    </row>
    <row r="3702" spans="1:2" x14ac:dyDescent="0.25">
      <c r="A3702" s="4" t="s">
        <v>12293</v>
      </c>
      <c r="B3702" s="4" t="str">
        <f t="shared" si="57"/>
        <v>M. haemocanis</v>
      </c>
    </row>
    <row r="3703" spans="1:2" x14ac:dyDescent="0.25">
      <c r="A3703" s="4" t="s">
        <v>12292</v>
      </c>
      <c r="B3703" s="4" t="str">
        <f t="shared" si="57"/>
        <v>M. haemofelis</v>
      </c>
    </row>
    <row r="3704" spans="1:2" x14ac:dyDescent="0.25">
      <c r="A3704" s="4" t="s">
        <v>12291</v>
      </c>
      <c r="B3704" s="4" t="str">
        <f t="shared" si="57"/>
        <v>M. hominis</v>
      </c>
    </row>
    <row r="3705" spans="1:2" x14ac:dyDescent="0.25">
      <c r="A3705" s="4" t="s">
        <v>12290</v>
      </c>
      <c r="B3705" s="4" t="str">
        <f t="shared" si="57"/>
        <v>M. hominis</v>
      </c>
    </row>
    <row r="3706" spans="1:2" x14ac:dyDescent="0.25">
      <c r="A3706" s="4" t="s">
        <v>12289</v>
      </c>
      <c r="B3706" s="4" t="str">
        <f t="shared" si="57"/>
        <v>M. hominis</v>
      </c>
    </row>
    <row r="3707" spans="1:2" x14ac:dyDescent="0.25">
      <c r="A3707" s="4" t="s">
        <v>12288</v>
      </c>
      <c r="B3707" s="4" t="str">
        <f t="shared" si="57"/>
        <v>M. hominis</v>
      </c>
    </row>
    <row r="3708" spans="1:2" x14ac:dyDescent="0.25">
      <c r="A3708" s="4" t="s">
        <v>12287</v>
      </c>
      <c r="B3708" s="4" t="str">
        <f t="shared" si="57"/>
        <v>M. hyopneumoniae</v>
      </c>
    </row>
    <row r="3709" spans="1:2" x14ac:dyDescent="0.25">
      <c r="A3709" s="4" t="s">
        <v>12286</v>
      </c>
      <c r="B3709" s="4" t="str">
        <f t="shared" si="57"/>
        <v>M. hyopneumoniae</v>
      </c>
    </row>
    <row r="3710" spans="1:2" x14ac:dyDescent="0.25">
      <c r="A3710" s="4" t="s">
        <v>12285</v>
      </c>
      <c r="B3710" s="4" t="str">
        <f t="shared" si="57"/>
        <v>M. hyopneumoniae</v>
      </c>
    </row>
    <row r="3711" spans="1:2" x14ac:dyDescent="0.25">
      <c r="A3711" s="4" t="s">
        <v>12284</v>
      </c>
      <c r="B3711" s="4" t="str">
        <f t="shared" si="57"/>
        <v>M. hyopneumoniae</v>
      </c>
    </row>
    <row r="3712" spans="1:2" x14ac:dyDescent="0.25">
      <c r="A3712" s="4" t="s">
        <v>12283</v>
      </c>
      <c r="B3712" s="4" t="str">
        <f t="shared" si="57"/>
        <v>M. hyopneumoniae</v>
      </c>
    </row>
    <row r="3713" spans="1:2" x14ac:dyDescent="0.25">
      <c r="A3713" s="4" t="s">
        <v>12282</v>
      </c>
      <c r="B3713" s="4" t="str">
        <f t="shared" si="57"/>
        <v>M. hyopneumoniae</v>
      </c>
    </row>
    <row r="3714" spans="1:2" x14ac:dyDescent="0.25">
      <c r="A3714" s="4" t="s">
        <v>12281</v>
      </c>
      <c r="B3714" s="4" t="str">
        <f t="shared" si="57"/>
        <v>M. hyorhinis</v>
      </c>
    </row>
    <row r="3715" spans="1:2" x14ac:dyDescent="0.25">
      <c r="A3715" s="4" t="s">
        <v>12280</v>
      </c>
      <c r="B3715" s="4" t="str">
        <f t="shared" ref="B3715:B3778" si="58">LEFT(A3715,1)&amp;". "&amp;LEFT(RIGHT(A3715,LEN(A3715)-FIND(" ",A3715)),FIND(" ",RIGHT(CONCATENATE(A3715," "),LEN(CONCATENATE(A3715," "))-FIND(" ",CONCATENATE(A3715," "))))-1)</f>
        <v>M. hyorhinis</v>
      </c>
    </row>
    <row r="3716" spans="1:2" x14ac:dyDescent="0.25">
      <c r="A3716" s="4" t="s">
        <v>12279</v>
      </c>
      <c r="B3716" s="4" t="str">
        <f t="shared" si="58"/>
        <v>M. hyorhinis</v>
      </c>
    </row>
    <row r="3717" spans="1:2" x14ac:dyDescent="0.25">
      <c r="A3717" s="4" t="s">
        <v>12278</v>
      </c>
      <c r="B3717" s="4" t="str">
        <f t="shared" si="58"/>
        <v>M. hyorhinis</v>
      </c>
    </row>
    <row r="3718" spans="1:2" x14ac:dyDescent="0.25">
      <c r="A3718" s="4" t="s">
        <v>12277</v>
      </c>
      <c r="B3718" s="4" t="str">
        <f t="shared" si="58"/>
        <v>M. hyorhinis</v>
      </c>
    </row>
    <row r="3719" spans="1:2" x14ac:dyDescent="0.25">
      <c r="A3719" s="4" t="s">
        <v>12276</v>
      </c>
      <c r="B3719" s="4" t="str">
        <f t="shared" si="58"/>
        <v>M. leachii</v>
      </c>
    </row>
    <row r="3720" spans="1:2" x14ac:dyDescent="0.25">
      <c r="A3720" s="4" t="s">
        <v>12275</v>
      </c>
      <c r="B3720" s="4" t="str">
        <f t="shared" si="58"/>
        <v>M. leachii</v>
      </c>
    </row>
    <row r="3721" spans="1:2" x14ac:dyDescent="0.25">
      <c r="A3721" s="4" t="s">
        <v>12274</v>
      </c>
      <c r="B3721" s="4" t="str">
        <f t="shared" si="58"/>
        <v>M. mobile</v>
      </c>
    </row>
    <row r="3722" spans="1:2" x14ac:dyDescent="0.25">
      <c r="A3722" s="4" t="s">
        <v>12273</v>
      </c>
      <c r="B3722" s="4" t="str">
        <f t="shared" si="58"/>
        <v>M. mycoides</v>
      </c>
    </row>
    <row r="3723" spans="1:2" x14ac:dyDescent="0.25">
      <c r="A3723" s="4" t="s">
        <v>12272</v>
      </c>
      <c r="B3723" s="4" t="str">
        <f t="shared" si="58"/>
        <v>M. mycoides</v>
      </c>
    </row>
    <row r="3724" spans="1:2" x14ac:dyDescent="0.25">
      <c r="A3724" s="4" t="s">
        <v>12271</v>
      </c>
      <c r="B3724" s="4" t="str">
        <f t="shared" si="58"/>
        <v>M. mycoides</v>
      </c>
    </row>
    <row r="3725" spans="1:2" x14ac:dyDescent="0.25">
      <c r="A3725" s="4" t="s">
        <v>12270</v>
      </c>
      <c r="B3725" s="4" t="str">
        <f t="shared" si="58"/>
        <v>M. mycoides</v>
      </c>
    </row>
    <row r="3726" spans="1:2" x14ac:dyDescent="0.25">
      <c r="A3726" s="4" t="s">
        <v>12269</v>
      </c>
      <c r="B3726" s="4" t="str">
        <f t="shared" si="58"/>
        <v>M. mycoides</v>
      </c>
    </row>
    <row r="3727" spans="1:2" x14ac:dyDescent="0.25">
      <c r="A3727" s="4" t="s">
        <v>12269</v>
      </c>
      <c r="B3727" s="4" t="str">
        <f t="shared" si="58"/>
        <v>M. mycoides</v>
      </c>
    </row>
    <row r="3728" spans="1:2" x14ac:dyDescent="0.25">
      <c r="A3728" s="4" t="s">
        <v>12269</v>
      </c>
      <c r="B3728" s="4" t="str">
        <f t="shared" si="58"/>
        <v>M. mycoides</v>
      </c>
    </row>
    <row r="3729" spans="1:2" x14ac:dyDescent="0.25">
      <c r="A3729" s="4" t="s">
        <v>12269</v>
      </c>
      <c r="B3729" s="4" t="str">
        <f t="shared" si="58"/>
        <v>M. mycoides</v>
      </c>
    </row>
    <row r="3730" spans="1:2" x14ac:dyDescent="0.25">
      <c r="A3730" s="4" t="s">
        <v>12269</v>
      </c>
      <c r="B3730" s="4" t="str">
        <f t="shared" si="58"/>
        <v>M. mycoides</v>
      </c>
    </row>
    <row r="3731" spans="1:2" x14ac:dyDescent="0.25">
      <c r="A3731" s="4" t="s">
        <v>12269</v>
      </c>
      <c r="B3731" s="4" t="str">
        <f t="shared" si="58"/>
        <v>M. mycoides</v>
      </c>
    </row>
    <row r="3732" spans="1:2" x14ac:dyDescent="0.25">
      <c r="A3732" s="4" t="s">
        <v>12268</v>
      </c>
      <c r="B3732" s="4" t="str">
        <f t="shared" si="58"/>
        <v>M. mycoides</v>
      </c>
    </row>
    <row r="3733" spans="1:2" x14ac:dyDescent="0.25">
      <c r="A3733" s="4" t="s">
        <v>12267</v>
      </c>
      <c r="B3733" s="4" t="str">
        <f t="shared" si="58"/>
        <v>M. mycoides</v>
      </c>
    </row>
    <row r="3734" spans="1:2" x14ac:dyDescent="0.25">
      <c r="A3734" s="4" t="s">
        <v>12266</v>
      </c>
      <c r="B3734" s="4" t="str">
        <f t="shared" si="58"/>
        <v>M. mycoides</v>
      </c>
    </row>
    <row r="3735" spans="1:2" x14ac:dyDescent="0.25">
      <c r="A3735" s="4" t="s">
        <v>12265</v>
      </c>
      <c r="B3735" s="4" t="str">
        <f t="shared" si="58"/>
        <v>M. mycoides</v>
      </c>
    </row>
    <row r="3736" spans="1:2" x14ac:dyDescent="0.25">
      <c r="A3736" s="4" t="s">
        <v>12264</v>
      </c>
      <c r="B3736" s="4" t="str">
        <f t="shared" si="58"/>
        <v>M. ovis</v>
      </c>
    </row>
    <row r="3737" spans="1:2" x14ac:dyDescent="0.25">
      <c r="A3737" s="4" t="s">
        <v>12263</v>
      </c>
      <c r="B3737" s="4" t="str">
        <f t="shared" si="58"/>
        <v>M. parvum</v>
      </c>
    </row>
    <row r="3738" spans="1:2" x14ac:dyDescent="0.25">
      <c r="A3738" s="4" t="s">
        <v>12262</v>
      </c>
      <c r="B3738" s="4" t="str">
        <f t="shared" si="58"/>
        <v>M. penetrans</v>
      </c>
    </row>
    <row r="3739" spans="1:2" x14ac:dyDescent="0.25">
      <c r="A3739" s="4" t="s">
        <v>12261</v>
      </c>
      <c r="B3739" s="4" t="str">
        <f t="shared" si="58"/>
        <v>M. pneumoniae</v>
      </c>
    </row>
    <row r="3740" spans="1:2" x14ac:dyDescent="0.25">
      <c r="A3740" s="4" t="s">
        <v>12260</v>
      </c>
      <c r="B3740" s="4" t="str">
        <f t="shared" si="58"/>
        <v>M. pneumoniae</v>
      </c>
    </row>
    <row r="3741" spans="1:2" x14ac:dyDescent="0.25">
      <c r="A3741" s="4" t="s">
        <v>12259</v>
      </c>
      <c r="B3741" s="4" t="str">
        <f t="shared" si="58"/>
        <v>M. pneumoniae</v>
      </c>
    </row>
    <row r="3742" spans="1:2" x14ac:dyDescent="0.25">
      <c r="A3742" s="4" t="s">
        <v>12258</v>
      </c>
      <c r="B3742" s="4" t="str">
        <f t="shared" si="58"/>
        <v>M. pneumoniae</v>
      </c>
    </row>
    <row r="3743" spans="1:2" x14ac:dyDescent="0.25">
      <c r="A3743" s="4" t="s">
        <v>12257</v>
      </c>
      <c r="B3743" s="4" t="str">
        <f t="shared" si="58"/>
        <v>M. pneumoniae</v>
      </c>
    </row>
    <row r="3744" spans="1:2" x14ac:dyDescent="0.25">
      <c r="A3744" s="4" t="s">
        <v>12256</v>
      </c>
      <c r="B3744" s="4" t="str">
        <f t="shared" si="58"/>
        <v>M. pneumoniae</v>
      </c>
    </row>
    <row r="3745" spans="1:2" x14ac:dyDescent="0.25">
      <c r="A3745" s="4" t="s">
        <v>12255</v>
      </c>
      <c r="B3745" s="4" t="str">
        <f t="shared" si="58"/>
        <v>M. pneumoniae</v>
      </c>
    </row>
    <row r="3746" spans="1:2" x14ac:dyDescent="0.25">
      <c r="A3746" s="4" t="s">
        <v>12254</v>
      </c>
      <c r="B3746" s="4" t="str">
        <f t="shared" si="58"/>
        <v>M. pneumoniae</v>
      </c>
    </row>
    <row r="3747" spans="1:2" x14ac:dyDescent="0.25">
      <c r="A3747" s="4" t="s">
        <v>12254</v>
      </c>
      <c r="B3747" s="4" t="str">
        <f t="shared" si="58"/>
        <v>M. pneumoniae</v>
      </c>
    </row>
    <row r="3748" spans="1:2" x14ac:dyDescent="0.25">
      <c r="A3748" s="4" t="s">
        <v>12253</v>
      </c>
      <c r="B3748" s="4" t="str">
        <f t="shared" si="58"/>
        <v>M. pneumoniae</v>
      </c>
    </row>
    <row r="3749" spans="1:2" x14ac:dyDescent="0.25">
      <c r="A3749" s="4" t="s">
        <v>12252</v>
      </c>
      <c r="B3749" s="4" t="str">
        <f t="shared" si="58"/>
        <v>M. pneumoniae</v>
      </c>
    </row>
    <row r="3750" spans="1:2" x14ac:dyDescent="0.25">
      <c r="A3750" s="4" t="s">
        <v>12251</v>
      </c>
      <c r="B3750" s="4" t="str">
        <f t="shared" si="58"/>
        <v>M. pneumoniae</v>
      </c>
    </row>
    <row r="3751" spans="1:2" x14ac:dyDescent="0.25">
      <c r="A3751" s="4" t="s">
        <v>12250</v>
      </c>
      <c r="B3751" s="4" t="str">
        <f t="shared" si="58"/>
        <v>M. pneumoniae</v>
      </c>
    </row>
    <row r="3752" spans="1:2" x14ac:dyDescent="0.25">
      <c r="A3752" s="4" t="s">
        <v>12249</v>
      </c>
      <c r="B3752" s="4" t="str">
        <f t="shared" si="58"/>
        <v>M. pneumoniae</v>
      </c>
    </row>
    <row r="3753" spans="1:2" x14ac:dyDescent="0.25">
      <c r="A3753" s="4" t="s">
        <v>12248</v>
      </c>
      <c r="B3753" s="4" t="str">
        <f t="shared" si="58"/>
        <v>M. pneumoniae</v>
      </c>
    </row>
    <row r="3754" spans="1:2" x14ac:dyDescent="0.25">
      <c r="A3754" s="4" t="s">
        <v>12247</v>
      </c>
      <c r="B3754" s="4" t="str">
        <f t="shared" si="58"/>
        <v>M. pneumoniae</v>
      </c>
    </row>
    <row r="3755" spans="1:2" x14ac:dyDescent="0.25">
      <c r="A3755" s="4" t="s">
        <v>12246</v>
      </c>
      <c r="B3755" s="4" t="str">
        <f t="shared" si="58"/>
        <v>M. pneumoniae</v>
      </c>
    </row>
    <row r="3756" spans="1:2" x14ac:dyDescent="0.25">
      <c r="A3756" s="4" t="s">
        <v>12245</v>
      </c>
      <c r="B3756" s="4" t="str">
        <f t="shared" si="58"/>
        <v>M. pneumoniae</v>
      </c>
    </row>
    <row r="3757" spans="1:2" x14ac:dyDescent="0.25">
      <c r="A3757" s="4" t="s">
        <v>12244</v>
      </c>
      <c r="B3757" s="4" t="str">
        <f t="shared" si="58"/>
        <v>M. pulmonis</v>
      </c>
    </row>
    <row r="3758" spans="1:2" x14ac:dyDescent="0.25">
      <c r="A3758" s="4" t="s">
        <v>12243</v>
      </c>
      <c r="B3758" s="4" t="str">
        <f t="shared" si="58"/>
        <v>M. putrefaciens</v>
      </c>
    </row>
    <row r="3759" spans="1:2" x14ac:dyDescent="0.25">
      <c r="A3759" s="4" t="s">
        <v>12242</v>
      </c>
      <c r="B3759" s="4" t="str">
        <f t="shared" si="58"/>
        <v>M. putrefaciens</v>
      </c>
    </row>
    <row r="3760" spans="1:2" x14ac:dyDescent="0.25">
      <c r="A3760" s="4" t="s">
        <v>12241</v>
      </c>
      <c r="B3760" s="4" t="str">
        <f t="shared" si="58"/>
        <v>M. sp.</v>
      </c>
    </row>
    <row r="3761" spans="1:2" x14ac:dyDescent="0.25">
      <c r="A3761" s="4" t="s">
        <v>12240</v>
      </c>
      <c r="B3761" s="4" t="str">
        <f t="shared" si="58"/>
        <v>M. suis</v>
      </c>
    </row>
    <row r="3762" spans="1:2" x14ac:dyDescent="0.25">
      <c r="A3762" s="4" t="s">
        <v>12239</v>
      </c>
      <c r="B3762" s="4" t="str">
        <f t="shared" si="58"/>
        <v>M. suis</v>
      </c>
    </row>
    <row r="3763" spans="1:2" x14ac:dyDescent="0.25">
      <c r="A3763" s="4" t="s">
        <v>12238</v>
      </c>
      <c r="B3763" s="4" t="str">
        <f t="shared" si="58"/>
        <v>M. synoviae</v>
      </c>
    </row>
    <row r="3764" spans="1:2" x14ac:dyDescent="0.25">
      <c r="A3764" s="4" t="s">
        <v>12237</v>
      </c>
      <c r="B3764" s="4" t="str">
        <f t="shared" si="58"/>
        <v>M. synoviae</v>
      </c>
    </row>
    <row r="3765" spans="1:2" x14ac:dyDescent="0.25">
      <c r="A3765" s="4" t="s">
        <v>12236</v>
      </c>
      <c r="B3765" s="4" t="str">
        <f t="shared" si="58"/>
        <v>M. wenyonii</v>
      </c>
    </row>
    <row r="3766" spans="1:2" x14ac:dyDescent="0.25">
      <c r="A3766" s="4" t="s">
        <v>12235</v>
      </c>
      <c r="B3766" s="4" t="str">
        <f t="shared" si="58"/>
        <v>M. yeatsii</v>
      </c>
    </row>
    <row r="3767" spans="1:2" x14ac:dyDescent="0.25">
      <c r="A3767" s="4" t="s">
        <v>12234</v>
      </c>
      <c r="B3767" s="4" t="str">
        <f t="shared" si="58"/>
        <v>M. odoratimimus</v>
      </c>
    </row>
    <row r="3768" spans="1:2" x14ac:dyDescent="0.25">
      <c r="A3768" s="4" t="s">
        <v>12233</v>
      </c>
      <c r="B3768" s="4" t="str">
        <f t="shared" si="58"/>
        <v>M. profundi</v>
      </c>
    </row>
    <row r="3769" spans="1:2" x14ac:dyDescent="0.25">
      <c r="A3769" s="4" t="s">
        <v>12232</v>
      </c>
      <c r="B3769" s="4" t="str">
        <f t="shared" si="58"/>
        <v>M. sp.</v>
      </c>
    </row>
    <row r="3770" spans="1:2" x14ac:dyDescent="0.25">
      <c r="A3770" s="4" t="s">
        <v>12231</v>
      </c>
      <c r="B3770" s="4" t="str">
        <f t="shared" si="58"/>
        <v>M. fulvus</v>
      </c>
    </row>
    <row r="3771" spans="1:2" x14ac:dyDescent="0.25">
      <c r="A3771" s="4" t="s">
        <v>12230</v>
      </c>
      <c r="B3771" s="4" t="str">
        <f t="shared" si="58"/>
        <v>M. fulvus</v>
      </c>
    </row>
    <row r="3772" spans="1:2" x14ac:dyDescent="0.25">
      <c r="A3772" s="4" t="s">
        <v>12229</v>
      </c>
      <c r="B3772" s="4" t="str">
        <f t="shared" si="58"/>
        <v>M. sp.</v>
      </c>
    </row>
    <row r="3773" spans="1:2" x14ac:dyDescent="0.25">
      <c r="A3773" s="4" t="s">
        <v>12228</v>
      </c>
      <c r="B3773" s="4" t="str">
        <f t="shared" si="58"/>
        <v>M. stipitatus</v>
      </c>
    </row>
    <row r="3774" spans="1:2" x14ac:dyDescent="0.25">
      <c r="A3774" s="4" t="s">
        <v>12227</v>
      </c>
      <c r="B3774" s="4" t="str">
        <f t="shared" si="58"/>
        <v>M. xanthus</v>
      </c>
    </row>
    <row r="3775" spans="1:2" x14ac:dyDescent="0.25">
      <c r="A3775" s="4" t="s">
        <v>12226</v>
      </c>
      <c r="B3775" s="4" t="str">
        <f t="shared" si="58"/>
        <v>N. multipartita</v>
      </c>
    </row>
    <row r="3776" spans="1:2" x14ac:dyDescent="0.25">
      <c r="A3776" s="4" t="s">
        <v>12225</v>
      </c>
      <c r="B3776" s="4" t="str">
        <f t="shared" si="58"/>
        <v>N. archaeon</v>
      </c>
    </row>
    <row r="3777" spans="1:2" x14ac:dyDescent="0.25">
      <c r="A3777" s="4" t="s">
        <v>12224</v>
      </c>
      <c r="B3777" s="4" t="str">
        <f t="shared" si="58"/>
        <v>N. equitans</v>
      </c>
    </row>
    <row r="3778" spans="1:2" x14ac:dyDescent="0.25">
      <c r="A3778" s="4" t="s">
        <v>12223</v>
      </c>
      <c r="B3778" s="4" t="str">
        <f t="shared" si="58"/>
        <v>N. thermophilus</v>
      </c>
    </row>
    <row r="3779" spans="1:2" x14ac:dyDescent="0.25">
      <c r="A3779" s="4" t="s">
        <v>12222</v>
      </c>
      <c r="B3779" s="4" t="str">
        <f t="shared" ref="B3779:B3842" si="59">LEFT(A3779,1)&amp;". "&amp;LEFT(RIGHT(A3779,LEN(A3779)-FIND(" ",A3779)),FIND(" ",RIGHT(CONCATENATE(A3779," "),LEN(CONCATENATE(A3779," "))-FIND(" ",CONCATENATE(A3779," "))))-1)</f>
        <v>N. magadii</v>
      </c>
    </row>
    <row r="3780" spans="1:2" x14ac:dyDescent="0.25">
      <c r="A3780" s="4" t="s">
        <v>12221</v>
      </c>
      <c r="B3780" s="4" t="str">
        <f t="shared" si="59"/>
        <v>N. pellirubrum</v>
      </c>
    </row>
    <row r="3781" spans="1:2" x14ac:dyDescent="0.25">
      <c r="A3781" s="4" t="s">
        <v>12220</v>
      </c>
      <c r="B3781" s="4" t="str">
        <f t="shared" si="59"/>
        <v>N. sp.</v>
      </c>
    </row>
    <row r="3782" spans="1:2" x14ac:dyDescent="0.25">
      <c r="A3782" s="4" t="s">
        <v>12219</v>
      </c>
      <c r="B3782" s="4" t="str">
        <f t="shared" si="59"/>
        <v>N. gregoryi</v>
      </c>
    </row>
    <row r="3783" spans="1:2" x14ac:dyDescent="0.25">
      <c r="A3783" s="4" t="s">
        <v>12218</v>
      </c>
      <c r="B3783" s="4" t="str">
        <f t="shared" si="59"/>
        <v>N. occultus</v>
      </c>
    </row>
    <row r="3784" spans="1:2" x14ac:dyDescent="0.25">
      <c r="A3784" s="4" t="s">
        <v>12217</v>
      </c>
      <c r="B3784" s="4" t="str">
        <f t="shared" si="59"/>
        <v>N. moolapensis</v>
      </c>
    </row>
    <row r="3785" spans="1:2" x14ac:dyDescent="0.25">
      <c r="A3785" s="4" t="s">
        <v>12216</v>
      </c>
      <c r="B3785" s="4" t="str">
        <f t="shared" si="59"/>
        <v>N. pharaonis</v>
      </c>
    </row>
    <row r="3786" spans="1:2" x14ac:dyDescent="0.25">
      <c r="A3786" s="4" t="s">
        <v>12215</v>
      </c>
      <c r="B3786" s="4" t="str">
        <f t="shared" si="59"/>
        <v>N. profundicola</v>
      </c>
    </row>
    <row r="3787" spans="1:2" x14ac:dyDescent="0.25">
      <c r="A3787" s="4" t="s">
        <v>12214</v>
      </c>
      <c r="B3787" s="4" t="str">
        <f t="shared" si="59"/>
        <v>N. elongata</v>
      </c>
    </row>
    <row r="3788" spans="1:2" x14ac:dyDescent="0.25">
      <c r="A3788" s="4" t="s">
        <v>12213</v>
      </c>
      <c r="B3788" s="4" t="str">
        <f t="shared" si="59"/>
        <v>N. gonorrhoeae</v>
      </c>
    </row>
    <row r="3789" spans="1:2" x14ac:dyDescent="0.25">
      <c r="A3789" s="4" t="s">
        <v>12212</v>
      </c>
      <c r="B3789" s="4" t="str">
        <f t="shared" si="59"/>
        <v>N. gonorrhoeae</v>
      </c>
    </row>
    <row r="3790" spans="1:2" x14ac:dyDescent="0.25">
      <c r="A3790" s="4" t="s">
        <v>12211</v>
      </c>
      <c r="B3790" s="4" t="str">
        <f t="shared" si="59"/>
        <v>N. gonorrhoeae</v>
      </c>
    </row>
    <row r="3791" spans="1:2" x14ac:dyDescent="0.25">
      <c r="A3791" s="4" t="s">
        <v>12210</v>
      </c>
      <c r="B3791" s="4" t="str">
        <f t="shared" si="59"/>
        <v>N. gonorrhoeae</v>
      </c>
    </row>
    <row r="3792" spans="1:2" x14ac:dyDescent="0.25">
      <c r="A3792" s="4" t="s">
        <v>12209</v>
      </c>
      <c r="B3792" s="4" t="str">
        <f t="shared" si="59"/>
        <v>N. gonorrhoeae</v>
      </c>
    </row>
    <row r="3793" spans="1:2" x14ac:dyDescent="0.25">
      <c r="A3793" s="4" t="s">
        <v>12208</v>
      </c>
      <c r="B3793" s="4" t="str">
        <f t="shared" si="59"/>
        <v>N. gonorrhoeae</v>
      </c>
    </row>
    <row r="3794" spans="1:2" x14ac:dyDescent="0.25">
      <c r="A3794" s="4" t="s">
        <v>12207</v>
      </c>
      <c r="B3794" s="4" t="str">
        <f t="shared" si="59"/>
        <v>N. gonorrhoeae</v>
      </c>
    </row>
    <row r="3795" spans="1:2" x14ac:dyDescent="0.25">
      <c r="A3795" s="4" t="s">
        <v>12206</v>
      </c>
      <c r="B3795" s="4" t="str">
        <f t="shared" si="59"/>
        <v>N. gonorrhoeae</v>
      </c>
    </row>
    <row r="3796" spans="1:2" x14ac:dyDescent="0.25">
      <c r="A3796" s="4" t="s">
        <v>12205</v>
      </c>
      <c r="B3796" s="4" t="str">
        <f t="shared" si="59"/>
        <v>N. gonorrhoeae</v>
      </c>
    </row>
    <row r="3797" spans="1:2" x14ac:dyDescent="0.25">
      <c r="A3797" s="4" t="s">
        <v>12204</v>
      </c>
      <c r="B3797" s="4" t="str">
        <f t="shared" si="59"/>
        <v>N. lactamica</v>
      </c>
    </row>
    <row r="3798" spans="1:2" x14ac:dyDescent="0.25">
      <c r="A3798" s="4" t="s">
        <v>12203</v>
      </c>
      <c r="B3798" s="4" t="str">
        <f t="shared" si="59"/>
        <v>N. lactamica</v>
      </c>
    </row>
    <row r="3799" spans="1:2" x14ac:dyDescent="0.25">
      <c r="A3799" s="4" t="s">
        <v>12202</v>
      </c>
      <c r="B3799" s="4" t="str">
        <f t="shared" si="59"/>
        <v>N. meningitidis</v>
      </c>
    </row>
    <row r="3800" spans="1:2" x14ac:dyDescent="0.25">
      <c r="A3800" s="4" t="s">
        <v>12201</v>
      </c>
      <c r="B3800" s="4" t="str">
        <f t="shared" si="59"/>
        <v>N. meningitidis</v>
      </c>
    </row>
    <row r="3801" spans="1:2" x14ac:dyDescent="0.25">
      <c r="A3801" s="4" t="s">
        <v>12200</v>
      </c>
      <c r="B3801" s="4" t="str">
        <f t="shared" si="59"/>
        <v>N. meningitidis</v>
      </c>
    </row>
    <row r="3802" spans="1:2" x14ac:dyDescent="0.25">
      <c r="A3802" s="4" t="s">
        <v>12199</v>
      </c>
      <c r="B3802" s="4" t="str">
        <f t="shared" si="59"/>
        <v>N. meningitidis</v>
      </c>
    </row>
    <row r="3803" spans="1:2" x14ac:dyDescent="0.25">
      <c r="A3803" s="4" t="s">
        <v>12198</v>
      </c>
      <c r="B3803" s="4" t="str">
        <f t="shared" si="59"/>
        <v>N. meningitidis</v>
      </c>
    </row>
    <row r="3804" spans="1:2" x14ac:dyDescent="0.25">
      <c r="A3804" s="4" t="s">
        <v>12197</v>
      </c>
      <c r="B3804" s="4" t="str">
        <f t="shared" si="59"/>
        <v>N. meningitidis</v>
      </c>
    </row>
    <row r="3805" spans="1:2" x14ac:dyDescent="0.25">
      <c r="A3805" s="4" t="s">
        <v>12196</v>
      </c>
      <c r="B3805" s="4" t="str">
        <f t="shared" si="59"/>
        <v>N. meningitidis</v>
      </c>
    </row>
    <row r="3806" spans="1:2" x14ac:dyDescent="0.25">
      <c r="A3806" s="4" t="s">
        <v>12195</v>
      </c>
      <c r="B3806" s="4" t="str">
        <f t="shared" si="59"/>
        <v>N. meningitidis</v>
      </c>
    </row>
    <row r="3807" spans="1:2" x14ac:dyDescent="0.25">
      <c r="A3807" s="4" t="s">
        <v>12194</v>
      </c>
      <c r="B3807" s="4" t="str">
        <f t="shared" si="59"/>
        <v>N. meningitidis</v>
      </c>
    </row>
    <row r="3808" spans="1:2" x14ac:dyDescent="0.25">
      <c r="A3808" s="4" t="s">
        <v>12193</v>
      </c>
      <c r="B3808" s="4" t="str">
        <f t="shared" si="59"/>
        <v>N. meningitidis</v>
      </c>
    </row>
    <row r="3809" spans="1:2" x14ac:dyDescent="0.25">
      <c r="A3809" s="4" t="s">
        <v>12192</v>
      </c>
      <c r="B3809" s="4" t="str">
        <f t="shared" si="59"/>
        <v>N. meningitidis</v>
      </c>
    </row>
    <row r="3810" spans="1:2" x14ac:dyDescent="0.25">
      <c r="A3810" s="4" t="s">
        <v>12191</v>
      </c>
      <c r="B3810" s="4" t="str">
        <f t="shared" si="59"/>
        <v>N. meningitidis</v>
      </c>
    </row>
    <row r="3811" spans="1:2" x14ac:dyDescent="0.25">
      <c r="A3811" s="4" t="s">
        <v>12190</v>
      </c>
      <c r="B3811" s="4" t="str">
        <f t="shared" si="59"/>
        <v>N. meningitidis</v>
      </c>
    </row>
    <row r="3812" spans="1:2" x14ac:dyDescent="0.25">
      <c r="A3812" s="4" t="s">
        <v>12189</v>
      </c>
      <c r="B3812" s="4" t="str">
        <f t="shared" si="59"/>
        <v>N. meningitidis</v>
      </c>
    </row>
    <row r="3813" spans="1:2" x14ac:dyDescent="0.25">
      <c r="A3813" s="4" t="s">
        <v>12188</v>
      </c>
      <c r="B3813" s="4" t="str">
        <f t="shared" si="59"/>
        <v>N. meningitidis</v>
      </c>
    </row>
    <row r="3814" spans="1:2" x14ac:dyDescent="0.25">
      <c r="A3814" s="4" t="s">
        <v>12187</v>
      </c>
      <c r="B3814" s="4" t="str">
        <f t="shared" si="59"/>
        <v>N. meningitidis</v>
      </c>
    </row>
    <row r="3815" spans="1:2" x14ac:dyDescent="0.25">
      <c r="A3815" s="4" t="s">
        <v>12186</v>
      </c>
      <c r="B3815" s="4" t="str">
        <f t="shared" si="59"/>
        <v>N. meningitidis</v>
      </c>
    </row>
    <row r="3816" spans="1:2" x14ac:dyDescent="0.25">
      <c r="A3816" s="4" t="s">
        <v>12185</v>
      </c>
      <c r="B3816" s="4" t="str">
        <f t="shared" si="59"/>
        <v>N. meningitidis</v>
      </c>
    </row>
    <row r="3817" spans="1:2" x14ac:dyDescent="0.25">
      <c r="A3817" s="4" t="s">
        <v>12184</v>
      </c>
      <c r="B3817" s="4" t="str">
        <f t="shared" si="59"/>
        <v>N. meningitidis</v>
      </c>
    </row>
    <row r="3818" spans="1:2" x14ac:dyDescent="0.25">
      <c r="A3818" s="4" t="s">
        <v>12183</v>
      </c>
      <c r="B3818" s="4" t="str">
        <f t="shared" si="59"/>
        <v>N. meningitidis</v>
      </c>
    </row>
    <row r="3819" spans="1:2" x14ac:dyDescent="0.25">
      <c r="A3819" s="4" t="s">
        <v>12182</v>
      </c>
      <c r="B3819" s="4" t="str">
        <f t="shared" si="59"/>
        <v>N. meningitidis</v>
      </c>
    </row>
    <row r="3820" spans="1:2" x14ac:dyDescent="0.25">
      <c r="A3820" s="4" t="s">
        <v>12181</v>
      </c>
      <c r="B3820" s="4" t="str">
        <f t="shared" si="59"/>
        <v>N. meningitidis</v>
      </c>
    </row>
    <row r="3821" spans="1:2" x14ac:dyDescent="0.25">
      <c r="A3821" s="4" t="s">
        <v>12180</v>
      </c>
      <c r="B3821" s="4" t="str">
        <f t="shared" si="59"/>
        <v>N. meningitidis</v>
      </c>
    </row>
    <row r="3822" spans="1:2" x14ac:dyDescent="0.25">
      <c r="A3822" s="4" t="s">
        <v>12179</v>
      </c>
      <c r="B3822" s="4" t="str">
        <f t="shared" si="59"/>
        <v>N. weaveri</v>
      </c>
    </row>
    <row r="3823" spans="1:2" x14ac:dyDescent="0.25">
      <c r="A3823" s="4" t="s">
        <v>12178</v>
      </c>
      <c r="B3823" s="4" t="str">
        <f t="shared" si="59"/>
        <v>N. galegae</v>
      </c>
    </row>
    <row r="3824" spans="1:2" x14ac:dyDescent="0.25">
      <c r="A3824" s="4" t="s">
        <v>12177</v>
      </c>
      <c r="B3824" s="4" t="str">
        <f t="shared" si="59"/>
        <v>N. galegae</v>
      </c>
    </row>
    <row r="3825" spans="1:2" x14ac:dyDescent="0.25">
      <c r="A3825" s="4" t="s">
        <v>12176</v>
      </c>
      <c r="B3825" s="4" t="str">
        <f t="shared" si="59"/>
        <v>N. helminthoeca</v>
      </c>
    </row>
    <row r="3826" spans="1:2" x14ac:dyDescent="0.25">
      <c r="A3826" s="4" t="s">
        <v>12175</v>
      </c>
      <c r="B3826" s="4" t="str">
        <f t="shared" si="59"/>
        <v>N. risticii</v>
      </c>
    </row>
    <row r="3827" spans="1:2" x14ac:dyDescent="0.25">
      <c r="A3827" s="4" t="s">
        <v>12174</v>
      </c>
      <c r="B3827" s="4" t="str">
        <f t="shared" si="59"/>
        <v>N. sennetsu</v>
      </c>
    </row>
    <row r="3828" spans="1:2" x14ac:dyDescent="0.25">
      <c r="A3828" s="4" t="s">
        <v>12173</v>
      </c>
      <c r="B3828" s="4" t="str">
        <f t="shared" si="59"/>
        <v>N. sp.</v>
      </c>
    </row>
    <row r="3829" spans="1:2" x14ac:dyDescent="0.25">
      <c r="A3829" s="4" t="s">
        <v>12172</v>
      </c>
      <c r="B3829" s="4" t="str">
        <f t="shared" si="59"/>
        <v>N. sp.</v>
      </c>
    </row>
    <row r="3830" spans="1:2" x14ac:dyDescent="0.25">
      <c r="A3830" s="4" t="s">
        <v>12171</v>
      </c>
      <c r="B3830" s="4" t="str">
        <f t="shared" si="59"/>
        <v>N. koreensis</v>
      </c>
    </row>
    <row r="3831" spans="1:2" x14ac:dyDescent="0.25">
      <c r="A3831" s="4" t="s">
        <v>12170</v>
      </c>
      <c r="B3831" s="4" t="str">
        <f t="shared" si="59"/>
        <v>N. salsuginis</v>
      </c>
    </row>
    <row r="3832" spans="1:2" x14ac:dyDescent="0.25">
      <c r="A3832" s="4" t="s">
        <v>12169</v>
      </c>
      <c r="B3832" s="4" t="str">
        <f t="shared" si="59"/>
        <v>N. sp.</v>
      </c>
    </row>
    <row r="3833" spans="1:2" x14ac:dyDescent="0.25">
      <c r="A3833" s="4" t="s">
        <v>12168</v>
      </c>
      <c r="B3833" s="4" t="str">
        <f t="shared" si="59"/>
        <v>N. alkaliphilus</v>
      </c>
    </row>
    <row r="3834" spans="1:2" x14ac:dyDescent="0.25">
      <c r="A3834" s="4" t="s">
        <v>12167</v>
      </c>
      <c r="B3834" s="4" t="str">
        <f t="shared" si="59"/>
        <v>N. hamburgensis</v>
      </c>
    </row>
    <row r="3835" spans="1:2" x14ac:dyDescent="0.25">
      <c r="A3835" s="4" t="s">
        <v>12166</v>
      </c>
      <c r="B3835" s="4" t="str">
        <f t="shared" si="59"/>
        <v>N. winogradskyi</v>
      </c>
    </row>
    <row r="3836" spans="1:2" x14ac:dyDescent="0.25">
      <c r="A3836" s="4" t="s">
        <v>12165</v>
      </c>
      <c r="B3836" s="4" t="str">
        <f t="shared" si="59"/>
        <v>N. halophilus</v>
      </c>
    </row>
    <row r="3837" spans="1:2" x14ac:dyDescent="0.25">
      <c r="A3837" s="4" t="s">
        <v>12164</v>
      </c>
      <c r="B3837" s="4" t="str">
        <f t="shared" si="59"/>
        <v>N. oceani</v>
      </c>
    </row>
    <row r="3838" spans="1:2" x14ac:dyDescent="0.25">
      <c r="A3838" s="4" t="s">
        <v>12163</v>
      </c>
      <c r="B3838" s="4" t="str">
        <f t="shared" si="59"/>
        <v>N. watsonii</v>
      </c>
    </row>
    <row r="3839" spans="1:2" x14ac:dyDescent="0.25">
      <c r="A3839" s="4" t="s">
        <v>12162</v>
      </c>
      <c r="B3839" s="4" t="str">
        <f t="shared" si="59"/>
        <v>N. communis</v>
      </c>
    </row>
    <row r="3840" spans="1:2" x14ac:dyDescent="0.25">
      <c r="A3840" s="4" t="s">
        <v>12161</v>
      </c>
      <c r="B3840" s="4" t="str">
        <f t="shared" si="59"/>
        <v>N. europaea</v>
      </c>
    </row>
    <row r="3841" spans="1:2" x14ac:dyDescent="0.25">
      <c r="A3841" s="4" t="s">
        <v>12160</v>
      </c>
      <c r="B3841" s="4" t="str">
        <f t="shared" si="59"/>
        <v>N. eutropha</v>
      </c>
    </row>
    <row r="3842" spans="1:2" x14ac:dyDescent="0.25">
      <c r="A3842" s="4" t="s">
        <v>12159</v>
      </c>
      <c r="B3842" s="4" t="str">
        <f t="shared" si="59"/>
        <v>N. sp.</v>
      </c>
    </row>
    <row r="3843" spans="1:2" x14ac:dyDescent="0.25">
      <c r="A3843" s="4" t="s">
        <v>12158</v>
      </c>
      <c r="B3843" s="4" t="str">
        <f t="shared" ref="B3843:B3906" si="60">LEFT(A3843,1)&amp;". "&amp;LEFT(RIGHT(A3843,LEN(A3843)-FIND(" ",A3843)),FIND(" ",RIGHT(CONCATENATE(A3843," "),LEN(CONCATENATE(A3843," "))-FIND(" ",CONCATENATE(A3843," "))))-1)</f>
        <v>N. sp.</v>
      </c>
    </row>
    <row r="3844" spans="1:2" x14ac:dyDescent="0.25">
      <c r="A3844" s="4" t="s">
        <v>12157</v>
      </c>
      <c r="B3844" s="4" t="str">
        <f t="shared" si="60"/>
        <v>N. ureae</v>
      </c>
    </row>
    <row r="3845" spans="1:2" x14ac:dyDescent="0.25">
      <c r="A3845" s="4" t="s">
        <v>12156</v>
      </c>
      <c r="B3845" s="4" t="str">
        <f t="shared" si="60"/>
        <v>N. maritimus</v>
      </c>
    </row>
    <row r="3846" spans="1:2" x14ac:dyDescent="0.25">
      <c r="A3846" s="4" t="s">
        <v>12155</v>
      </c>
      <c r="B3846" s="4" t="str">
        <f t="shared" si="60"/>
        <v>N. viennensis</v>
      </c>
    </row>
    <row r="3847" spans="1:2" x14ac:dyDescent="0.25">
      <c r="A3847" s="4" t="s">
        <v>12154</v>
      </c>
      <c r="B3847" s="4" t="str">
        <f t="shared" si="60"/>
        <v>N. multiformis</v>
      </c>
    </row>
    <row r="3848" spans="1:2" x14ac:dyDescent="0.25">
      <c r="A3848" s="4" t="s">
        <v>12153</v>
      </c>
      <c r="B3848" s="4" t="str">
        <f t="shared" si="60"/>
        <v>N. moscoviensis</v>
      </c>
    </row>
    <row r="3849" spans="1:2" x14ac:dyDescent="0.25">
      <c r="A3849" s="4" t="s">
        <v>12152</v>
      </c>
      <c r="B3849" s="4" t="str">
        <f t="shared" si="60"/>
        <v>N. sp.</v>
      </c>
    </row>
    <row r="3850" spans="1:2" x14ac:dyDescent="0.25">
      <c r="A3850" s="4" t="s">
        <v>12151</v>
      </c>
      <c r="B3850" s="4" t="str">
        <f t="shared" si="60"/>
        <v>N. cyriacigeorgica</v>
      </c>
    </row>
    <row r="3851" spans="1:2" x14ac:dyDescent="0.25">
      <c r="A3851" s="4" t="s">
        <v>12150</v>
      </c>
      <c r="B3851" s="4" t="str">
        <f t="shared" si="60"/>
        <v>N. farcinica</v>
      </c>
    </row>
    <row r="3852" spans="1:2" x14ac:dyDescent="0.25">
      <c r="A3852" s="4" t="s">
        <v>12149</v>
      </c>
      <c r="B3852" s="4" t="str">
        <f t="shared" si="60"/>
        <v>N. nova</v>
      </c>
    </row>
    <row r="3853" spans="1:2" x14ac:dyDescent="0.25">
      <c r="A3853" s="4" t="s">
        <v>12148</v>
      </c>
      <c r="B3853" s="4" t="str">
        <f t="shared" si="60"/>
        <v>N. dokdonensis</v>
      </c>
    </row>
    <row r="3854" spans="1:2" x14ac:dyDescent="0.25">
      <c r="A3854" s="4" t="s">
        <v>12147</v>
      </c>
      <c r="B3854" s="4" t="str">
        <f t="shared" si="60"/>
        <v>N. sp.</v>
      </c>
    </row>
    <row r="3855" spans="1:2" x14ac:dyDescent="0.25">
      <c r="A3855" s="4" t="s">
        <v>12146</v>
      </c>
      <c r="B3855" s="4" t="str">
        <f t="shared" si="60"/>
        <v>N. sp.</v>
      </c>
    </row>
    <row r="3856" spans="1:2" x14ac:dyDescent="0.25">
      <c r="A3856" s="4" t="s">
        <v>12145</v>
      </c>
      <c r="B3856" s="4" t="str">
        <f t="shared" si="60"/>
        <v>N. alba</v>
      </c>
    </row>
    <row r="3857" spans="1:2" x14ac:dyDescent="0.25">
      <c r="A3857" s="4" t="s">
        <v>12144</v>
      </c>
      <c r="B3857" s="4" t="str">
        <f t="shared" si="60"/>
        <v>N. dassonvillei</v>
      </c>
    </row>
    <row r="3858" spans="1:2" x14ac:dyDescent="0.25">
      <c r="A3858" s="4" t="s">
        <v>12143</v>
      </c>
      <c r="B3858" s="4" t="str">
        <f t="shared" si="60"/>
        <v>N. spumigena</v>
      </c>
    </row>
    <row r="3859" spans="1:2" x14ac:dyDescent="0.25">
      <c r="A3859" s="4" t="s">
        <v>12142</v>
      </c>
      <c r="B3859" s="4" t="str">
        <f t="shared" si="60"/>
        <v>N. dokdonensis</v>
      </c>
    </row>
    <row r="3860" spans="1:2" x14ac:dyDescent="0.25">
      <c r="A3860" s="4" t="s">
        <v>12141</v>
      </c>
      <c r="B3860" s="4" t="str">
        <f t="shared" si="60"/>
        <v>N. marinus</v>
      </c>
    </row>
    <row r="3861" spans="1:2" x14ac:dyDescent="0.25">
      <c r="A3861" s="4" t="s">
        <v>12140</v>
      </c>
      <c r="B3861" s="4" t="str">
        <f t="shared" si="60"/>
        <v>N. sp.</v>
      </c>
    </row>
    <row r="3862" spans="1:2" x14ac:dyDescent="0.25">
      <c r="A3862" s="4" t="s">
        <v>12139</v>
      </c>
      <c r="B3862" s="4" t="str">
        <f t="shared" si="60"/>
        <v>'. azollae'</v>
      </c>
    </row>
    <row r="3863" spans="1:2" x14ac:dyDescent="0.25">
      <c r="A3863" s="4" t="s">
        <v>12138</v>
      </c>
      <c r="B3863" s="4" t="str">
        <f t="shared" si="60"/>
        <v>N. piscinale</v>
      </c>
    </row>
    <row r="3864" spans="1:2" x14ac:dyDescent="0.25">
      <c r="A3864" s="4" t="s">
        <v>12137</v>
      </c>
      <c r="B3864" s="4" t="str">
        <f t="shared" si="60"/>
        <v>N. punctiforme</v>
      </c>
    </row>
    <row r="3865" spans="1:2" x14ac:dyDescent="0.25">
      <c r="A3865" s="4" t="s">
        <v>12136</v>
      </c>
      <c r="B3865" s="4" t="str">
        <f t="shared" si="60"/>
        <v>N. sp.</v>
      </c>
    </row>
    <row r="3866" spans="1:2" x14ac:dyDescent="0.25">
      <c r="A3866" s="4" t="s">
        <v>12135</v>
      </c>
      <c r="B3866" s="4" t="str">
        <f t="shared" si="60"/>
        <v>N. sp.</v>
      </c>
    </row>
    <row r="3867" spans="1:2" x14ac:dyDescent="0.25">
      <c r="A3867" s="4" t="s">
        <v>12134</v>
      </c>
      <c r="B3867" s="4" t="str">
        <f t="shared" si="60"/>
        <v>N. sp.</v>
      </c>
    </row>
    <row r="3868" spans="1:2" x14ac:dyDescent="0.25">
      <c r="A3868" s="4" t="s">
        <v>12133</v>
      </c>
      <c r="B3868" s="4" t="str">
        <f t="shared" si="60"/>
        <v>N. sp.</v>
      </c>
    </row>
    <row r="3869" spans="1:2" x14ac:dyDescent="0.25">
      <c r="A3869" s="4" t="s">
        <v>12132</v>
      </c>
      <c r="B3869" s="4" t="str">
        <f t="shared" si="60"/>
        <v>N. aromaticivorans</v>
      </c>
    </row>
    <row r="3870" spans="1:2" x14ac:dyDescent="0.25">
      <c r="A3870" s="4" t="s">
        <v>12131</v>
      </c>
      <c r="B3870" s="4" t="str">
        <f t="shared" si="60"/>
        <v>N. pentaromativorans</v>
      </c>
    </row>
    <row r="3871" spans="1:2" x14ac:dyDescent="0.25">
      <c r="A3871" s="4" t="s">
        <v>12130</v>
      </c>
      <c r="B3871" s="4" t="str">
        <f t="shared" si="60"/>
        <v>N. sp.</v>
      </c>
    </row>
    <row r="3872" spans="1:2" x14ac:dyDescent="0.25">
      <c r="A3872" s="4" t="s">
        <v>12129</v>
      </c>
      <c r="B3872" s="4" t="str">
        <f t="shared" si="60"/>
        <v>O. proteus</v>
      </c>
    </row>
    <row r="3873" spans="1:2" x14ac:dyDescent="0.25">
      <c r="A3873" s="4" t="s">
        <v>12128</v>
      </c>
      <c r="B3873" s="4" t="str">
        <f t="shared" si="60"/>
        <v>O. sp.</v>
      </c>
    </row>
    <row r="3874" spans="1:2" x14ac:dyDescent="0.25">
      <c r="A3874" s="4" t="s">
        <v>12127</v>
      </c>
      <c r="B3874" s="4" t="str">
        <f t="shared" si="60"/>
        <v>O. profundus</v>
      </c>
    </row>
    <row r="3875" spans="1:2" x14ac:dyDescent="0.25">
      <c r="A3875" s="4" t="s">
        <v>12126</v>
      </c>
      <c r="B3875" s="4" t="str">
        <f t="shared" si="60"/>
        <v>O. iheyensis</v>
      </c>
    </row>
    <row r="3876" spans="1:2" x14ac:dyDescent="0.25">
      <c r="A3876" s="4" t="s">
        <v>12125</v>
      </c>
      <c r="B3876" s="4" t="str">
        <f t="shared" si="60"/>
        <v>O. anthropi</v>
      </c>
    </row>
    <row r="3877" spans="1:2" x14ac:dyDescent="0.25">
      <c r="A3877" s="4" t="s">
        <v>12124</v>
      </c>
      <c r="B3877" s="4" t="str">
        <f t="shared" si="60"/>
        <v>O. anthropi</v>
      </c>
    </row>
    <row r="3878" spans="1:2" x14ac:dyDescent="0.25">
      <c r="A3878" s="4" t="s">
        <v>12123</v>
      </c>
      <c r="B3878" s="4" t="str">
        <f t="shared" si="60"/>
        <v>O. pseudogrignonense</v>
      </c>
    </row>
    <row r="3879" spans="1:2" x14ac:dyDescent="0.25">
      <c r="A3879" s="4" t="s">
        <v>12122</v>
      </c>
      <c r="B3879" s="4" t="str">
        <f t="shared" si="60"/>
        <v>O. temperatus</v>
      </c>
    </row>
    <row r="3880" spans="1:2" x14ac:dyDescent="0.25">
      <c r="A3880" s="4" t="s">
        <v>12121</v>
      </c>
      <c r="B3880" s="4" t="str">
        <f t="shared" si="60"/>
        <v>O. splanchnicus</v>
      </c>
    </row>
    <row r="3881" spans="1:2" x14ac:dyDescent="0.25">
      <c r="A3881" s="4" t="s">
        <v>12120</v>
      </c>
      <c r="B3881" s="4" t="str">
        <f t="shared" si="60"/>
        <v>O. oeni</v>
      </c>
    </row>
    <row r="3882" spans="1:2" x14ac:dyDescent="0.25">
      <c r="A3882" s="4" t="s">
        <v>12119</v>
      </c>
      <c r="B3882" s="4" t="str">
        <f t="shared" si="60"/>
        <v>O. antarctica</v>
      </c>
    </row>
    <row r="3883" spans="1:2" x14ac:dyDescent="0.25">
      <c r="A3883" s="4" t="s">
        <v>12118</v>
      </c>
      <c r="B3883" s="4" t="str">
        <f t="shared" si="60"/>
        <v>O. carboxidovorans</v>
      </c>
    </row>
    <row r="3884" spans="1:2" x14ac:dyDescent="0.25">
      <c r="A3884" s="4" t="s">
        <v>12117</v>
      </c>
      <c r="B3884" s="4" t="str">
        <f t="shared" si="60"/>
        <v>O. carboxidovorans</v>
      </c>
    </row>
    <row r="3885" spans="1:2" x14ac:dyDescent="0.25">
      <c r="A3885" s="4" t="s">
        <v>12116</v>
      </c>
      <c r="B3885" s="4" t="str">
        <f t="shared" si="60"/>
        <v>O. carboxidovorans</v>
      </c>
    </row>
    <row r="3886" spans="1:2" x14ac:dyDescent="0.25">
      <c r="A3886" s="4" t="s">
        <v>12115</v>
      </c>
      <c r="B3886" s="4" t="str">
        <f t="shared" si="60"/>
        <v>O. sp.</v>
      </c>
    </row>
    <row r="3887" spans="1:2" x14ac:dyDescent="0.25">
      <c r="A3887" s="4" t="s">
        <v>12114</v>
      </c>
      <c r="B3887" s="4" t="str">
        <f t="shared" si="60"/>
        <v>O. yellows</v>
      </c>
    </row>
    <row r="3888" spans="1:2" x14ac:dyDescent="0.25">
      <c r="A3888" s="4" t="s">
        <v>12113</v>
      </c>
      <c r="B3888" s="4" t="str">
        <f t="shared" si="60"/>
        <v>O. terrae</v>
      </c>
    </row>
    <row r="3889" spans="1:2" x14ac:dyDescent="0.25">
      <c r="A3889" s="4" t="s">
        <v>12112</v>
      </c>
      <c r="B3889" s="4" t="str">
        <f t="shared" si="60"/>
        <v>O. tsutsugamushi</v>
      </c>
    </row>
    <row r="3890" spans="1:2" x14ac:dyDescent="0.25">
      <c r="A3890" s="4" t="s">
        <v>12111</v>
      </c>
      <c r="B3890" s="4" t="str">
        <f t="shared" si="60"/>
        <v>O. tsutsugamushi</v>
      </c>
    </row>
    <row r="3891" spans="1:2" x14ac:dyDescent="0.25">
      <c r="A3891" s="4" t="s">
        <v>12110</v>
      </c>
      <c r="B3891" s="4" t="str">
        <f t="shared" si="60"/>
        <v>O. rhinotracheale</v>
      </c>
    </row>
    <row r="3892" spans="1:2" x14ac:dyDescent="0.25">
      <c r="A3892" s="4" t="s">
        <v>12109</v>
      </c>
      <c r="B3892" s="4" t="str">
        <f t="shared" si="60"/>
        <v>O. rhinotracheale</v>
      </c>
    </row>
    <row r="3893" spans="1:2" x14ac:dyDescent="0.25">
      <c r="A3893" s="4" t="s">
        <v>12108</v>
      </c>
      <c r="B3893" s="4" t="str">
        <f t="shared" si="60"/>
        <v>O. acuminata</v>
      </c>
    </row>
    <row r="3894" spans="1:2" x14ac:dyDescent="0.25">
      <c r="A3894" s="4" t="s">
        <v>12107</v>
      </c>
      <c r="B3894" s="4" t="str">
        <f t="shared" si="60"/>
        <v>O. nigro-viridis</v>
      </c>
    </row>
    <row r="3895" spans="1:2" x14ac:dyDescent="0.25">
      <c r="A3895" s="4" t="s">
        <v>12106</v>
      </c>
      <c r="B3895" s="4" t="str">
        <f t="shared" si="60"/>
        <v>O. cyanobacterium</v>
      </c>
    </row>
    <row r="3896" spans="1:2" x14ac:dyDescent="0.25">
      <c r="A3896" s="4" t="s">
        <v>12105</v>
      </c>
      <c r="B3896" s="4" t="str">
        <f t="shared" si="60"/>
        <v>O. sp.</v>
      </c>
    </row>
    <row r="3897" spans="1:2" x14ac:dyDescent="0.25">
      <c r="A3897" s="4" t="s">
        <v>12104</v>
      </c>
      <c r="B3897" s="4" t="str">
        <f t="shared" si="60"/>
        <v>O. hongkongensis</v>
      </c>
    </row>
    <row r="3898" spans="1:2" x14ac:dyDescent="0.25">
      <c r="A3898" s="4" t="s">
        <v>12103</v>
      </c>
      <c r="B3898" s="4" t="str">
        <f t="shared" si="60"/>
        <v>P. beijingensis</v>
      </c>
    </row>
    <row r="3899" spans="1:2" x14ac:dyDescent="0.25">
      <c r="A3899" s="4" t="s">
        <v>12102</v>
      </c>
      <c r="B3899" s="4" t="str">
        <f t="shared" si="60"/>
        <v>P. borealis</v>
      </c>
    </row>
    <row r="3900" spans="1:2" x14ac:dyDescent="0.25">
      <c r="A3900" s="4" t="s">
        <v>12101</v>
      </c>
      <c r="B3900" s="4" t="str">
        <f t="shared" si="60"/>
        <v>P. durus</v>
      </c>
    </row>
    <row r="3901" spans="1:2" x14ac:dyDescent="0.25">
      <c r="A3901" s="4" t="s">
        <v>12100</v>
      </c>
      <c r="B3901" s="4" t="str">
        <f t="shared" si="60"/>
        <v>P. durus</v>
      </c>
    </row>
    <row r="3902" spans="1:2" x14ac:dyDescent="0.25">
      <c r="A3902" s="4" t="s">
        <v>12099</v>
      </c>
      <c r="B3902" s="4" t="str">
        <f t="shared" si="60"/>
        <v>P. glucanolyticus</v>
      </c>
    </row>
    <row r="3903" spans="1:2" x14ac:dyDescent="0.25">
      <c r="A3903" s="4" t="s">
        <v>12098</v>
      </c>
      <c r="B3903" s="4" t="str">
        <f t="shared" si="60"/>
        <v>P. graminis</v>
      </c>
    </row>
    <row r="3904" spans="1:2" x14ac:dyDescent="0.25">
      <c r="A3904" s="4" t="s">
        <v>12097</v>
      </c>
      <c r="B3904" s="4" t="str">
        <f t="shared" si="60"/>
        <v>P. larvae</v>
      </c>
    </row>
    <row r="3905" spans="1:2" x14ac:dyDescent="0.25">
      <c r="A3905" s="4" t="s">
        <v>12096</v>
      </c>
      <c r="B3905" s="4" t="str">
        <f t="shared" si="60"/>
        <v>P. mucilaginosus</v>
      </c>
    </row>
    <row r="3906" spans="1:2" x14ac:dyDescent="0.25">
      <c r="A3906" s="4" t="s">
        <v>12095</v>
      </c>
      <c r="B3906" s="4" t="str">
        <f t="shared" si="60"/>
        <v>P. mucilaginosus</v>
      </c>
    </row>
    <row r="3907" spans="1:2" x14ac:dyDescent="0.25">
      <c r="A3907" s="4" t="s">
        <v>12094</v>
      </c>
      <c r="B3907" s="4" t="str">
        <f t="shared" ref="B3907:B3970" si="61">LEFT(A3907,1)&amp;". "&amp;LEFT(RIGHT(A3907,LEN(A3907)-FIND(" ",A3907)),FIND(" ",RIGHT(CONCATENATE(A3907," "),LEN(CONCATENATE(A3907," "))-FIND(" ",CONCATENATE(A3907," "))))-1)</f>
        <v>P. mucilaginosus</v>
      </c>
    </row>
    <row r="3908" spans="1:2" x14ac:dyDescent="0.25">
      <c r="A3908" s="4" t="s">
        <v>12093</v>
      </c>
      <c r="B3908" s="4" t="str">
        <f t="shared" si="61"/>
        <v>P. naphthalenovorans</v>
      </c>
    </row>
    <row r="3909" spans="1:2" x14ac:dyDescent="0.25">
      <c r="A3909" s="4" t="s">
        <v>12092</v>
      </c>
      <c r="B3909" s="4" t="str">
        <f t="shared" si="61"/>
        <v>P. odorifer</v>
      </c>
    </row>
    <row r="3910" spans="1:2" x14ac:dyDescent="0.25">
      <c r="A3910" s="4" t="s">
        <v>12091</v>
      </c>
      <c r="B3910" s="4" t="str">
        <f t="shared" si="61"/>
        <v>P. peoriae</v>
      </c>
    </row>
    <row r="3911" spans="1:2" x14ac:dyDescent="0.25">
      <c r="A3911" s="4" t="s">
        <v>12090</v>
      </c>
      <c r="B3911" s="4" t="str">
        <f t="shared" si="61"/>
        <v>P. polymyxa</v>
      </c>
    </row>
    <row r="3912" spans="1:2" x14ac:dyDescent="0.25">
      <c r="A3912" s="4" t="s">
        <v>12089</v>
      </c>
      <c r="B3912" s="4" t="str">
        <f t="shared" si="61"/>
        <v>P. polymyxa</v>
      </c>
    </row>
    <row r="3913" spans="1:2" x14ac:dyDescent="0.25">
      <c r="A3913" s="4" t="s">
        <v>12088</v>
      </c>
      <c r="B3913" s="4" t="str">
        <f t="shared" si="61"/>
        <v>P. polymyxa</v>
      </c>
    </row>
    <row r="3914" spans="1:2" x14ac:dyDescent="0.25">
      <c r="A3914" s="4" t="s">
        <v>12087</v>
      </c>
      <c r="B3914" s="4" t="str">
        <f t="shared" si="61"/>
        <v>P. polymyxa</v>
      </c>
    </row>
    <row r="3915" spans="1:2" x14ac:dyDescent="0.25">
      <c r="A3915" s="4" t="s">
        <v>12086</v>
      </c>
      <c r="B3915" s="4" t="str">
        <f t="shared" si="61"/>
        <v>P. polymyxa</v>
      </c>
    </row>
    <row r="3916" spans="1:2" x14ac:dyDescent="0.25">
      <c r="A3916" s="4" t="s">
        <v>12085</v>
      </c>
      <c r="B3916" s="4" t="str">
        <f t="shared" si="61"/>
        <v>P. polymyxa</v>
      </c>
    </row>
    <row r="3917" spans="1:2" x14ac:dyDescent="0.25">
      <c r="A3917" s="4" t="s">
        <v>12084</v>
      </c>
      <c r="B3917" s="4" t="str">
        <f t="shared" si="61"/>
        <v>P. polymyxa</v>
      </c>
    </row>
    <row r="3918" spans="1:2" x14ac:dyDescent="0.25">
      <c r="A3918" s="4" t="s">
        <v>12083</v>
      </c>
      <c r="B3918" s="4" t="str">
        <f t="shared" si="61"/>
        <v>P. riograndensis</v>
      </c>
    </row>
    <row r="3919" spans="1:2" x14ac:dyDescent="0.25">
      <c r="A3919" s="4" t="s">
        <v>12082</v>
      </c>
      <c r="B3919" s="4" t="str">
        <f t="shared" si="61"/>
        <v>P. sabinae</v>
      </c>
    </row>
    <row r="3920" spans="1:2" x14ac:dyDescent="0.25">
      <c r="A3920" s="4" t="s">
        <v>12081</v>
      </c>
      <c r="B3920" s="4" t="str">
        <f t="shared" si="61"/>
        <v>P. sp.</v>
      </c>
    </row>
    <row r="3921" spans="1:2" x14ac:dyDescent="0.25">
      <c r="A3921" s="4" t="s">
        <v>12080</v>
      </c>
      <c r="B3921" s="4" t="str">
        <f t="shared" si="61"/>
        <v>P. sp.</v>
      </c>
    </row>
    <row r="3922" spans="1:2" x14ac:dyDescent="0.25">
      <c r="A3922" s="4" t="s">
        <v>12079</v>
      </c>
      <c r="B3922" s="4" t="str">
        <f t="shared" si="61"/>
        <v>P. sp.</v>
      </c>
    </row>
    <row r="3923" spans="1:2" x14ac:dyDescent="0.25">
      <c r="A3923" s="4" t="s">
        <v>12078</v>
      </c>
      <c r="B3923" s="4" t="str">
        <f t="shared" si="61"/>
        <v>P. sp.</v>
      </c>
    </row>
    <row r="3924" spans="1:2" x14ac:dyDescent="0.25">
      <c r="A3924" s="4" t="s">
        <v>12077</v>
      </c>
      <c r="B3924" s="4" t="str">
        <f t="shared" si="61"/>
        <v>P. sp.</v>
      </c>
    </row>
    <row r="3925" spans="1:2" x14ac:dyDescent="0.25">
      <c r="A3925" s="4" t="s">
        <v>12076</v>
      </c>
      <c r="B3925" s="4" t="str">
        <f t="shared" si="61"/>
        <v>P. sp.</v>
      </c>
    </row>
    <row r="3926" spans="1:2" x14ac:dyDescent="0.25">
      <c r="A3926" s="4" t="s">
        <v>12075</v>
      </c>
      <c r="B3926" s="4" t="str">
        <f t="shared" si="61"/>
        <v>P. sp.</v>
      </c>
    </row>
    <row r="3927" spans="1:2" x14ac:dyDescent="0.25">
      <c r="A3927" s="4" t="s">
        <v>12074</v>
      </c>
      <c r="B3927" s="4" t="str">
        <f t="shared" si="61"/>
        <v>P. sp.</v>
      </c>
    </row>
    <row r="3928" spans="1:2" x14ac:dyDescent="0.25">
      <c r="A3928" s="4" t="s">
        <v>12073</v>
      </c>
      <c r="B3928" s="4" t="str">
        <f t="shared" si="61"/>
        <v>P. sp.</v>
      </c>
    </row>
    <row r="3929" spans="1:2" x14ac:dyDescent="0.25">
      <c r="A3929" s="4" t="s">
        <v>12072</v>
      </c>
      <c r="B3929" s="4" t="str">
        <f t="shared" si="61"/>
        <v>P. sp.</v>
      </c>
    </row>
    <row r="3930" spans="1:2" x14ac:dyDescent="0.25">
      <c r="A3930" s="4" t="s">
        <v>12071</v>
      </c>
      <c r="B3930" s="4" t="str">
        <f t="shared" si="61"/>
        <v>P. sp.</v>
      </c>
    </row>
    <row r="3931" spans="1:2" x14ac:dyDescent="0.25">
      <c r="A3931" s="4" t="s">
        <v>12070</v>
      </c>
      <c r="B3931" s="4" t="str">
        <f t="shared" si="61"/>
        <v>P. sp.</v>
      </c>
    </row>
    <row r="3932" spans="1:2" x14ac:dyDescent="0.25">
      <c r="A3932" s="4" t="s">
        <v>12069</v>
      </c>
      <c r="B3932" s="4" t="str">
        <f t="shared" si="61"/>
        <v>P. sp.</v>
      </c>
    </row>
    <row r="3933" spans="1:2" x14ac:dyDescent="0.25">
      <c r="A3933" s="4" t="s">
        <v>12068</v>
      </c>
      <c r="B3933" s="4" t="str">
        <f t="shared" si="61"/>
        <v>P. stellifer</v>
      </c>
    </row>
    <row r="3934" spans="1:2" x14ac:dyDescent="0.25">
      <c r="A3934" s="4" t="s">
        <v>12067</v>
      </c>
      <c r="B3934" s="4" t="str">
        <f t="shared" si="61"/>
        <v>P. swuensis</v>
      </c>
    </row>
    <row r="3935" spans="1:2" x14ac:dyDescent="0.25">
      <c r="A3935" s="4" t="s">
        <v>12066</v>
      </c>
      <c r="B3935" s="4" t="str">
        <f t="shared" si="61"/>
        <v>P. terrae</v>
      </c>
    </row>
    <row r="3936" spans="1:2" x14ac:dyDescent="0.25">
      <c r="A3936" s="4" t="s">
        <v>12065</v>
      </c>
      <c r="B3936" s="4" t="str">
        <f t="shared" si="61"/>
        <v>P. pacificus</v>
      </c>
    </row>
    <row r="3937" spans="1:2" x14ac:dyDescent="0.25">
      <c r="A3937" s="4" t="s">
        <v>12064</v>
      </c>
      <c r="B3937" s="4" t="str">
        <f t="shared" si="61"/>
        <v>P. propionicigenes</v>
      </c>
    </row>
    <row r="3938" spans="1:2" x14ac:dyDescent="0.25">
      <c r="A3938" s="4" t="s">
        <v>12063</v>
      </c>
      <c r="B3938" s="4" t="str">
        <f t="shared" si="61"/>
        <v>P. apista</v>
      </c>
    </row>
    <row r="3939" spans="1:2" x14ac:dyDescent="0.25">
      <c r="A3939" s="4" t="s">
        <v>12062</v>
      </c>
      <c r="B3939" s="4" t="str">
        <f t="shared" si="61"/>
        <v>P. apista</v>
      </c>
    </row>
    <row r="3940" spans="1:2" x14ac:dyDescent="0.25">
      <c r="A3940" s="4" t="s">
        <v>12061</v>
      </c>
      <c r="B3940" s="4" t="str">
        <f t="shared" si="61"/>
        <v>P. apista</v>
      </c>
    </row>
    <row r="3941" spans="1:2" x14ac:dyDescent="0.25">
      <c r="A3941" s="4" t="s">
        <v>12060</v>
      </c>
      <c r="B3941" s="4" t="str">
        <f t="shared" si="61"/>
        <v>P. apista</v>
      </c>
    </row>
    <row r="3942" spans="1:2" x14ac:dyDescent="0.25">
      <c r="A3942" s="4" t="s">
        <v>12059</v>
      </c>
      <c r="B3942" s="4" t="str">
        <f t="shared" si="61"/>
        <v>P. faecigallinarum</v>
      </c>
    </row>
    <row r="3943" spans="1:2" x14ac:dyDescent="0.25">
      <c r="A3943" s="4" t="s">
        <v>12058</v>
      </c>
      <c r="B3943" s="4" t="str">
        <f t="shared" si="61"/>
        <v>P. norimbergensis</v>
      </c>
    </row>
    <row r="3944" spans="1:2" x14ac:dyDescent="0.25">
      <c r="A3944" s="4" t="s">
        <v>12057</v>
      </c>
      <c r="B3944" s="4" t="str">
        <f t="shared" si="61"/>
        <v>P. oxalativorans</v>
      </c>
    </row>
    <row r="3945" spans="1:2" x14ac:dyDescent="0.25">
      <c r="A3945" s="4" t="s">
        <v>12056</v>
      </c>
      <c r="B3945" s="4" t="str">
        <f t="shared" si="61"/>
        <v>P. pnomenusa</v>
      </c>
    </row>
    <row r="3946" spans="1:2" x14ac:dyDescent="0.25">
      <c r="A3946" s="4" t="s">
        <v>12055</v>
      </c>
      <c r="B3946" s="4" t="str">
        <f t="shared" si="61"/>
        <v>P. pnomenusa</v>
      </c>
    </row>
    <row r="3947" spans="1:2" x14ac:dyDescent="0.25">
      <c r="A3947" s="4" t="s">
        <v>12054</v>
      </c>
      <c r="B3947" s="4" t="str">
        <f t="shared" si="61"/>
        <v>P. pnomenusa</v>
      </c>
    </row>
    <row r="3948" spans="1:2" x14ac:dyDescent="0.25">
      <c r="A3948" s="4" t="s">
        <v>12053</v>
      </c>
      <c r="B3948" s="4" t="str">
        <f t="shared" si="61"/>
        <v>P. pnomenusa</v>
      </c>
    </row>
    <row r="3949" spans="1:2" x14ac:dyDescent="0.25">
      <c r="A3949" s="4" t="s">
        <v>12052</v>
      </c>
      <c r="B3949" s="4" t="str">
        <f t="shared" si="61"/>
        <v>P. pulmonicola</v>
      </c>
    </row>
    <row r="3950" spans="1:2" x14ac:dyDescent="0.25">
      <c r="A3950" s="4" t="s">
        <v>12051</v>
      </c>
      <c r="B3950" s="4" t="str">
        <f t="shared" si="61"/>
        <v>P. sputorum</v>
      </c>
    </row>
    <row r="3951" spans="1:2" x14ac:dyDescent="0.25">
      <c r="A3951" s="4" t="s">
        <v>12050</v>
      </c>
      <c r="B3951" s="4" t="str">
        <f t="shared" si="61"/>
        <v>P. thiooxydans</v>
      </c>
    </row>
    <row r="3952" spans="1:2" x14ac:dyDescent="0.25">
      <c r="A3952" s="4" t="s">
        <v>12049</v>
      </c>
      <c r="B3952" s="4" t="str">
        <f t="shared" si="61"/>
        <v>P. vervacti</v>
      </c>
    </row>
    <row r="3953" spans="1:2" x14ac:dyDescent="0.25">
      <c r="A3953" s="4" t="s">
        <v>12048</v>
      </c>
      <c r="B3953" s="4" t="str">
        <f t="shared" si="61"/>
        <v>P. phragmitetus</v>
      </c>
    </row>
    <row r="3954" spans="1:2" x14ac:dyDescent="0.25">
      <c r="A3954" s="4" t="s">
        <v>12047</v>
      </c>
      <c r="B3954" s="4" t="str">
        <f t="shared" si="61"/>
        <v>P. agglomerans</v>
      </c>
    </row>
    <row r="3955" spans="1:2" x14ac:dyDescent="0.25">
      <c r="A3955" s="4" t="s">
        <v>12046</v>
      </c>
      <c r="B3955" s="4" t="str">
        <f t="shared" si="61"/>
        <v>P. ananatis</v>
      </c>
    </row>
    <row r="3956" spans="1:2" x14ac:dyDescent="0.25">
      <c r="A3956" s="4" t="s">
        <v>12045</v>
      </c>
      <c r="B3956" s="4" t="str">
        <f t="shared" si="61"/>
        <v>P. ananatis</v>
      </c>
    </row>
    <row r="3957" spans="1:2" x14ac:dyDescent="0.25">
      <c r="A3957" s="4" t="s">
        <v>12044</v>
      </c>
      <c r="B3957" s="4" t="str">
        <f t="shared" si="61"/>
        <v>P. ananatis</v>
      </c>
    </row>
    <row r="3958" spans="1:2" x14ac:dyDescent="0.25">
      <c r="A3958" s="4" t="s">
        <v>12043</v>
      </c>
      <c r="B3958" s="4" t="str">
        <f t="shared" si="61"/>
        <v>P. ananatis</v>
      </c>
    </row>
    <row r="3959" spans="1:2" x14ac:dyDescent="0.25">
      <c r="A3959" s="4" t="s">
        <v>12042</v>
      </c>
      <c r="B3959" s="4" t="str">
        <f t="shared" si="61"/>
        <v>P. ananatis</v>
      </c>
    </row>
    <row r="3960" spans="1:2" x14ac:dyDescent="0.25">
      <c r="A3960" s="4" t="s">
        <v>12041</v>
      </c>
      <c r="B3960" s="4" t="str">
        <f t="shared" si="61"/>
        <v>P. rwandensis</v>
      </c>
    </row>
    <row r="3961" spans="1:2" x14ac:dyDescent="0.25">
      <c r="A3961" s="4" t="s">
        <v>12040</v>
      </c>
      <c r="B3961" s="4" t="str">
        <f t="shared" si="61"/>
        <v>P. sp.</v>
      </c>
    </row>
    <row r="3962" spans="1:2" x14ac:dyDescent="0.25">
      <c r="A3962" s="4" t="s">
        <v>12039</v>
      </c>
      <c r="B3962" s="4" t="str">
        <f t="shared" si="61"/>
        <v>P. sp.</v>
      </c>
    </row>
    <row r="3963" spans="1:2" x14ac:dyDescent="0.25">
      <c r="A3963" s="4" t="s">
        <v>12038</v>
      </c>
      <c r="B3963" s="4" t="str">
        <f t="shared" si="61"/>
        <v>P. sp.</v>
      </c>
    </row>
    <row r="3964" spans="1:2" x14ac:dyDescent="0.25">
      <c r="A3964" s="4" t="s">
        <v>12037</v>
      </c>
      <c r="B3964" s="4" t="str">
        <f t="shared" si="61"/>
        <v>P. vagans</v>
      </c>
    </row>
    <row r="3965" spans="1:2" x14ac:dyDescent="0.25">
      <c r="A3965" s="4" t="s">
        <v>12036</v>
      </c>
      <c r="B3965" s="4" t="str">
        <f t="shared" si="61"/>
        <v>P. distasonis</v>
      </c>
    </row>
    <row r="3966" spans="1:2" x14ac:dyDescent="0.25">
      <c r="A3966" s="4" t="s">
        <v>12035</v>
      </c>
      <c r="B3966" s="4" t="str">
        <f t="shared" si="61"/>
        <v>P. caribensis</v>
      </c>
    </row>
    <row r="3967" spans="1:2" x14ac:dyDescent="0.25">
      <c r="A3967" s="4" t="s">
        <v>12034</v>
      </c>
      <c r="B3967" s="4" t="str">
        <f t="shared" si="61"/>
        <v>P. acanthamoebae</v>
      </c>
    </row>
    <row r="3968" spans="1:2" x14ac:dyDescent="0.25">
      <c r="A3968" s="4" t="s">
        <v>12033</v>
      </c>
      <c r="B3968" s="4" t="str">
        <f t="shared" si="61"/>
        <v>P. aminophilus</v>
      </c>
    </row>
    <row r="3969" spans="1:2" x14ac:dyDescent="0.25">
      <c r="A3969" s="4" t="s">
        <v>12032</v>
      </c>
      <c r="B3969" s="4" t="str">
        <f t="shared" si="61"/>
        <v>P. denitrificans</v>
      </c>
    </row>
    <row r="3970" spans="1:2" x14ac:dyDescent="0.25">
      <c r="A3970" s="4" t="s">
        <v>12031</v>
      </c>
      <c r="B3970" s="4" t="str">
        <f t="shared" si="61"/>
        <v>P. denitrificans</v>
      </c>
    </row>
    <row r="3971" spans="1:2" x14ac:dyDescent="0.25">
      <c r="A3971" s="4" t="s">
        <v>12030</v>
      </c>
      <c r="B3971" s="4" t="str">
        <f t="shared" ref="B3971:B4034" si="62">LEFT(A3971,1)&amp;". "&amp;LEFT(RIGHT(A3971,LEN(A3971)-FIND(" ",A3971)),FIND(" ",RIGHT(CONCATENATE(A3971," "),LEN(CONCATENATE(A3971," "))-FIND(" ",CONCATENATE(A3971," "))))-1)</f>
        <v>P. psychrophila</v>
      </c>
    </row>
    <row r="3972" spans="1:2" x14ac:dyDescent="0.25">
      <c r="A3972" s="4" t="s">
        <v>12029</v>
      </c>
      <c r="B3972" s="4" t="str">
        <f t="shared" si="62"/>
        <v>P. denticolens</v>
      </c>
    </row>
    <row r="3973" spans="1:2" x14ac:dyDescent="0.25">
      <c r="A3973" s="4" t="s">
        <v>12028</v>
      </c>
      <c r="B3973" s="4" t="str">
        <f t="shared" si="62"/>
        <v>P. lavamentivorans</v>
      </c>
    </row>
    <row r="3974" spans="1:2" x14ac:dyDescent="0.25">
      <c r="A3974" s="4" t="s">
        <v>12027</v>
      </c>
      <c r="B3974" s="4" t="str">
        <f t="shared" si="62"/>
        <v>P. micra</v>
      </c>
    </row>
    <row r="3975" spans="1:2" x14ac:dyDescent="0.25">
      <c r="A3975" s="4" t="s">
        <v>12026</v>
      </c>
      <c r="B3975" s="4" t="str">
        <f t="shared" si="62"/>
        <v>P. bermudensis</v>
      </c>
    </row>
    <row r="3976" spans="1:2" x14ac:dyDescent="0.25">
      <c r="A3976" s="4" t="s">
        <v>12025</v>
      </c>
      <c r="B3976" s="4" t="str">
        <f t="shared" si="62"/>
        <v>P. multocida</v>
      </c>
    </row>
    <row r="3977" spans="1:2" x14ac:dyDescent="0.25">
      <c r="A3977" s="4" t="s">
        <v>12024</v>
      </c>
      <c r="B3977" s="4" t="str">
        <f t="shared" si="62"/>
        <v>P. multocida</v>
      </c>
    </row>
    <row r="3978" spans="1:2" x14ac:dyDescent="0.25">
      <c r="A3978" s="4" t="s">
        <v>12023</v>
      </c>
      <c r="B3978" s="4" t="str">
        <f t="shared" si="62"/>
        <v>P. multocida</v>
      </c>
    </row>
    <row r="3979" spans="1:2" x14ac:dyDescent="0.25">
      <c r="A3979" s="4" t="s">
        <v>12022</v>
      </c>
      <c r="B3979" s="4" t="str">
        <f t="shared" si="62"/>
        <v>P. multocida</v>
      </c>
    </row>
    <row r="3980" spans="1:2" x14ac:dyDescent="0.25">
      <c r="A3980" s="4" t="s">
        <v>12021</v>
      </c>
      <c r="B3980" s="4" t="str">
        <f t="shared" si="62"/>
        <v>P. multocida</v>
      </c>
    </row>
    <row r="3981" spans="1:2" x14ac:dyDescent="0.25">
      <c r="A3981" s="4" t="s">
        <v>12020</v>
      </c>
      <c r="B3981" s="4" t="str">
        <f t="shared" si="62"/>
        <v>P. multocida</v>
      </c>
    </row>
    <row r="3982" spans="1:2" x14ac:dyDescent="0.25">
      <c r="A3982" s="4" t="s">
        <v>12019</v>
      </c>
      <c r="B3982" s="4" t="str">
        <f t="shared" si="62"/>
        <v>P. multocida</v>
      </c>
    </row>
    <row r="3983" spans="1:2" x14ac:dyDescent="0.25">
      <c r="A3983" s="4" t="s">
        <v>12018</v>
      </c>
      <c r="B3983" s="4" t="str">
        <f t="shared" si="62"/>
        <v>P. multocida</v>
      </c>
    </row>
    <row r="3984" spans="1:2" x14ac:dyDescent="0.25">
      <c r="A3984" s="4" t="s">
        <v>12017</v>
      </c>
      <c r="B3984" s="4" t="str">
        <f t="shared" si="62"/>
        <v>P. multocida</v>
      </c>
    </row>
    <row r="3985" spans="1:2" x14ac:dyDescent="0.25">
      <c r="A3985" s="4" t="s">
        <v>12016</v>
      </c>
      <c r="B3985" s="4" t="str">
        <f t="shared" si="62"/>
        <v>P. multocida</v>
      </c>
    </row>
    <row r="3986" spans="1:2" x14ac:dyDescent="0.25">
      <c r="A3986" s="4" t="s">
        <v>12015</v>
      </c>
      <c r="B3986" s="4" t="str">
        <f t="shared" si="62"/>
        <v>P. multocida</v>
      </c>
    </row>
    <row r="3987" spans="1:2" x14ac:dyDescent="0.25">
      <c r="A3987" s="4" t="s">
        <v>12014</v>
      </c>
      <c r="B3987" s="4" t="str">
        <f t="shared" si="62"/>
        <v>P. multocida</v>
      </c>
    </row>
    <row r="3988" spans="1:2" x14ac:dyDescent="0.25">
      <c r="A3988" s="4" t="s">
        <v>12013</v>
      </c>
      <c r="B3988" s="4" t="str">
        <f t="shared" si="62"/>
        <v>P. sp.</v>
      </c>
    </row>
    <row r="3989" spans="1:2" x14ac:dyDescent="0.25">
      <c r="A3989" s="4" t="s">
        <v>12012</v>
      </c>
      <c r="B3989" s="4" t="str">
        <f t="shared" si="62"/>
        <v>P. atrosepticum</v>
      </c>
    </row>
    <row r="3990" spans="1:2" x14ac:dyDescent="0.25">
      <c r="A3990" s="4" t="s">
        <v>12011</v>
      </c>
      <c r="B3990" s="4" t="str">
        <f t="shared" si="62"/>
        <v>P. atrosepticum</v>
      </c>
    </row>
    <row r="3991" spans="1:2" x14ac:dyDescent="0.25">
      <c r="A3991" s="4" t="s">
        <v>12010</v>
      </c>
      <c r="B3991" s="4" t="str">
        <f t="shared" si="62"/>
        <v>P. atrosepticum</v>
      </c>
    </row>
    <row r="3992" spans="1:2" x14ac:dyDescent="0.25">
      <c r="A3992" s="4" t="s">
        <v>12009</v>
      </c>
      <c r="B3992" s="4" t="str">
        <f t="shared" si="62"/>
        <v>P. carotovorum</v>
      </c>
    </row>
    <row r="3993" spans="1:2" x14ac:dyDescent="0.25">
      <c r="A3993" s="4" t="s">
        <v>12008</v>
      </c>
      <c r="B3993" s="4" t="str">
        <f t="shared" si="62"/>
        <v>P. carotovorum</v>
      </c>
    </row>
    <row r="3994" spans="1:2" x14ac:dyDescent="0.25">
      <c r="A3994" s="4" t="s">
        <v>12007</v>
      </c>
      <c r="B3994" s="4" t="str">
        <f t="shared" si="62"/>
        <v>P. carotovorum</v>
      </c>
    </row>
    <row r="3995" spans="1:2" x14ac:dyDescent="0.25">
      <c r="A3995" s="4" t="s">
        <v>12006</v>
      </c>
      <c r="B3995" s="4" t="str">
        <f t="shared" si="62"/>
        <v>P. sp.</v>
      </c>
    </row>
    <row r="3996" spans="1:2" x14ac:dyDescent="0.25">
      <c r="A3996" s="4" t="s">
        <v>12005</v>
      </c>
      <c r="B3996" s="4" t="str">
        <f t="shared" si="62"/>
        <v>P. wasabiae</v>
      </c>
    </row>
    <row r="3997" spans="1:2" x14ac:dyDescent="0.25">
      <c r="A3997" s="4" t="s">
        <v>12004</v>
      </c>
      <c r="B3997" s="4" t="str">
        <f t="shared" si="62"/>
        <v>P. claussenii</v>
      </c>
    </row>
    <row r="3998" spans="1:2" x14ac:dyDescent="0.25">
      <c r="A3998" s="4" t="s">
        <v>12003</v>
      </c>
      <c r="B3998" s="4" t="str">
        <f t="shared" si="62"/>
        <v>P. damnosus</v>
      </c>
    </row>
    <row r="3999" spans="1:2" x14ac:dyDescent="0.25">
      <c r="A3999" s="4" t="s">
        <v>12002</v>
      </c>
      <c r="B3999" s="4" t="str">
        <f t="shared" si="62"/>
        <v>P. damnosus</v>
      </c>
    </row>
    <row r="4000" spans="1:2" x14ac:dyDescent="0.25">
      <c r="A4000" s="4" t="s">
        <v>12001</v>
      </c>
      <c r="B4000" s="4" t="str">
        <f t="shared" si="62"/>
        <v>P. damnosus</v>
      </c>
    </row>
    <row r="4001" spans="1:2" x14ac:dyDescent="0.25">
      <c r="A4001" s="4" t="s">
        <v>12000</v>
      </c>
      <c r="B4001" s="4" t="str">
        <f t="shared" si="62"/>
        <v>P. damnosus</v>
      </c>
    </row>
    <row r="4002" spans="1:2" x14ac:dyDescent="0.25">
      <c r="A4002" s="4" t="s">
        <v>11999</v>
      </c>
      <c r="B4002" s="4" t="str">
        <f t="shared" si="62"/>
        <v>P. damnosus</v>
      </c>
    </row>
    <row r="4003" spans="1:2" x14ac:dyDescent="0.25">
      <c r="A4003" s="4" t="s">
        <v>11998</v>
      </c>
      <c r="B4003" s="4" t="str">
        <f t="shared" si="62"/>
        <v>P. pentosaceus</v>
      </c>
    </row>
    <row r="4004" spans="1:2" x14ac:dyDescent="0.25">
      <c r="A4004" s="4" t="s">
        <v>11997</v>
      </c>
      <c r="B4004" s="4" t="str">
        <f t="shared" si="62"/>
        <v>P. pentosaceus</v>
      </c>
    </row>
    <row r="4005" spans="1:2" x14ac:dyDescent="0.25">
      <c r="A4005" s="4" t="s">
        <v>11996</v>
      </c>
      <c r="B4005" s="4" t="str">
        <f t="shared" si="62"/>
        <v>P. cryoconitis</v>
      </c>
    </row>
    <row r="4006" spans="1:2" x14ac:dyDescent="0.25">
      <c r="A4006" s="4" t="s">
        <v>11995</v>
      </c>
      <c r="B4006" s="4" t="str">
        <f t="shared" si="62"/>
        <v>P. heparinus</v>
      </c>
    </row>
    <row r="4007" spans="1:2" x14ac:dyDescent="0.25">
      <c r="A4007" s="4" t="s">
        <v>11994</v>
      </c>
      <c r="B4007" s="4" t="str">
        <f t="shared" si="62"/>
        <v>P. saltans</v>
      </c>
    </row>
    <row r="4008" spans="1:2" x14ac:dyDescent="0.25">
      <c r="A4008" s="4" t="s">
        <v>11993</v>
      </c>
      <c r="B4008" s="4" t="str">
        <f t="shared" si="62"/>
        <v>P. sp.</v>
      </c>
    </row>
    <row r="4009" spans="1:2" x14ac:dyDescent="0.25">
      <c r="A4009" s="4" t="s">
        <v>11992</v>
      </c>
      <c r="B4009" s="4" t="str">
        <f t="shared" si="62"/>
        <v>P. halotolerans</v>
      </c>
    </row>
    <row r="4010" spans="1:2" x14ac:dyDescent="0.25">
      <c r="A4010" s="4" t="s">
        <v>11991</v>
      </c>
      <c r="B4010" s="4" t="str">
        <f t="shared" si="62"/>
        <v>P. carbinolicus</v>
      </c>
    </row>
    <row r="4011" spans="1:2" x14ac:dyDescent="0.25">
      <c r="A4011" s="4" t="s">
        <v>11990</v>
      </c>
      <c r="B4011" s="4" t="str">
        <f t="shared" si="62"/>
        <v>P. propionicus</v>
      </c>
    </row>
    <row r="4012" spans="1:2" x14ac:dyDescent="0.25">
      <c r="A4012" s="4" t="s">
        <v>11989</v>
      </c>
      <c r="B4012" s="4" t="str">
        <f t="shared" si="62"/>
        <v>P. phaeoclathratiforme</v>
      </c>
    </row>
    <row r="4013" spans="1:2" x14ac:dyDescent="0.25">
      <c r="A4013" s="4" t="s">
        <v>11988</v>
      </c>
      <c r="B4013" s="4" t="str">
        <f t="shared" si="62"/>
        <v>P. sp.</v>
      </c>
    </row>
    <row r="4014" spans="1:2" x14ac:dyDescent="0.25">
      <c r="A4014" s="4" t="s">
        <v>11987</v>
      </c>
      <c r="B4014" s="4" t="str">
        <f t="shared" si="62"/>
        <v>P. thermopropionicum</v>
      </c>
    </row>
    <row r="4015" spans="1:2" x14ac:dyDescent="0.25">
      <c r="A4015" s="4" t="s">
        <v>11986</v>
      </c>
      <c r="B4015" s="4" t="str">
        <f t="shared" si="62"/>
        <v>P. difficile</v>
      </c>
    </row>
    <row r="4016" spans="1:2" x14ac:dyDescent="0.25">
      <c r="A4016" s="4" t="s">
        <v>11985</v>
      </c>
      <c r="B4016" s="4" t="str">
        <f t="shared" si="62"/>
        <v>P. difficile</v>
      </c>
    </row>
    <row r="4017" spans="1:2" x14ac:dyDescent="0.25">
      <c r="A4017" s="4" t="s">
        <v>11984</v>
      </c>
      <c r="B4017" s="4" t="str">
        <f t="shared" si="62"/>
        <v>P. difficile</v>
      </c>
    </row>
    <row r="4018" spans="1:2" x14ac:dyDescent="0.25">
      <c r="A4018" s="4" t="s">
        <v>11983</v>
      </c>
      <c r="B4018" s="4" t="str">
        <f t="shared" si="62"/>
        <v>P. difficile</v>
      </c>
    </row>
    <row r="4019" spans="1:2" x14ac:dyDescent="0.25">
      <c r="A4019" s="4" t="s">
        <v>11982</v>
      </c>
      <c r="B4019" s="4" t="str">
        <f t="shared" si="62"/>
        <v>P. difficile</v>
      </c>
    </row>
    <row r="4020" spans="1:2" x14ac:dyDescent="0.25">
      <c r="A4020" s="4" t="s">
        <v>11981</v>
      </c>
      <c r="B4020" s="4" t="str">
        <f t="shared" si="62"/>
        <v>P. difficile</v>
      </c>
    </row>
    <row r="4021" spans="1:2" x14ac:dyDescent="0.25">
      <c r="A4021" s="4" t="s">
        <v>11980</v>
      </c>
      <c r="B4021" s="4" t="str">
        <f t="shared" si="62"/>
        <v>P. difficile</v>
      </c>
    </row>
    <row r="4022" spans="1:2" x14ac:dyDescent="0.25">
      <c r="A4022" s="4" t="s">
        <v>11979</v>
      </c>
      <c r="B4022" s="4" t="str">
        <f t="shared" si="62"/>
        <v>P. difficile</v>
      </c>
    </row>
    <row r="4023" spans="1:2" x14ac:dyDescent="0.25">
      <c r="A4023" s="4" t="s">
        <v>11978</v>
      </c>
      <c r="B4023" s="4" t="str">
        <f t="shared" si="62"/>
        <v>P. difficile</v>
      </c>
    </row>
    <row r="4024" spans="1:2" x14ac:dyDescent="0.25">
      <c r="A4024" s="4" t="s">
        <v>11977</v>
      </c>
      <c r="B4024" s="4" t="str">
        <f t="shared" si="62"/>
        <v>P. sp.</v>
      </c>
    </row>
    <row r="4025" spans="1:2" x14ac:dyDescent="0.25">
      <c r="A4025" s="4" t="s">
        <v>11976</v>
      </c>
      <c r="B4025" s="4" t="str">
        <f t="shared" si="62"/>
        <v>P. bacterium</v>
      </c>
    </row>
    <row r="4026" spans="1:2" x14ac:dyDescent="0.25">
      <c r="A4026" s="4" t="s">
        <v>11975</v>
      </c>
      <c r="B4026" s="4" t="str">
        <f t="shared" si="62"/>
        <v>P. marina</v>
      </c>
    </row>
    <row r="4027" spans="1:2" x14ac:dyDescent="0.25">
      <c r="A4027" s="4" t="s">
        <v>11974</v>
      </c>
      <c r="B4027" s="4" t="str">
        <f t="shared" si="62"/>
        <v>P. sp.</v>
      </c>
    </row>
    <row r="4028" spans="1:2" x14ac:dyDescent="0.25">
      <c r="A4028" s="4" t="s">
        <v>11973</v>
      </c>
      <c r="B4028" s="4" t="str">
        <f t="shared" si="62"/>
        <v>P. mobilis</v>
      </c>
    </row>
    <row r="4029" spans="1:2" x14ac:dyDescent="0.25">
      <c r="A4029" s="4" t="s">
        <v>11972</v>
      </c>
      <c r="B4029" s="4" t="str">
        <f t="shared" si="62"/>
        <v>P. gallaeciensis</v>
      </c>
    </row>
    <row r="4030" spans="1:2" x14ac:dyDescent="0.25">
      <c r="A4030" s="4" t="s">
        <v>11971</v>
      </c>
      <c r="B4030" s="4" t="str">
        <f t="shared" si="62"/>
        <v>P. zucineum</v>
      </c>
    </row>
    <row r="4031" spans="1:2" x14ac:dyDescent="0.25">
      <c r="A4031" s="4" t="s">
        <v>11970</v>
      </c>
      <c r="B4031" s="4" t="str">
        <f t="shared" si="62"/>
        <v>P. gaetbulicola</v>
      </c>
    </row>
    <row r="4032" spans="1:2" x14ac:dyDescent="0.25">
      <c r="A4032" s="4" t="s">
        <v>11969</v>
      </c>
      <c r="B4032" s="4" t="str">
        <f t="shared" si="62"/>
        <v>P. profundum</v>
      </c>
    </row>
    <row r="4033" spans="1:2" x14ac:dyDescent="0.25">
      <c r="A4033" s="4" t="s">
        <v>11968</v>
      </c>
      <c r="B4033" s="4" t="str">
        <f t="shared" si="62"/>
        <v>P. asymbiotica</v>
      </c>
    </row>
    <row r="4034" spans="1:2" x14ac:dyDescent="0.25">
      <c r="A4034" s="4" t="s">
        <v>11967</v>
      </c>
      <c r="B4034" s="4" t="str">
        <f t="shared" si="62"/>
        <v>P. luminescens</v>
      </c>
    </row>
    <row r="4035" spans="1:2" x14ac:dyDescent="0.25">
      <c r="A4035" s="4" t="s">
        <v>11966</v>
      </c>
      <c r="B4035" s="4" t="str">
        <f t="shared" ref="B4035:B4098" si="63">LEFT(A4035,1)&amp;". "&amp;LEFT(RIGHT(A4035,LEN(A4035)-FIND(" ",A4035)),FIND(" ",RIGHT(CONCATENATE(A4035," "),LEN(CONCATENATE(A4035," "))-FIND(" ",CONCATENATE(A4035," "))))-1)</f>
        <v>P. temperata</v>
      </c>
    </row>
    <row r="4036" spans="1:2" x14ac:dyDescent="0.25">
      <c r="A4036" s="4" t="s">
        <v>11965</v>
      </c>
      <c r="B4036" s="4" t="str">
        <f t="shared" si="63"/>
        <v>P. torridus</v>
      </c>
    </row>
    <row r="4037" spans="1:2" x14ac:dyDescent="0.25">
      <c r="A4037" s="4" t="s">
        <v>11964</v>
      </c>
      <c r="B4037" s="4" t="str">
        <f t="shared" si="63"/>
        <v>P. simplex</v>
      </c>
    </row>
    <row r="4038" spans="1:2" x14ac:dyDescent="0.25">
      <c r="A4038" s="4" t="s">
        <v>11963</v>
      </c>
      <c r="B4038" s="4" t="str">
        <f t="shared" si="63"/>
        <v>P. sp.</v>
      </c>
    </row>
    <row r="4039" spans="1:2" x14ac:dyDescent="0.25">
      <c r="A4039" s="4" t="s">
        <v>11962</v>
      </c>
      <c r="B4039" s="4" t="str">
        <f t="shared" si="63"/>
        <v>P. staleyi</v>
      </c>
    </row>
    <row r="4040" spans="1:2" x14ac:dyDescent="0.25">
      <c r="A4040" s="4" t="s">
        <v>11961</v>
      </c>
      <c r="B4040" s="4" t="str">
        <f t="shared" si="63"/>
        <v>P. salmonis</v>
      </c>
    </row>
    <row r="4041" spans="1:2" x14ac:dyDescent="0.25">
      <c r="A4041" s="4" t="s">
        <v>11960</v>
      </c>
      <c r="B4041" s="4" t="str">
        <f t="shared" si="63"/>
        <v>P. salmonis</v>
      </c>
    </row>
    <row r="4042" spans="1:2" x14ac:dyDescent="0.25">
      <c r="A4042" s="4" t="s">
        <v>11959</v>
      </c>
      <c r="B4042" s="4" t="str">
        <f t="shared" si="63"/>
        <v>P. brasiliensis</v>
      </c>
    </row>
    <row r="4043" spans="1:2" x14ac:dyDescent="0.25">
      <c r="A4043" s="4" t="s">
        <v>11958</v>
      </c>
      <c r="B4043" s="4" t="str">
        <f t="shared" si="63"/>
        <v>P. limnophilus</v>
      </c>
    </row>
    <row r="4044" spans="1:2" x14ac:dyDescent="0.25">
      <c r="A4044" s="4" t="s">
        <v>11957</v>
      </c>
      <c r="B4044" s="4" t="str">
        <f t="shared" si="63"/>
        <v>P. sp.</v>
      </c>
    </row>
    <row r="4045" spans="1:2" x14ac:dyDescent="0.25">
      <c r="A4045" s="4" t="s">
        <v>11956</v>
      </c>
      <c r="B4045" s="4" t="str">
        <f t="shared" si="63"/>
        <v>P. sp.</v>
      </c>
    </row>
    <row r="4046" spans="1:2" x14ac:dyDescent="0.25">
      <c r="A4046" s="4" t="s">
        <v>11955</v>
      </c>
      <c r="B4046" s="4" t="str">
        <f t="shared" si="63"/>
        <v>P. temperata</v>
      </c>
    </row>
    <row r="4047" spans="1:2" x14ac:dyDescent="0.25">
      <c r="A4047" s="4" t="s">
        <v>11954</v>
      </c>
      <c r="B4047" s="4" t="str">
        <f t="shared" si="63"/>
        <v>P. agardhii</v>
      </c>
    </row>
    <row r="4048" spans="1:2" x14ac:dyDescent="0.25">
      <c r="A4048" s="4" t="s">
        <v>11953</v>
      </c>
      <c r="B4048" s="4" t="str">
        <f t="shared" si="63"/>
        <v>P. kocurii</v>
      </c>
    </row>
    <row r="4049" spans="1:2" x14ac:dyDescent="0.25">
      <c r="A4049" s="4" t="s">
        <v>11952</v>
      </c>
      <c r="B4049" s="4" t="str">
        <f t="shared" si="63"/>
        <v>P. rifietoensis</v>
      </c>
    </row>
    <row r="4050" spans="1:2" x14ac:dyDescent="0.25">
      <c r="A4050" s="4" t="s">
        <v>11951</v>
      </c>
      <c r="B4050" s="4" t="str">
        <f t="shared" si="63"/>
        <v>P. sp.</v>
      </c>
    </row>
    <row r="4051" spans="1:2" x14ac:dyDescent="0.25">
      <c r="A4051" s="4" t="s">
        <v>11950</v>
      </c>
      <c r="B4051" s="4" t="str">
        <f t="shared" si="63"/>
        <v>P. shigelloides</v>
      </c>
    </row>
    <row r="4052" spans="1:2" x14ac:dyDescent="0.25">
      <c r="A4052" s="4" t="s">
        <v>11949</v>
      </c>
      <c r="B4052" s="4" t="str">
        <f t="shared" si="63"/>
        <v>P. sp.</v>
      </c>
    </row>
    <row r="4053" spans="1:2" x14ac:dyDescent="0.25">
      <c r="A4053" s="4" t="s">
        <v>11948</v>
      </c>
      <c r="B4053" s="4" t="str">
        <f t="shared" si="63"/>
        <v>P. gergoviae</v>
      </c>
    </row>
    <row r="4054" spans="1:2" x14ac:dyDescent="0.25">
      <c r="A4054" s="4" t="s">
        <v>11947</v>
      </c>
      <c r="B4054" s="4" t="str">
        <f t="shared" si="63"/>
        <v>P. naphthalenivorans</v>
      </c>
    </row>
    <row r="4055" spans="1:2" x14ac:dyDescent="0.25">
      <c r="A4055" s="4" t="s">
        <v>11946</v>
      </c>
      <c r="B4055" s="4" t="str">
        <f t="shared" si="63"/>
        <v>P. sp.</v>
      </c>
    </row>
    <row r="4056" spans="1:2" x14ac:dyDescent="0.25">
      <c r="A4056" s="4" t="s">
        <v>11945</v>
      </c>
      <c r="B4056" s="4" t="str">
        <f t="shared" si="63"/>
        <v>P. gilvum</v>
      </c>
    </row>
    <row r="4057" spans="1:2" x14ac:dyDescent="0.25">
      <c r="A4057" s="4" t="s">
        <v>11944</v>
      </c>
      <c r="B4057" s="4" t="str">
        <f t="shared" si="63"/>
        <v>P. necessarius</v>
      </c>
    </row>
    <row r="4058" spans="1:2" x14ac:dyDescent="0.25">
      <c r="A4058" s="4" t="s">
        <v>11943</v>
      </c>
      <c r="B4058" s="4" t="str">
        <f t="shared" si="63"/>
        <v>P. necessarius</v>
      </c>
    </row>
    <row r="4059" spans="1:2" x14ac:dyDescent="0.25">
      <c r="A4059" s="4" t="s">
        <v>11942</v>
      </c>
      <c r="B4059" s="4" t="str">
        <f t="shared" si="63"/>
        <v>P. necessarius</v>
      </c>
    </row>
    <row r="4060" spans="1:2" x14ac:dyDescent="0.25">
      <c r="A4060" s="4" t="s">
        <v>11941</v>
      </c>
      <c r="B4060" s="4" t="str">
        <f t="shared" si="63"/>
        <v>P. sp.</v>
      </c>
    </row>
    <row r="4061" spans="1:2" x14ac:dyDescent="0.25">
      <c r="A4061" s="4" t="s">
        <v>11940</v>
      </c>
      <c r="B4061" s="4" t="str">
        <f t="shared" si="63"/>
        <v>P. akesuensis</v>
      </c>
    </row>
    <row r="4062" spans="1:2" x14ac:dyDescent="0.25">
      <c r="A4062" s="4" t="s">
        <v>11939</v>
      </c>
      <c r="B4062" s="4" t="str">
        <f t="shared" si="63"/>
        <v>P. korlensis</v>
      </c>
    </row>
    <row r="4063" spans="1:2" x14ac:dyDescent="0.25">
      <c r="A4063" s="4" t="s">
        <v>11938</v>
      </c>
      <c r="B4063" s="4" t="str">
        <f t="shared" si="63"/>
        <v>P. neustonensis</v>
      </c>
    </row>
    <row r="4064" spans="1:2" x14ac:dyDescent="0.25">
      <c r="A4064" s="4" t="s">
        <v>11937</v>
      </c>
      <c r="B4064" s="4" t="str">
        <f t="shared" si="63"/>
        <v>P. bacterium</v>
      </c>
    </row>
    <row r="4065" spans="1:2" x14ac:dyDescent="0.25">
      <c r="A4065" s="4" t="s">
        <v>11936</v>
      </c>
      <c r="B4065" s="4" t="str">
        <f t="shared" si="63"/>
        <v>P. asaccharolytica</v>
      </c>
    </row>
    <row r="4066" spans="1:2" x14ac:dyDescent="0.25">
      <c r="A4066" s="4" t="s">
        <v>11935</v>
      </c>
      <c r="B4066" s="4" t="str">
        <f t="shared" si="63"/>
        <v>P. gingivalis</v>
      </c>
    </row>
    <row r="4067" spans="1:2" x14ac:dyDescent="0.25">
      <c r="A4067" s="4" t="s">
        <v>11934</v>
      </c>
      <c r="B4067" s="4" t="str">
        <f t="shared" si="63"/>
        <v>P. gingivalis</v>
      </c>
    </row>
    <row r="4068" spans="1:2" x14ac:dyDescent="0.25">
      <c r="A4068" s="4" t="s">
        <v>11933</v>
      </c>
      <c r="B4068" s="4" t="str">
        <f t="shared" si="63"/>
        <v>P. gingivalis</v>
      </c>
    </row>
    <row r="4069" spans="1:2" x14ac:dyDescent="0.25">
      <c r="A4069" s="4" t="s">
        <v>11932</v>
      </c>
      <c r="B4069" s="4" t="str">
        <f t="shared" si="63"/>
        <v>P. gingivalis</v>
      </c>
    </row>
    <row r="4070" spans="1:2" x14ac:dyDescent="0.25">
      <c r="A4070" s="4" t="s">
        <v>11931</v>
      </c>
      <c r="B4070" s="4" t="str">
        <f t="shared" si="63"/>
        <v>P. gingivalis</v>
      </c>
    </row>
    <row r="4071" spans="1:2" x14ac:dyDescent="0.25">
      <c r="A4071" s="4" t="s">
        <v>11930</v>
      </c>
      <c r="B4071" s="4" t="str">
        <f t="shared" si="63"/>
        <v>P. gingivalis</v>
      </c>
    </row>
    <row r="4072" spans="1:2" x14ac:dyDescent="0.25">
      <c r="A4072" s="4" t="s">
        <v>11929</v>
      </c>
      <c r="B4072" s="4" t="str">
        <f t="shared" si="63"/>
        <v>P. gingivalis</v>
      </c>
    </row>
    <row r="4073" spans="1:2" x14ac:dyDescent="0.25">
      <c r="A4073" s="4" t="s">
        <v>11928</v>
      </c>
      <c r="B4073" s="4" t="str">
        <f t="shared" si="63"/>
        <v>P. gingivalis</v>
      </c>
    </row>
    <row r="4074" spans="1:2" x14ac:dyDescent="0.25">
      <c r="A4074" s="4" t="s">
        <v>11927</v>
      </c>
      <c r="B4074" s="4" t="str">
        <f t="shared" si="63"/>
        <v>P. gingivalis</v>
      </c>
    </row>
    <row r="4075" spans="1:2" x14ac:dyDescent="0.25">
      <c r="A4075" s="4" t="s">
        <v>11926</v>
      </c>
      <c r="B4075" s="4" t="str">
        <f t="shared" si="63"/>
        <v>P. fontium</v>
      </c>
    </row>
    <row r="4076" spans="1:2" x14ac:dyDescent="0.25">
      <c r="A4076" s="4" t="s">
        <v>11925</v>
      </c>
      <c r="B4076" s="4" t="str">
        <f t="shared" si="63"/>
        <v>P. dentalis</v>
      </c>
    </row>
    <row r="4077" spans="1:2" x14ac:dyDescent="0.25">
      <c r="A4077" s="4" t="s">
        <v>11924</v>
      </c>
      <c r="B4077" s="4" t="str">
        <f t="shared" si="63"/>
        <v>P. denticola</v>
      </c>
    </row>
    <row r="4078" spans="1:2" x14ac:dyDescent="0.25">
      <c r="A4078" s="4" t="s">
        <v>11923</v>
      </c>
      <c r="B4078" s="4" t="str">
        <f t="shared" si="63"/>
        <v>P. enoeca</v>
      </c>
    </row>
    <row r="4079" spans="1:2" x14ac:dyDescent="0.25">
      <c r="A4079" s="4" t="s">
        <v>11922</v>
      </c>
      <c r="B4079" s="4" t="str">
        <f t="shared" si="63"/>
        <v>P. intermedia</v>
      </c>
    </row>
    <row r="4080" spans="1:2" x14ac:dyDescent="0.25">
      <c r="A4080" s="4" t="s">
        <v>11921</v>
      </c>
      <c r="B4080" s="4" t="str">
        <f t="shared" si="63"/>
        <v>P. intermedia</v>
      </c>
    </row>
    <row r="4081" spans="1:2" x14ac:dyDescent="0.25">
      <c r="A4081" s="4" t="s">
        <v>11920</v>
      </c>
      <c r="B4081" s="4" t="str">
        <f t="shared" si="63"/>
        <v>P. melaninogenica</v>
      </c>
    </row>
    <row r="4082" spans="1:2" x14ac:dyDescent="0.25">
      <c r="A4082" s="4" t="s">
        <v>11919</v>
      </c>
      <c r="B4082" s="4" t="str">
        <f t="shared" si="63"/>
        <v>P. ruminicola</v>
      </c>
    </row>
    <row r="4083" spans="1:2" x14ac:dyDescent="0.25">
      <c r="A4083" s="4" t="s">
        <v>11918</v>
      </c>
      <c r="B4083" s="4" t="str">
        <f t="shared" si="63"/>
        <v>P. marinus</v>
      </c>
    </row>
    <row r="4084" spans="1:2" x14ac:dyDescent="0.25">
      <c r="A4084" s="4" t="s">
        <v>11917</v>
      </c>
      <c r="B4084" s="4" t="str">
        <f t="shared" si="63"/>
        <v>P. marinus</v>
      </c>
    </row>
    <row r="4085" spans="1:2" x14ac:dyDescent="0.25">
      <c r="A4085" s="4" t="s">
        <v>11916</v>
      </c>
      <c r="B4085" s="4" t="str">
        <f t="shared" si="63"/>
        <v>P. marinus</v>
      </c>
    </row>
    <row r="4086" spans="1:2" x14ac:dyDescent="0.25">
      <c r="A4086" s="4" t="s">
        <v>11915</v>
      </c>
      <c r="B4086" s="4" t="str">
        <f t="shared" si="63"/>
        <v>P. marinus</v>
      </c>
    </row>
    <row r="4087" spans="1:2" x14ac:dyDescent="0.25">
      <c r="A4087" s="4" t="s">
        <v>11914</v>
      </c>
      <c r="B4087" s="4" t="str">
        <f t="shared" si="63"/>
        <v>P. marinus</v>
      </c>
    </row>
    <row r="4088" spans="1:2" x14ac:dyDescent="0.25">
      <c r="A4088" s="4" t="s">
        <v>11913</v>
      </c>
      <c r="B4088" s="4" t="str">
        <f t="shared" si="63"/>
        <v>P. marinus</v>
      </c>
    </row>
    <row r="4089" spans="1:2" x14ac:dyDescent="0.25">
      <c r="A4089" s="4" t="s">
        <v>11912</v>
      </c>
      <c r="B4089" s="4" t="str">
        <f t="shared" si="63"/>
        <v>P. marinus</v>
      </c>
    </row>
    <row r="4090" spans="1:2" x14ac:dyDescent="0.25">
      <c r="A4090" s="4" t="s">
        <v>11911</v>
      </c>
      <c r="B4090" s="4" t="str">
        <f t="shared" si="63"/>
        <v>P. marinus</v>
      </c>
    </row>
    <row r="4091" spans="1:2" x14ac:dyDescent="0.25">
      <c r="A4091" s="4" t="s">
        <v>11910</v>
      </c>
      <c r="B4091" s="4" t="str">
        <f t="shared" si="63"/>
        <v>P. marinus</v>
      </c>
    </row>
    <row r="4092" spans="1:2" x14ac:dyDescent="0.25">
      <c r="A4092" s="4" t="s">
        <v>11909</v>
      </c>
      <c r="B4092" s="4" t="str">
        <f t="shared" si="63"/>
        <v>P. marinus</v>
      </c>
    </row>
    <row r="4093" spans="1:2" x14ac:dyDescent="0.25">
      <c r="A4093" s="4" t="s">
        <v>11908</v>
      </c>
      <c r="B4093" s="4" t="str">
        <f t="shared" si="63"/>
        <v>P. marinus</v>
      </c>
    </row>
    <row r="4094" spans="1:2" x14ac:dyDescent="0.25">
      <c r="A4094" s="4" t="s">
        <v>11907</v>
      </c>
      <c r="B4094" s="4" t="str">
        <f t="shared" si="63"/>
        <v>P. marinus</v>
      </c>
    </row>
    <row r="4095" spans="1:2" x14ac:dyDescent="0.25">
      <c r="A4095" s="4" t="s">
        <v>11906</v>
      </c>
      <c r="B4095" s="4" t="str">
        <f t="shared" si="63"/>
        <v>P. marinus</v>
      </c>
    </row>
    <row r="4096" spans="1:2" x14ac:dyDescent="0.25">
      <c r="A4096" s="4" t="s">
        <v>11905</v>
      </c>
      <c r="B4096" s="4" t="str">
        <f t="shared" si="63"/>
        <v>P. marinus</v>
      </c>
    </row>
    <row r="4097" spans="1:2" x14ac:dyDescent="0.25">
      <c r="A4097" s="4" t="s">
        <v>11904</v>
      </c>
      <c r="B4097" s="4" t="str">
        <f t="shared" si="63"/>
        <v>P. sp.</v>
      </c>
    </row>
    <row r="4098" spans="1:2" x14ac:dyDescent="0.25">
      <c r="A4098" s="4" t="s">
        <v>11903</v>
      </c>
      <c r="B4098" s="4" t="str">
        <f t="shared" si="63"/>
        <v>P. sp.</v>
      </c>
    </row>
    <row r="4099" spans="1:2" x14ac:dyDescent="0.25">
      <c r="A4099" s="4" t="s">
        <v>11902</v>
      </c>
      <c r="B4099" s="4" t="str">
        <f t="shared" ref="B4099:B4162" si="64">LEFT(A4099,1)&amp;". "&amp;LEFT(RIGHT(A4099,LEN(A4099)-FIND(" ",A4099)),FIND(" ",RIGHT(CONCATENATE(A4099," "),LEN(CONCATENATE(A4099," "))-FIND(" ",CONCATENATE(A4099," "))))-1)</f>
        <v>P. acidipropionici</v>
      </c>
    </row>
    <row r="4100" spans="1:2" x14ac:dyDescent="0.25">
      <c r="A4100" s="4" t="s">
        <v>11901</v>
      </c>
      <c r="B4100" s="4" t="str">
        <f t="shared" si="64"/>
        <v>P. acidipropionici</v>
      </c>
    </row>
    <row r="4101" spans="1:2" x14ac:dyDescent="0.25">
      <c r="A4101" s="4" t="s">
        <v>11900</v>
      </c>
      <c r="B4101" s="4" t="str">
        <f t="shared" si="64"/>
        <v>P. acidipropionici</v>
      </c>
    </row>
    <row r="4102" spans="1:2" x14ac:dyDescent="0.25">
      <c r="A4102" s="4" t="s">
        <v>11899</v>
      </c>
      <c r="B4102" s="4" t="str">
        <f t="shared" si="64"/>
        <v>P. acnes</v>
      </c>
    </row>
    <row r="4103" spans="1:2" x14ac:dyDescent="0.25">
      <c r="A4103" s="4" t="s">
        <v>11898</v>
      </c>
      <c r="B4103" s="4" t="str">
        <f t="shared" si="64"/>
        <v>P. acnes</v>
      </c>
    </row>
    <row r="4104" spans="1:2" x14ac:dyDescent="0.25">
      <c r="A4104" s="4" t="s">
        <v>11897</v>
      </c>
      <c r="B4104" s="4" t="str">
        <f t="shared" si="64"/>
        <v>P. acnes</v>
      </c>
    </row>
    <row r="4105" spans="1:2" x14ac:dyDescent="0.25">
      <c r="A4105" s="4" t="s">
        <v>11896</v>
      </c>
      <c r="B4105" s="4" t="str">
        <f t="shared" si="64"/>
        <v>P. acnes</v>
      </c>
    </row>
    <row r="4106" spans="1:2" x14ac:dyDescent="0.25">
      <c r="A4106" s="4" t="s">
        <v>11895</v>
      </c>
      <c r="B4106" s="4" t="str">
        <f t="shared" si="64"/>
        <v>P. acnes</v>
      </c>
    </row>
    <row r="4107" spans="1:2" x14ac:dyDescent="0.25">
      <c r="A4107" s="4" t="s">
        <v>11894</v>
      </c>
      <c r="B4107" s="4" t="str">
        <f t="shared" si="64"/>
        <v>P. acnes</v>
      </c>
    </row>
    <row r="4108" spans="1:2" x14ac:dyDescent="0.25">
      <c r="A4108" s="4" t="s">
        <v>11893</v>
      </c>
      <c r="B4108" s="4" t="str">
        <f t="shared" si="64"/>
        <v>P. acnes</v>
      </c>
    </row>
    <row r="4109" spans="1:2" x14ac:dyDescent="0.25">
      <c r="A4109" s="4" t="s">
        <v>11892</v>
      </c>
      <c r="B4109" s="4" t="str">
        <f t="shared" si="64"/>
        <v>P. acnes</v>
      </c>
    </row>
    <row r="4110" spans="1:2" x14ac:dyDescent="0.25">
      <c r="A4110" s="4" t="s">
        <v>11891</v>
      </c>
      <c r="B4110" s="4" t="str">
        <f t="shared" si="64"/>
        <v>P. acnes</v>
      </c>
    </row>
    <row r="4111" spans="1:2" x14ac:dyDescent="0.25">
      <c r="A4111" s="4" t="s">
        <v>11890</v>
      </c>
      <c r="B4111" s="4" t="str">
        <f t="shared" si="64"/>
        <v>P. acnes</v>
      </c>
    </row>
    <row r="4112" spans="1:2" x14ac:dyDescent="0.25">
      <c r="A4112" s="4" t="s">
        <v>11889</v>
      </c>
      <c r="B4112" s="4" t="str">
        <f t="shared" si="64"/>
        <v>P. acnes</v>
      </c>
    </row>
    <row r="4113" spans="1:2" x14ac:dyDescent="0.25">
      <c r="A4113" s="4" t="s">
        <v>11888</v>
      </c>
      <c r="B4113" s="4" t="str">
        <f t="shared" si="64"/>
        <v>P. acnes</v>
      </c>
    </row>
    <row r="4114" spans="1:2" x14ac:dyDescent="0.25">
      <c r="A4114" s="4" t="s">
        <v>11887</v>
      </c>
      <c r="B4114" s="4" t="str">
        <f t="shared" si="64"/>
        <v>P. acnes</v>
      </c>
    </row>
    <row r="4115" spans="1:2" x14ac:dyDescent="0.25">
      <c r="A4115" s="4" t="s">
        <v>11886</v>
      </c>
      <c r="B4115" s="4" t="str">
        <f t="shared" si="64"/>
        <v>P. acnes</v>
      </c>
    </row>
    <row r="4116" spans="1:2" x14ac:dyDescent="0.25">
      <c r="A4116" s="4" t="s">
        <v>11885</v>
      </c>
      <c r="B4116" s="4" t="str">
        <f t="shared" si="64"/>
        <v>P. acnes</v>
      </c>
    </row>
    <row r="4117" spans="1:2" x14ac:dyDescent="0.25">
      <c r="A4117" s="4" t="s">
        <v>11884</v>
      </c>
      <c r="B4117" s="4" t="str">
        <f t="shared" si="64"/>
        <v>P. acnes</v>
      </c>
    </row>
    <row r="4118" spans="1:2" x14ac:dyDescent="0.25">
      <c r="A4118" s="4" t="s">
        <v>11883</v>
      </c>
      <c r="B4118" s="4" t="str">
        <f t="shared" si="64"/>
        <v>P. acnes</v>
      </c>
    </row>
    <row r="4119" spans="1:2" x14ac:dyDescent="0.25">
      <c r="A4119" s="4" t="s">
        <v>11882</v>
      </c>
      <c r="B4119" s="4" t="str">
        <f t="shared" si="64"/>
        <v>P. acnes</v>
      </c>
    </row>
    <row r="4120" spans="1:2" x14ac:dyDescent="0.25">
      <c r="A4120" s="4" t="s">
        <v>11881</v>
      </c>
      <c r="B4120" s="4" t="str">
        <f t="shared" si="64"/>
        <v>P. acnes</v>
      </c>
    </row>
    <row r="4121" spans="1:2" x14ac:dyDescent="0.25">
      <c r="A4121" s="4" t="s">
        <v>11880</v>
      </c>
      <c r="B4121" s="4" t="str">
        <f t="shared" si="64"/>
        <v>P. avidum</v>
      </c>
    </row>
    <row r="4122" spans="1:2" x14ac:dyDescent="0.25">
      <c r="A4122" s="4" t="s">
        <v>11879</v>
      </c>
      <c r="B4122" s="4" t="str">
        <f t="shared" si="64"/>
        <v>P. freudenreichii</v>
      </c>
    </row>
    <row r="4123" spans="1:2" x14ac:dyDescent="0.25">
      <c r="A4123" s="4" t="s">
        <v>11878</v>
      </c>
      <c r="B4123" s="4" t="str">
        <f t="shared" si="64"/>
        <v>P. freudenreichii</v>
      </c>
    </row>
    <row r="4124" spans="1:2" x14ac:dyDescent="0.25">
      <c r="A4124" s="4" t="s">
        <v>11877</v>
      </c>
      <c r="B4124" s="4" t="str">
        <f t="shared" si="64"/>
        <v>P. freudenreichii</v>
      </c>
    </row>
    <row r="4125" spans="1:2" x14ac:dyDescent="0.25">
      <c r="A4125" s="4" t="s">
        <v>11876</v>
      </c>
      <c r="B4125" s="4" t="str">
        <f t="shared" si="64"/>
        <v>P. propionicum</v>
      </c>
    </row>
    <row r="4126" spans="1:2" x14ac:dyDescent="0.25">
      <c r="A4126" s="4" t="s">
        <v>11875</v>
      </c>
      <c r="B4126" s="4" t="str">
        <f t="shared" si="64"/>
        <v>P. aestuarii</v>
      </c>
    </row>
    <row r="4127" spans="1:2" x14ac:dyDescent="0.25">
      <c r="A4127" s="4" t="s">
        <v>11874</v>
      </c>
      <c r="B4127" s="4" t="str">
        <f t="shared" si="64"/>
        <v>P. mirabilis</v>
      </c>
    </row>
    <row r="4128" spans="1:2" x14ac:dyDescent="0.25">
      <c r="A4128" s="4" t="s">
        <v>11873</v>
      </c>
      <c r="B4128" s="4" t="str">
        <f t="shared" si="64"/>
        <v>P. mirabilis</v>
      </c>
    </row>
    <row r="4129" spans="1:2" x14ac:dyDescent="0.25">
      <c r="A4129" s="4" t="s">
        <v>11872</v>
      </c>
      <c r="B4129" s="4" t="str">
        <f t="shared" si="64"/>
        <v>P. mirabilis</v>
      </c>
    </row>
    <row r="4130" spans="1:2" x14ac:dyDescent="0.25">
      <c r="A4130" s="4" t="s">
        <v>11871</v>
      </c>
      <c r="B4130" s="4" t="str">
        <f t="shared" si="64"/>
        <v>P. mirabilis</v>
      </c>
    </row>
    <row r="4131" spans="1:2" x14ac:dyDescent="0.25">
      <c r="A4131" s="4" t="s">
        <v>11870</v>
      </c>
      <c r="B4131" s="4" t="str">
        <f t="shared" si="64"/>
        <v>P. mirabilis</v>
      </c>
    </row>
    <row r="4132" spans="1:2" x14ac:dyDescent="0.25">
      <c r="A4132" s="4" t="s">
        <v>11869</v>
      </c>
      <c r="B4132" s="4" t="str">
        <f t="shared" si="64"/>
        <v>P. mirabilis</v>
      </c>
    </row>
    <row r="4133" spans="1:2" x14ac:dyDescent="0.25">
      <c r="A4133" s="4" t="s">
        <v>11868</v>
      </c>
      <c r="B4133" s="4" t="str">
        <f t="shared" si="64"/>
        <v>P. mirabilis</v>
      </c>
    </row>
    <row r="4134" spans="1:2" x14ac:dyDescent="0.25">
      <c r="A4134" s="4" t="s">
        <v>11867</v>
      </c>
      <c r="B4134" s="4" t="str">
        <f t="shared" si="64"/>
        <v>P. vulgaris</v>
      </c>
    </row>
    <row r="4135" spans="1:2" x14ac:dyDescent="0.25">
      <c r="A4135" s="4" t="s">
        <v>11866</v>
      </c>
      <c r="B4135" s="4" t="str">
        <f t="shared" si="64"/>
        <v>P. naegleriophila</v>
      </c>
    </row>
    <row r="4136" spans="1:2" x14ac:dyDescent="0.25">
      <c r="A4136" s="4" t="s">
        <v>11865</v>
      </c>
      <c r="B4136" s="4" t="str">
        <f t="shared" si="64"/>
        <v>P. alcalifaciens</v>
      </c>
    </row>
    <row r="4137" spans="1:2" x14ac:dyDescent="0.25">
      <c r="A4137" s="4" t="s">
        <v>11864</v>
      </c>
      <c r="B4137" s="4" t="str">
        <f t="shared" si="64"/>
        <v>P. stuartii</v>
      </c>
    </row>
    <row r="4138" spans="1:2" x14ac:dyDescent="0.25">
      <c r="A4138" s="4" t="s">
        <v>11863</v>
      </c>
      <c r="B4138" s="4" t="str">
        <f t="shared" si="64"/>
        <v>P. stuartii</v>
      </c>
    </row>
    <row r="4139" spans="1:2" x14ac:dyDescent="0.25">
      <c r="A4139" s="4" t="s">
        <v>11862</v>
      </c>
      <c r="B4139" s="4" t="str">
        <f t="shared" si="64"/>
        <v>P. stuartii</v>
      </c>
    </row>
    <row r="4140" spans="1:2" x14ac:dyDescent="0.25">
      <c r="A4140" s="4" t="s">
        <v>11861</v>
      </c>
      <c r="B4140" s="4" t="str">
        <f t="shared" si="64"/>
        <v>P. sp.</v>
      </c>
    </row>
    <row r="4141" spans="1:2" x14ac:dyDescent="0.25">
      <c r="A4141" s="4" t="s">
        <v>11860</v>
      </c>
      <c r="B4141" s="4" t="str">
        <f t="shared" si="64"/>
        <v>P. atlantica</v>
      </c>
    </row>
    <row r="4142" spans="1:2" x14ac:dyDescent="0.25">
      <c r="A4142" s="4" t="s">
        <v>11859</v>
      </c>
      <c r="B4142" s="4" t="str">
        <f t="shared" si="64"/>
        <v>P. haloplanktis</v>
      </c>
    </row>
    <row r="4143" spans="1:2" x14ac:dyDescent="0.25">
      <c r="A4143" s="4" t="s">
        <v>11858</v>
      </c>
      <c r="B4143" s="4" t="str">
        <f t="shared" si="64"/>
        <v>P. issachenkonii</v>
      </c>
    </row>
    <row r="4144" spans="1:2" x14ac:dyDescent="0.25">
      <c r="A4144" s="4" t="s">
        <v>11857</v>
      </c>
      <c r="B4144" s="4" t="str">
        <f t="shared" si="64"/>
        <v>P. phenolica</v>
      </c>
    </row>
    <row r="4145" spans="1:2" x14ac:dyDescent="0.25">
      <c r="A4145" s="4" t="s">
        <v>11856</v>
      </c>
      <c r="B4145" s="4" t="str">
        <f t="shared" si="64"/>
        <v>P. rubra</v>
      </c>
    </row>
    <row r="4146" spans="1:2" x14ac:dyDescent="0.25">
      <c r="A4146" s="4" t="s">
        <v>11855</v>
      </c>
      <c r="B4146" s="4" t="str">
        <f t="shared" si="64"/>
        <v>P. sp.</v>
      </c>
    </row>
    <row r="4147" spans="1:2" x14ac:dyDescent="0.25">
      <c r="A4147" s="4" t="s">
        <v>11854</v>
      </c>
      <c r="B4147" s="4" t="str">
        <f t="shared" si="64"/>
        <v>P. sp.</v>
      </c>
    </row>
    <row r="4148" spans="1:2" x14ac:dyDescent="0.25">
      <c r="A4148" s="4" t="s">
        <v>11853</v>
      </c>
      <c r="B4148" s="4" t="str">
        <f t="shared" si="64"/>
        <v>P. translucida</v>
      </c>
    </row>
    <row r="4149" spans="1:2" x14ac:dyDescent="0.25">
      <c r="A4149" s="4" t="s">
        <v>11852</v>
      </c>
      <c r="B4149" s="4" t="str">
        <f t="shared" si="64"/>
        <v>P. cellulosolvens</v>
      </c>
    </row>
    <row r="4150" spans="1:2" x14ac:dyDescent="0.25">
      <c r="A4150" s="4" t="s">
        <v>11851</v>
      </c>
      <c r="B4150" s="4" t="str">
        <f t="shared" si="64"/>
        <v>P. sp.</v>
      </c>
    </row>
    <row r="4151" spans="1:2" x14ac:dyDescent="0.25">
      <c r="A4151" s="4" t="s">
        <v>11850</v>
      </c>
      <c r="B4151" s="4" t="str">
        <f t="shared" si="64"/>
        <v>P. spirulinae</v>
      </c>
    </row>
    <row r="4152" spans="1:2" x14ac:dyDescent="0.25">
      <c r="A4152" s="4" t="s">
        <v>11849</v>
      </c>
      <c r="B4152" s="4" t="str">
        <f t="shared" si="64"/>
        <v>P. bacterium</v>
      </c>
    </row>
    <row r="4153" spans="1:2" x14ac:dyDescent="0.25">
      <c r="A4153" s="4" t="s">
        <v>11848</v>
      </c>
      <c r="B4153" s="4" t="str">
        <f t="shared" si="64"/>
        <v>P. bacterium</v>
      </c>
    </row>
    <row r="4154" spans="1:2" x14ac:dyDescent="0.25">
      <c r="A4154" s="4" t="s">
        <v>11847</v>
      </c>
      <c r="B4154" s="4" t="str">
        <f t="shared" si="64"/>
        <v>P. bacterium</v>
      </c>
    </row>
    <row r="4155" spans="1:2" x14ac:dyDescent="0.25">
      <c r="A4155" s="4" t="s">
        <v>11846</v>
      </c>
      <c r="B4155" s="4" t="str">
        <f t="shared" si="64"/>
        <v>P. bacterium</v>
      </c>
    </row>
    <row r="4156" spans="1:2" x14ac:dyDescent="0.25">
      <c r="A4156" s="4" t="s">
        <v>11845</v>
      </c>
      <c r="B4156" s="4" t="str">
        <f t="shared" si="64"/>
        <v>P. bacterium</v>
      </c>
    </row>
    <row r="4157" spans="1:2" x14ac:dyDescent="0.25">
      <c r="A4157" s="4" t="s">
        <v>11844</v>
      </c>
      <c r="B4157" s="4" t="str">
        <f t="shared" si="64"/>
        <v>P. bacterium</v>
      </c>
    </row>
    <row r="4158" spans="1:2" x14ac:dyDescent="0.25">
      <c r="A4158" s="4" t="s">
        <v>11843</v>
      </c>
      <c r="B4158" s="4" t="str">
        <f t="shared" si="64"/>
        <v>P. bacterium</v>
      </c>
    </row>
    <row r="4159" spans="1:2" x14ac:dyDescent="0.25">
      <c r="A4159" s="4" t="s">
        <v>11842</v>
      </c>
      <c r="B4159" s="4" t="str">
        <f t="shared" si="64"/>
        <v>P. bacterium</v>
      </c>
    </row>
    <row r="4160" spans="1:2" x14ac:dyDescent="0.25">
      <c r="A4160" s="4" t="s">
        <v>11841</v>
      </c>
      <c r="B4160" s="4" t="str">
        <f t="shared" si="64"/>
        <v>P. aeruginosa</v>
      </c>
    </row>
    <row r="4161" spans="1:2" x14ac:dyDescent="0.25">
      <c r="A4161" s="4" t="s">
        <v>11841</v>
      </c>
      <c r="B4161" s="4" t="str">
        <f t="shared" si="64"/>
        <v>P. aeruginosa</v>
      </c>
    </row>
    <row r="4162" spans="1:2" x14ac:dyDescent="0.25">
      <c r="A4162" s="4" t="s">
        <v>11841</v>
      </c>
      <c r="B4162" s="4" t="str">
        <f t="shared" si="64"/>
        <v>P. aeruginosa</v>
      </c>
    </row>
    <row r="4163" spans="1:2" x14ac:dyDescent="0.25">
      <c r="A4163" s="4" t="s">
        <v>11841</v>
      </c>
      <c r="B4163" s="4" t="str">
        <f t="shared" ref="B4163:B4226" si="65">LEFT(A4163,1)&amp;". "&amp;LEFT(RIGHT(A4163,LEN(A4163)-FIND(" ",A4163)),FIND(" ",RIGHT(CONCATENATE(A4163," "),LEN(CONCATENATE(A4163," "))-FIND(" ",CONCATENATE(A4163," "))))-1)</f>
        <v>P. aeruginosa</v>
      </c>
    </row>
    <row r="4164" spans="1:2" x14ac:dyDescent="0.25">
      <c r="A4164" s="4" t="s">
        <v>11841</v>
      </c>
      <c r="B4164" s="4" t="str">
        <f t="shared" si="65"/>
        <v>P. aeruginosa</v>
      </c>
    </row>
    <row r="4165" spans="1:2" x14ac:dyDescent="0.25">
      <c r="A4165" s="4" t="s">
        <v>11841</v>
      </c>
      <c r="B4165" s="4" t="str">
        <f t="shared" si="65"/>
        <v>P. aeruginosa</v>
      </c>
    </row>
    <row r="4166" spans="1:2" x14ac:dyDescent="0.25">
      <c r="A4166" s="4" t="s">
        <v>11841</v>
      </c>
      <c r="B4166" s="4" t="str">
        <f t="shared" si="65"/>
        <v>P. aeruginosa</v>
      </c>
    </row>
    <row r="4167" spans="1:2" x14ac:dyDescent="0.25">
      <c r="A4167" s="4" t="s">
        <v>11841</v>
      </c>
      <c r="B4167" s="4" t="str">
        <f t="shared" si="65"/>
        <v>P. aeruginosa</v>
      </c>
    </row>
    <row r="4168" spans="1:2" x14ac:dyDescent="0.25">
      <c r="A4168" s="4" t="s">
        <v>11841</v>
      </c>
      <c r="B4168" s="4" t="str">
        <f t="shared" si="65"/>
        <v>P. aeruginosa</v>
      </c>
    </row>
    <row r="4169" spans="1:2" x14ac:dyDescent="0.25">
      <c r="A4169" s="4" t="s">
        <v>11841</v>
      </c>
      <c r="B4169" s="4" t="str">
        <f t="shared" si="65"/>
        <v>P. aeruginosa</v>
      </c>
    </row>
    <row r="4170" spans="1:2" x14ac:dyDescent="0.25">
      <c r="A4170" s="4" t="s">
        <v>11841</v>
      </c>
      <c r="B4170" s="4" t="str">
        <f t="shared" si="65"/>
        <v>P. aeruginosa</v>
      </c>
    </row>
    <row r="4171" spans="1:2" x14ac:dyDescent="0.25">
      <c r="A4171" s="4" t="s">
        <v>11841</v>
      </c>
      <c r="B4171" s="4" t="str">
        <f t="shared" si="65"/>
        <v>P. aeruginosa</v>
      </c>
    </row>
    <row r="4172" spans="1:2" x14ac:dyDescent="0.25">
      <c r="A4172" s="4" t="s">
        <v>11841</v>
      </c>
      <c r="B4172" s="4" t="str">
        <f t="shared" si="65"/>
        <v>P. aeruginosa</v>
      </c>
    </row>
    <row r="4173" spans="1:2" x14ac:dyDescent="0.25">
      <c r="A4173" s="4" t="s">
        <v>11841</v>
      </c>
      <c r="B4173" s="4" t="str">
        <f t="shared" si="65"/>
        <v>P. aeruginosa</v>
      </c>
    </row>
    <row r="4174" spans="1:2" x14ac:dyDescent="0.25">
      <c r="A4174" s="4" t="s">
        <v>11841</v>
      </c>
      <c r="B4174" s="4" t="str">
        <f t="shared" si="65"/>
        <v>P. aeruginosa</v>
      </c>
    </row>
    <row r="4175" spans="1:2" x14ac:dyDescent="0.25">
      <c r="A4175" s="4" t="s">
        <v>11840</v>
      </c>
      <c r="B4175" s="4" t="str">
        <f t="shared" si="65"/>
        <v>P. aeruginosa</v>
      </c>
    </row>
    <row r="4176" spans="1:2" x14ac:dyDescent="0.25">
      <c r="A4176" s="4" t="s">
        <v>11839</v>
      </c>
      <c r="B4176" s="4" t="str">
        <f t="shared" si="65"/>
        <v>P. aeruginosa</v>
      </c>
    </row>
    <row r="4177" spans="1:2" x14ac:dyDescent="0.25">
      <c r="A4177" s="4" t="s">
        <v>11838</v>
      </c>
      <c r="B4177" s="4" t="str">
        <f t="shared" si="65"/>
        <v>P. aeruginosa</v>
      </c>
    </row>
    <row r="4178" spans="1:2" x14ac:dyDescent="0.25">
      <c r="A4178" s="4" t="s">
        <v>11837</v>
      </c>
      <c r="B4178" s="4" t="str">
        <f t="shared" si="65"/>
        <v>P. aeruginosa</v>
      </c>
    </row>
    <row r="4179" spans="1:2" x14ac:dyDescent="0.25">
      <c r="A4179" s="4" t="s">
        <v>11836</v>
      </c>
      <c r="B4179" s="4" t="str">
        <f t="shared" si="65"/>
        <v>P. aeruginosa</v>
      </c>
    </row>
    <row r="4180" spans="1:2" x14ac:dyDescent="0.25">
      <c r="A4180" s="4" t="s">
        <v>11835</v>
      </c>
      <c r="B4180" s="4" t="str">
        <f t="shared" si="65"/>
        <v>P. aeruginosa</v>
      </c>
    </row>
    <row r="4181" spans="1:2" x14ac:dyDescent="0.25">
      <c r="A4181" s="4" t="s">
        <v>11834</v>
      </c>
      <c r="B4181" s="4" t="str">
        <f t="shared" si="65"/>
        <v>P. aeruginosa</v>
      </c>
    </row>
    <row r="4182" spans="1:2" x14ac:dyDescent="0.25">
      <c r="A4182" s="4" t="s">
        <v>11833</v>
      </c>
      <c r="B4182" s="4" t="str">
        <f t="shared" si="65"/>
        <v>P. aeruginosa</v>
      </c>
    </row>
    <row r="4183" spans="1:2" x14ac:dyDescent="0.25">
      <c r="A4183" s="4" t="s">
        <v>11832</v>
      </c>
      <c r="B4183" s="4" t="str">
        <f t="shared" si="65"/>
        <v>P. aeruginosa</v>
      </c>
    </row>
    <row r="4184" spans="1:2" x14ac:dyDescent="0.25">
      <c r="A4184" s="4" t="s">
        <v>11831</v>
      </c>
      <c r="B4184" s="4" t="str">
        <f t="shared" si="65"/>
        <v>P. aeruginosa</v>
      </c>
    </row>
    <row r="4185" spans="1:2" x14ac:dyDescent="0.25">
      <c r="A4185" s="4" t="s">
        <v>11830</v>
      </c>
      <c r="B4185" s="4" t="str">
        <f t="shared" si="65"/>
        <v>P. aeruginosa</v>
      </c>
    </row>
    <row r="4186" spans="1:2" x14ac:dyDescent="0.25">
      <c r="A4186" s="4" t="s">
        <v>11829</v>
      </c>
      <c r="B4186" s="4" t="str">
        <f t="shared" si="65"/>
        <v>P. aeruginosa</v>
      </c>
    </row>
    <row r="4187" spans="1:2" x14ac:dyDescent="0.25">
      <c r="A4187" s="4" t="s">
        <v>11828</v>
      </c>
      <c r="B4187" s="4" t="str">
        <f t="shared" si="65"/>
        <v>P. aeruginosa</v>
      </c>
    </row>
    <row r="4188" spans="1:2" x14ac:dyDescent="0.25">
      <c r="A4188" s="4" t="s">
        <v>11827</v>
      </c>
      <c r="B4188" s="4" t="str">
        <f t="shared" si="65"/>
        <v>P. aeruginosa</v>
      </c>
    </row>
    <row r="4189" spans="1:2" x14ac:dyDescent="0.25">
      <c r="A4189" s="4" t="s">
        <v>11826</v>
      </c>
      <c r="B4189" s="4" t="str">
        <f t="shared" si="65"/>
        <v>P. aeruginosa</v>
      </c>
    </row>
    <row r="4190" spans="1:2" x14ac:dyDescent="0.25">
      <c r="A4190" s="4" t="s">
        <v>11825</v>
      </c>
      <c r="B4190" s="4" t="str">
        <f t="shared" si="65"/>
        <v>P. aeruginosa</v>
      </c>
    </row>
    <row r="4191" spans="1:2" x14ac:dyDescent="0.25">
      <c r="A4191" s="4" t="s">
        <v>11824</v>
      </c>
      <c r="B4191" s="4" t="str">
        <f t="shared" si="65"/>
        <v>P. aeruginosa</v>
      </c>
    </row>
    <row r="4192" spans="1:2" x14ac:dyDescent="0.25">
      <c r="A4192" s="4" t="s">
        <v>11823</v>
      </c>
      <c r="B4192" s="4" t="str">
        <f t="shared" si="65"/>
        <v>P. aeruginosa</v>
      </c>
    </row>
    <row r="4193" spans="1:2" x14ac:dyDescent="0.25">
      <c r="A4193" s="4" t="s">
        <v>11822</v>
      </c>
      <c r="B4193" s="4" t="str">
        <f t="shared" si="65"/>
        <v>P. aeruginosa</v>
      </c>
    </row>
    <row r="4194" spans="1:2" x14ac:dyDescent="0.25">
      <c r="A4194" s="4" t="s">
        <v>11821</v>
      </c>
      <c r="B4194" s="4" t="str">
        <f t="shared" si="65"/>
        <v>P. aeruginosa</v>
      </c>
    </row>
    <row r="4195" spans="1:2" x14ac:dyDescent="0.25">
      <c r="A4195" s="4" t="s">
        <v>11820</v>
      </c>
      <c r="B4195" s="4" t="str">
        <f t="shared" si="65"/>
        <v>P. aeruginosa</v>
      </c>
    </row>
    <row r="4196" spans="1:2" x14ac:dyDescent="0.25">
      <c r="A4196" s="4" t="s">
        <v>11819</v>
      </c>
      <c r="B4196" s="4" t="str">
        <f t="shared" si="65"/>
        <v>P. aeruginosa</v>
      </c>
    </row>
    <row r="4197" spans="1:2" x14ac:dyDescent="0.25">
      <c r="A4197" s="4" t="s">
        <v>11818</v>
      </c>
      <c r="B4197" s="4" t="str">
        <f t="shared" si="65"/>
        <v>P. aeruginosa</v>
      </c>
    </row>
    <row r="4198" spans="1:2" x14ac:dyDescent="0.25">
      <c r="A4198" s="4" t="s">
        <v>11817</v>
      </c>
      <c r="B4198" s="4" t="str">
        <f t="shared" si="65"/>
        <v>P. aeruginosa</v>
      </c>
    </row>
    <row r="4199" spans="1:2" x14ac:dyDescent="0.25">
      <c r="A4199" s="4" t="s">
        <v>11816</v>
      </c>
      <c r="B4199" s="4" t="str">
        <f t="shared" si="65"/>
        <v>P. aeruginosa</v>
      </c>
    </row>
    <row r="4200" spans="1:2" x14ac:dyDescent="0.25">
      <c r="A4200" s="4" t="s">
        <v>11815</v>
      </c>
      <c r="B4200" s="4" t="str">
        <f t="shared" si="65"/>
        <v>P. aeruginosa</v>
      </c>
    </row>
    <row r="4201" spans="1:2" x14ac:dyDescent="0.25">
      <c r="A4201" s="4" t="s">
        <v>11814</v>
      </c>
      <c r="B4201" s="4" t="str">
        <f t="shared" si="65"/>
        <v>P. aeruginosa</v>
      </c>
    </row>
    <row r="4202" spans="1:2" x14ac:dyDescent="0.25">
      <c r="A4202" s="4" t="s">
        <v>11813</v>
      </c>
      <c r="B4202" s="4" t="str">
        <f t="shared" si="65"/>
        <v>P. aeruginosa</v>
      </c>
    </row>
    <row r="4203" spans="1:2" x14ac:dyDescent="0.25">
      <c r="A4203" s="4" t="s">
        <v>11812</v>
      </c>
      <c r="B4203" s="4" t="str">
        <f t="shared" si="65"/>
        <v>P. aeruginosa</v>
      </c>
    </row>
    <row r="4204" spans="1:2" x14ac:dyDescent="0.25">
      <c r="A4204" s="4" t="s">
        <v>11811</v>
      </c>
      <c r="B4204" s="4" t="str">
        <f t="shared" si="65"/>
        <v>P. aeruginosa</v>
      </c>
    </row>
    <row r="4205" spans="1:2" x14ac:dyDescent="0.25">
      <c r="A4205" s="4" t="s">
        <v>11810</v>
      </c>
      <c r="B4205" s="4" t="str">
        <f t="shared" si="65"/>
        <v>P. aeruginosa</v>
      </c>
    </row>
    <row r="4206" spans="1:2" x14ac:dyDescent="0.25">
      <c r="A4206" s="4" t="s">
        <v>11809</v>
      </c>
      <c r="B4206" s="4" t="str">
        <f t="shared" si="65"/>
        <v>P. aeruginosa</v>
      </c>
    </row>
    <row r="4207" spans="1:2" x14ac:dyDescent="0.25">
      <c r="A4207" s="4" t="s">
        <v>11808</v>
      </c>
      <c r="B4207" s="4" t="str">
        <f t="shared" si="65"/>
        <v>P. aeruginosa</v>
      </c>
    </row>
    <row r="4208" spans="1:2" x14ac:dyDescent="0.25">
      <c r="A4208" s="4" t="s">
        <v>11807</v>
      </c>
      <c r="B4208" s="4" t="str">
        <f t="shared" si="65"/>
        <v>P. aeruginosa</v>
      </c>
    </row>
    <row r="4209" spans="1:2" x14ac:dyDescent="0.25">
      <c r="A4209" s="4" t="s">
        <v>11806</v>
      </c>
      <c r="B4209" s="4" t="str">
        <f t="shared" si="65"/>
        <v>P. aeruginosa</v>
      </c>
    </row>
    <row r="4210" spans="1:2" x14ac:dyDescent="0.25">
      <c r="A4210" s="4" t="s">
        <v>11805</v>
      </c>
      <c r="B4210" s="4" t="str">
        <f t="shared" si="65"/>
        <v>P. aeruginosa</v>
      </c>
    </row>
    <row r="4211" spans="1:2" x14ac:dyDescent="0.25">
      <c r="A4211" s="4" t="s">
        <v>11804</v>
      </c>
      <c r="B4211" s="4" t="str">
        <f t="shared" si="65"/>
        <v>P. aeruginosa</v>
      </c>
    </row>
    <row r="4212" spans="1:2" x14ac:dyDescent="0.25">
      <c r="A4212" s="4" t="s">
        <v>11803</v>
      </c>
      <c r="B4212" s="4" t="str">
        <f t="shared" si="65"/>
        <v>P. aeruginosa</v>
      </c>
    </row>
    <row r="4213" spans="1:2" x14ac:dyDescent="0.25">
      <c r="A4213" s="4" t="s">
        <v>11802</v>
      </c>
      <c r="B4213" s="4" t="str">
        <f t="shared" si="65"/>
        <v>P. aeruginosa</v>
      </c>
    </row>
    <row r="4214" spans="1:2" x14ac:dyDescent="0.25">
      <c r="A4214" s="4" t="s">
        <v>11801</v>
      </c>
      <c r="B4214" s="4" t="str">
        <f t="shared" si="65"/>
        <v>P. aeruginosa</v>
      </c>
    </row>
    <row r="4215" spans="1:2" x14ac:dyDescent="0.25">
      <c r="A4215" s="4" t="s">
        <v>11800</v>
      </c>
      <c r="B4215" s="4" t="str">
        <f t="shared" si="65"/>
        <v>P. aeruginosa</v>
      </c>
    </row>
    <row r="4216" spans="1:2" x14ac:dyDescent="0.25">
      <c r="A4216" s="4" t="s">
        <v>11799</v>
      </c>
      <c r="B4216" s="4" t="str">
        <f t="shared" si="65"/>
        <v>P. aeruginosa</v>
      </c>
    </row>
    <row r="4217" spans="1:2" x14ac:dyDescent="0.25">
      <c r="A4217" s="4" t="s">
        <v>11798</v>
      </c>
      <c r="B4217" s="4" t="str">
        <f t="shared" si="65"/>
        <v>P. aeruginosa</v>
      </c>
    </row>
    <row r="4218" spans="1:2" x14ac:dyDescent="0.25">
      <c r="A4218" s="4" t="s">
        <v>11797</v>
      </c>
      <c r="B4218" s="4" t="str">
        <f t="shared" si="65"/>
        <v>P. aeruginosa</v>
      </c>
    </row>
    <row r="4219" spans="1:2" x14ac:dyDescent="0.25">
      <c r="A4219" s="4" t="s">
        <v>11796</v>
      </c>
      <c r="B4219" s="4" t="str">
        <f t="shared" si="65"/>
        <v>P. aeruginosa</v>
      </c>
    </row>
    <row r="4220" spans="1:2" x14ac:dyDescent="0.25">
      <c r="A4220" s="4" t="s">
        <v>11795</v>
      </c>
      <c r="B4220" s="4" t="str">
        <f t="shared" si="65"/>
        <v>P. aeruginosa</v>
      </c>
    </row>
    <row r="4221" spans="1:2" x14ac:dyDescent="0.25">
      <c r="A4221" s="4" t="s">
        <v>11794</v>
      </c>
      <c r="B4221" s="4" t="str">
        <f t="shared" si="65"/>
        <v>P. aeruginosa</v>
      </c>
    </row>
    <row r="4222" spans="1:2" x14ac:dyDescent="0.25">
      <c r="A4222" s="4" t="s">
        <v>11793</v>
      </c>
      <c r="B4222" s="4" t="str">
        <f t="shared" si="65"/>
        <v>P. aeruginosa</v>
      </c>
    </row>
    <row r="4223" spans="1:2" x14ac:dyDescent="0.25">
      <c r="A4223" s="4" t="s">
        <v>11792</v>
      </c>
      <c r="B4223" s="4" t="str">
        <f t="shared" si="65"/>
        <v>P. aeruginosa</v>
      </c>
    </row>
    <row r="4224" spans="1:2" x14ac:dyDescent="0.25">
      <c r="A4224" s="4" t="s">
        <v>11791</v>
      </c>
      <c r="B4224" s="4" t="str">
        <f t="shared" si="65"/>
        <v>P. aeruginosa</v>
      </c>
    </row>
    <row r="4225" spans="1:2" x14ac:dyDescent="0.25">
      <c r="A4225" s="4" t="s">
        <v>11790</v>
      </c>
      <c r="B4225" s="4" t="str">
        <f t="shared" si="65"/>
        <v>P. aeruginosa</v>
      </c>
    </row>
    <row r="4226" spans="1:2" x14ac:dyDescent="0.25">
      <c r="A4226" s="4" t="s">
        <v>11789</v>
      </c>
      <c r="B4226" s="4" t="str">
        <f t="shared" si="65"/>
        <v>P. aeruginosa</v>
      </c>
    </row>
    <row r="4227" spans="1:2" x14ac:dyDescent="0.25">
      <c r="A4227" s="4" t="s">
        <v>11788</v>
      </c>
      <c r="B4227" s="4" t="str">
        <f t="shared" ref="B4227:B4290" si="66">LEFT(A4227,1)&amp;". "&amp;LEFT(RIGHT(A4227,LEN(A4227)-FIND(" ",A4227)),FIND(" ",RIGHT(CONCATENATE(A4227," "),LEN(CONCATENATE(A4227," "))-FIND(" ",CONCATENATE(A4227," "))))-1)</f>
        <v>P. aeruginosa</v>
      </c>
    </row>
    <row r="4228" spans="1:2" x14ac:dyDescent="0.25">
      <c r="A4228" s="4" t="s">
        <v>11787</v>
      </c>
      <c r="B4228" s="4" t="str">
        <f t="shared" si="66"/>
        <v>P. aeruginosa</v>
      </c>
    </row>
    <row r="4229" spans="1:2" x14ac:dyDescent="0.25">
      <c r="A4229" s="4" t="s">
        <v>11786</v>
      </c>
      <c r="B4229" s="4" t="str">
        <f t="shared" si="66"/>
        <v>P. aeruginosa</v>
      </c>
    </row>
    <row r="4230" spans="1:2" x14ac:dyDescent="0.25">
      <c r="A4230" s="4" t="s">
        <v>11785</v>
      </c>
      <c r="B4230" s="4" t="str">
        <f t="shared" si="66"/>
        <v>P. agarici</v>
      </c>
    </row>
    <row r="4231" spans="1:2" x14ac:dyDescent="0.25">
      <c r="A4231" s="4" t="s">
        <v>11784</v>
      </c>
      <c r="B4231" s="4" t="str">
        <f t="shared" si="66"/>
        <v>P. alcaligenes</v>
      </c>
    </row>
    <row r="4232" spans="1:2" x14ac:dyDescent="0.25">
      <c r="A4232" s="4" t="s">
        <v>11783</v>
      </c>
      <c r="B4232" s="4" t="str">
        <f t="shared" si="66"/>
        <v>P. alkylphenolia</v>
      </c>
    </row>
    <row r="4233" spans="1:2" x14ac:dyDescent="0.25">
      <c r="A4233" s="4" t="s">
        <v>11782</v>
      </c>
      <c r="B4233" s="4" t="str">
        <f t="shared" si="66"/>
        <v>P. antarctica</v>
      </c>
    </row>
    <row r="4234" spans="1:2" x14ac:dyDescent="0.25">
      <c r="A4234" s="4" t="s">
        <v>11781</v>
      </c>
      <c r="B4234" s="4" t="str">
        <f t="shared" si="66"/>
        <v>P. azotoformans</v>
      </c>
    </row>
    <row r="4235" spans="1:2" x14ac:dyDescent="0.25">
      <c r="A4235" s="4" t="s">
        <v>11780</v>
      </c>
      <c r="B4235" s="4" t="str">
        <f t="shared" si="66"/>
        <v>P. balearica</v>
      </c>
    </row>
    <row r="4236" spans="1:2" x14ac:dyDescent="0.25">
      <c r="A4236" s="4" t="s">
        <v>11779</v>
      </c>
      <c r="B4236" s="4" t="str">
        <f t="shared" si="66"/>
        <v>P. brassicacearum</v>
      </c>
    </row>
    <row r="4237" spans="1:2" x14ac:dyDescent="0.25">
      <c r="A4237" s="4" t="s">
        <v>11778</v>
      </c>
      <c r="B4237" s="4" t="str">
        <f t="shared" si="66"/>
        <v>P. brassicacearum</v>
      </c>
    </row>
    <row r="4238" spans="1:2" x14ac:dyDescent="0.25">
      <c r="A4238" s="4" t="s">
        <v>11777</v>
      </c>
      <c r="B4238" s="4" t="str">
        <f t="shared" si="66"/>
        <v>P. brassicacearum</v>
      </c>
    </row>
    <row r="4239" spans="1:2" x14ac:dyDescent="0.25">
      <c r="A4239" s="4" t="s">
        <v>11776</v>
      </c>
      <c r="B4239" s="4" t="str">
        <f t="shared" si="66"/>
        <v>P. chlororaphis</v>
      </c>
    </row>
    <row r="4240" spans="1:2" x14ac:dyDescent="0.25">
      <c r="A4240" s="4" t="s">
        <v>11775</v>
      </c>
      <c r="B4240" s="4" t="str">
        <f t="shared" si="66"/>
        <v>P. chlororaphis</v>
      </c>
    </row>
    <row r="4241" spans="1:2" x14ac:dyDescent="0.25">
      <c r="A4241" s="4" t="s">
        <v>11774</v>
      </c>
      <c r="B4241" s="4" t="str">
        <f t="shared" si="66"/>
        <v>P. chlororaphis</v>
      </c>
    </row>
    <row r="4242" spans="1:2" x14ac:dyDescent="0.25">
      <c r="A4242" s="4" t="s">
        <v>11773</v>
      </c>
      <c r="B4242" s="4" t="str">
        <f t="shared" si="66"/>
        <v>P. chlororaphis</v>
      </c>
    </row>
    <row r="4243" spans="1:2" x14ac:dyDescent="0.25">
      <c r="A4243" s="4" t="s">
        <v>11772</v>
      </c>
      <c r="B4243" s="4" t="str">
        <f t="shared" si="66"/>
        <v>P. chlororaphis</v>
      </c>
    </row>
    <row r="4244" spans="1:2" x14ac:dyDescent="0.25">
      <c r="A4244" s="4" t="s">
        <v>11771</v>
      </c>
      <c r="B4244" s="4" t="str">
        <f t="shared" si="66"/>
        <v>P. chlororaphis</v>
      </c>
    </row>
    <row r="4245" spans="1:2" x14ac:dyDescent="0.25">
      <c r="A4245" s="4" t="s">
        <v>11770</v>
      </c>
      <c r="B4245" s="4" t="str">
        <f t="shared" si="66"/>
        <v>P. cichorii</v>
      </c>
    </row>
    <row r="4246" spans="1:2" x14ac:dyDescent="0.25">
      <c r="A4246" s="4" t="s">
        <v>11769</v>
      </c>
      <c r="B4246" s="4" t="str">
        <f t="shared" si="66"/>
        <v>P. citronellolis</v>
      </c>
    </row>
    <row r="4247" spans="1:2" x14ac:dyDescent="0.25">
      <c r="A4247" s="4" t="s">
        <v>11768</v>
      </c>
      <c r="B4247" s="4" t="str">
        <f t="shared" si="66"/>
        <v>P. citronellolis</v>
      </c>
    </row>
    <row r="4248" spans="1:2" x14ac:dyDescent="0.25">
      <c r="A4248" s="4" t="s">
        <v>11767</v>
      </c>
      <c r="B4248" s="4" t="str">
        <f t="shared" si="66"/>
        <v>P. cremoricolorata</v>
      </c>
    </row>
    <row r="4249" spans="1:2" x14ac:dyDescent="0.25">
      <c r="A4249" s="4" t="s">
        <v>11766</v>
      </c>
      <c r="B4249" s="4" t="str">
        <f t="shared" si="66"/>
        <v>P. deceptionensis</v>
      </c>
    </row>
    <row r="4250" spans="1:2" x14ac:dyDescent="0.25">
      <c r="A4250" s="4" t="s">
        <v>11765</v>
      </c>
      <c r="B4250" s="4" t="str">
        <f t="shared" si="66"/>
        <v>P. denitrificans</v>
      </c>
    </row>
    <row r="4251" spans="1:2" x14ac:dyDescent="0.25">
      <c r="A4251" s="4" t="s">
        <v>11764</v>
      </c>
      <c r="B4251" s="4" t="str">
        <f t="shared" si="66"/>
        <v>P. entomophila</v>
      </c>
    </row>
    <row r="4252" spans="1:2" x14ac:dyDescent="0.25">
      <c r="A4252" s="4" t="s">
        <v>11763</v>
      </c>
      <c r="B4252" s="4" t="str">
        <f t="shared" si="66"/>
        <v>P. fluorescens</v>
      </c>
    </row>
    <row r="4253" spans="1:2" x14ac:dyDescent="0.25">
      <c r="A4253" s="4" t="s">
        <v>11762</v>
      </c>
      <c r="B4253" s="4" t="str">
        <f t="shared" si="66"/>
        <v>P. fluorescens</v>
      </c>
    </row>
    <row r="4254" spans="1:2" x14ac:dyDescent="0.25">
      <c r="A4254" s="4" t="s">
        <v>11761</v>
      </c>
      <c r="B4254" s="4" t="str">
        <f t="shared" si="66"/>
        <v>P. fluorescens</v>
      </c>
    </row>
    <row r="4255" spans="1:2" x14ac:dyDescent="0.25">
      <c r="A4255" s="4" t="s">
        <v>11760</v>
      </c>
      <c r="B4255" s="4" t="str">
        <f t="shared" si="66"/>
        <v>P. fluorescens</v>
      </c>
    </row>
    <row r="4256" spans="1:2" x14ac:dyDescent="0.25">
      <c r="A4256" s="4" t="s">
        <v>11759</v>
      </c>
      <c r="B4256" s="4" t="str">
        <f t="shared" si="66"/>
        <v>P. fluorescens</v>
      </c>
    </row>
    <row r="4257" spans="1:2" x14ac:dyDescent="0.25">
      <c r="A4257" s="4" t="s">
        <v>11758</v>
      </c>
      <c r="B4257" s="4" t="str">
        <f t="shared" si="66"/>
        <v>P. fluorescens</v>
      </c>
    </row>
    <row r="4258" spans="1:2" x14ac:dyDescent="0.25">
      <c r="A4258" s="4" t="s">
        <v>11757</v>
      </c>
      <c r="B4258" s="4" t="str">
        <f t="shared" si="66"/>
        <v>P. fluorescens</v>
      </c>
    </row>
    <row r="4259" spans="1:2" x14ac:dyDescent="0.25">
      <c r="A4259" s="4" t="s">
        <v>11756</v>
      </c>
      <c r="B4259" s="4" t="str">
        <f t="shared" si="66"/>
        <v>P. fluorescens</v>
      </c>
    </row>
    <row r="4260" spans="1:2" x14ac:dyDescent="0.25">
      <c r="A4260" s="4" t="s">
        <v>11755</v>
      </c>
      <c r="B4260" s="4" t="str">
        <f t="shared" si="66"/>
        <v>P. fluorescens</v>
      </c>
    </row>
    <row r="4261" spans="1:2" x14ac:dyDescent="0.25">
      <c r="A4261" s="4" t="s">
        <v>11754</v>
      </c>
      <c r="B4261" s="4" t="str">
        <f t="shared" si="66"/>
        <v>P. fluorescens</v>
      </c>
    </row>
    <row r="4262" spans="1:2" x14ac:dyDescent="0.25">
      <c r="A4262" s="4" t="s">
        <v>11753</v>
      </c>
      <c r="B4262" s="4" t="str">
        <f t="shared" si="66"/>
        <v>P. fluorescens</v>
      </c>
    </row>
    <row r="4263" spans="1:2" x14ac:dyDescent="0.25">
      <c r="A4263" s="4" t="s">
        <v>11752</v>
      </c>
      <c r="B4263" s="4" t="str">
        <f t="shared" si="66"/>
        <v>P. fluorescens</v>
      </c>
    </row>
    <row r="4264" spans="1:2" x14ac:dyDescent="0.25">
      <c r="A4264" s="4" t="s">
        <v>11751</v>
      </c>
      <c r="B4264" s="4" t="str">
        <f t="shared" si="66"/>
        <v>P. fluorescens</v>
      </c>
    </row>
    <row r="4265" spans="1:2" x14ac:dyDescent="0.25">
      <c r="A4265" s="4" t="s">
        <v>11750</v>
      </c>
      <c r="B4265" s="4" t="str">
        <f t="shared" si="66"/>
        <v>P. fluorescens</v>
      </c>
    </row>
    <row r="4266" spans="1:2" x14ac:dyDescent="0.25">
      <c r="A4266" s="4" t="s">
        <v>11749</v>
      </c>
      <c r="B4266" s="4" t="str">
        <f t="shared" si="66"/>
        <v>P. fluorescens</v>
      </c>
    </row>
    <row r="4267" spans="1:2" x14ac:dyDescent="0.25">
      <c r="A4267" s="4" t="s">
        <v>11748</v>
      </c>
      <c r="B4267" s="4" t="str">
        <f t="shared" si="66"/>
        <v>P. fluorescens</v>
      </c>
    </row>
    <row r="4268" spans="1:2" x14ac:dyDescent="0.25">
      <c r="A4268" s="4" t="s">
        <v>11747</v>
      </c>
      <c r="B4268" s="4" t="str">
        <f t="shared" si="66"/>
        <v>P. fragi</v>
      </c>
    </row>
    <row r="4269" spans="1:2" x14ac:dyDescent="0.25">
      <c r="A4269" s="4" t="s">
        <v>11746</v>
      </c>
      <c r="B4269" s="4" t="str">
        <f t="shared" si="66"/>
        <v>P. fulva</v>
      </c>
    </row>
    <row r="4270" spans="1:2" x14ac:dyDescent="0.25">
      <c r="A4270" s="4" t="s">
        <v>11745</v>
      </c>
      <c r="B4270" s="4" t="str">
        <f t="shared" si="66"/>
        <v>P. knackmussii</v>
      </c>
    </row>
    <row r="4271" spans="1:2" x14ac:dyDescent="0.25">
      <c r="A4271" s="4" t="s">
        <v>11744</v>
      </c>
      <c r="B4271" s="4" t="str">
        <f t="shared" si="66"/>
        <v>P. koreensis</v>
      </c>
    </row>
    <row r="4272" spans="1:2" x14ac:dyDescent="0.25">
      <c r="A4272" s="4" t="s">
        <v>11743</v>
      </c>
      <c r="B4272" s="4" t="str">
        <f t="shared" si="66"/>
        <v>P. koreensis</v>
      </c>
    </row>
    <row r="4273" spans="1:2" x14ac:dyDescent="0.25">
      <c r="A4273" s="4" t="s">
        <v>11742</v>
      </c>
      <c r="B4273" s="4" t="str">
        <f t="shared" si="66"/>
        <v>P. mendocina</v>
      </c>
    </row>
    <row r="4274" spans="1:2" x14ac:dyDescent="0.25">
      <c r="A4274" s="4" t="s">
        <v>11741</v>
      </c>
      <c r="B4274" s="4" t="str">
        <f t="shared" si="66"/>
        <v>P. mendocina</v>
      </c>
    </row>
    <row r="4275" spans="1:2" x14ac:dyDescent="0.25">
      <c r="A4275" s="4" t="s">
        <v>11740</v>
      </c>
      <c r="B4275" s="4" t="str">
        <f t="shared" si="66"/>
        <v>P. monteilii</v>
      </c>
    </row>
    <row r="4276" spans="1:2" x14ac:dyDescent="0.25">
      <c r="A4276" s="4" t="s">
        <v>11739</v>
      </c>
      <c r="B4276" s="4" t="str">
        <f t="shared" si="66"/>
        <v>P. monteilii</v>
      </c>
    </row>
    <row r="4277" spans="1:2" x14ac:dyDescent="0.25">
      <c r="A4277" s="4" t="s">
        <v>11738</v>
      </c>
      <c r="B4277" s="4" t="str">
        <f t="shared" si="66"/>
        <v>P. monteilii</v>
      </c>
    </row>
    <row r="4278" spans="1:2" x14ac:dyDescent="0.25">
      <c r="A4278" s="4" t="s">
        <v>11737</v>
      </c>
      <c r="B4278" s="4" t="str">
        <f t="shared" si="66"/>
        <v>P. moraviensis</v>
      </c>
    </row>
    <row r="4279" spans="1:2" x14ac:dyDescent="0.25">
      <c r="A4279" s="4" t="s">
        <v>11736</v>
      </c>
      <c r="B4279" s="4" t="str">
        <f t="shared" si="66"/>
        <v>P. oryzihabitans</v>
      </c>
    </row>
    <row r="4280" spans="1:2" x14ac:dyDescent="0.25">
      <c r="A4280" s="4" t="s">
        <v>11735</v>
      </c>
      <c r="B4280" s="4" t="str">
        <f t="shared" si="66"/>
        <v>P. parafulva</v>
      </c>
    </row>
    <row r="4281" spans="1:2" x14ac:dyDescent="0.25">
      <c r="A4281" s="4" t="s">
        <v>11734</v>
      </c>
      <c r="B4281" s="4" t="str">
        <f t="shared" si="66"/>
        <v>P. plecoglossicida</v>
      </c>
    </row>
    <row r="4282" spans="1:2" x14ac:dyDescent="0.25">
      <c r="A4282" s="4" t="s">
        <v>11733</v>
      </c>
      <c r="B4282" s="4" t="str">
        <f t="shared" si="66"/>
        <v>P. poae</v>
      </c>
    </row>
    <row r="4283" spans="1:2" x14ac:dyDescent="0.25">
      <c r="A4283" s="4" t="s">
        <v>11732</v>
      </c>
      <c r="B4283" s="4" t="str">
        <f t="shared" si="66"/>
        <v>P. protegens</v>
      </c>
    </row>
    <row r="4284" spans="1:2" x14ac:dyDescent="0.25">
      <c r="A4284" s="4" t="s">
        <v>11731</v>
      </c>
      <c r="B4284" s="4" t="str">
        <f t="shared" si="66"/>
        <v>P. protegens</v>
      </c>
    </row>
    <row r="4285" spans="1:2" x14ac:dyDescent="0.25">
      <c r="A4285" s="4" t="s">
        <v>11730</v>
      </c>
      <c r="B4285" s="4" t="str">
        <f t="shared" si="66"/>
        <v>P. protegens</v>
      </c>
    </row>
    <row r="4286" spans="1:2" x14ac:dyDescent="0.25">
      <c r="A4286" s="4" t="s">
        <v>11729</v>
      </c>
      <c r="B4286" s="4" t="str">
        <f t="shared" si="66"/>
        <v>P. pseudoalcaligenes</v>
      </c>
    </row>
    <row r="4287" spans="1:2" x14ac:dyDescent="0.25">
      <c r="A4287" s="4" t="s">
        <v>11728</v>
      </c>
      <c r="B4287" s="4" t="str">
        <f t="shared" si="66"/>
        <v>P. putida</v>
      </c>
    </row>
    <row r="4288" spans="1:2" x14ac:dyDescent="0.25">
      <c r="A4288" s="4" t="s">
        <v>11727</v>
      </c>
      <c r="B4288" s="4" t="str">
        <f t="shared" si="66"/>
        <v>P. putida</v>
      </c>
    </row>
    <row r="4289" spans="1:2" x14ac:dyDescent="0.25">
      <c r="A4289" s="4" t="s">
        <v>11726</v>
      </c>
      <c r="B4289" s="4" t="str">
        <f t="shared" si="66"/>
        <v>P. putida</v>
      </c>
    </row>
    <row r="4290" spans="1:2" x14ac:dyDescent="0.25">
      <c r="A4290" s="4" t="s">
        <v>11725</v>
      </c>
      <c r="B4290" s="4" t="str">
        <f t="shared" si="66"/>
        <v>P. putida</v>
      </c>
    </row>
    <row r="4291" spans="1:2" x14ac:dyDescent="0.25">
      <c r="A4291" s="4" t="s">
        <v>11724</v>
      </c>
      <c r="B4291" s="4" t="str">
        <f t="shared" ref="B4291:B4354" si="67">LEFT(A4291,1)&amp;". "&amp;LEFT(RIGHT(A4291,LEN(A4291)-FIND(" ",A4291)),FIND(" ",RIGHT(CONCATENATE(A4291," "),LEN(CONCATENATE(A4291," "))-FIND(" ",CONCATENATE(A4291," "))))-1)</f>
        <v>P. putida</v>
      </c>
    </row>
    <row r="4292" spans="1:2" x14ac:dyDescent="0.25">
      <c r="A4292" s="4" t="s">
        <v>11723</v>
      </c>
      <c r="B4292" s="4" t="str">
        <f t="shared" si="67"/>
        <v>P. putida</v>
      </c>
    </row>
    <row r="4293" spans="1:2" x14ac:dyDescent="0.25">
      <c r="A4293" s="4" t="s">
        <v>11722</v>
      </c>
      <c r="B4293" s="4" t="str">
        <f t="shared" si="67"/>
        <v>P. putida</v>
      </c>
    </row>
    <row r="4294" spans="1:2" x14ac:dyDescent="0.25">
      <c r="A4294" s="4" t="s">
        <v>11721</v>
      </c>
      <c r="B4294" s="4" t="str">
        <f t="shared" si="67"/>
        <v>P. putida</v>
      </c>
    </row>
    <row r="4295" spans="1:2" x14ac:dyDescent="0.25">
      <c r="A4295" s="4" t="s">
        <v>11720</v>
      </c>
      <c r="B4295" s="4" t="str">
        <f t="shared" si="67"/>
        <v>P. putida</v>
      </c>
    </row>
    <row r="4296" spans="1:2" x14ac:dyDescent="0.25">
      <c r="A4296" s="4" t="s">
        <v>11719</v>
      </c>
      <c r="B4296" s="4" t="str">
        <f t="shared" si="67"/>
        <v>P. putida</v>
      </c>
    </row>
    <row r="4297" spans="1:2" x14ac:dyDescent="0.25">
      <c r="A4297" s="4" t="s">
        <v>11718</v>
      </c>
      <c r="B4297" s="4" t="str">
        <f t="shared" si="67"/>
        <v>P. putida</v>
      </c>
    </row>
    <row r="4298" spans="1:2" x14ac:dyDescent="0.25">
      <c r="A4298" s="4" t="s">
        <v>11717</v>
      </c>
      <c r="B4298" s="4" t="str">
        <f t="shared" si="67"/>
        <v>P. putida</v>
      </c>
    </row>
    <row r="4299" spans="1:2" x14ac:dyDescent="0.25">
      <c r="A4299" s="4" t="s">
        <v>11716</v>
      </c>
      <c r="B4299" s="4" t="str">
        <f t="shared" si="67"/>
        <v>P. putida</v>
      </c>
    </row>
    <row r="4300" spans="1:2" x14ac:dyDescent="0.25">
      <c r="A4300" s="4" t="s">
        <v>11715</v>
      </c>
      <c r="B4300" s="4" t="str">
        <f t="shared" si="67"/>
        <v>P. putida</v>
      </c>
    </row>
    <row r="4301" spans="1:2" x14ac:dyDescent="0.25">
      <c r="A4301" s="4" t="s">
        <v>11714</v>
      </c>
      <c r="B4301" s="4" t="str">
        <f t="shared" si="67"/>
        <v>P. resinovorans</v>
      </c>
    </row>
    <row r="4302" spans="1:2" x14ac:dyDescent="0.25">
      <c r="A4302" s="4" t="s">
        <v>11713</v>
      </c>
      <c r="B4302" s="4" t="str">
        <f t="shared" si="67"/>
        <v>P. rhizosphaerae</v>
      </c>
    </row>
    <row r="4303" spans="1:2" x14ac:dyDescent="0.25">
      <c r="A4303" s="4" t="s">
        <v>11712</v>
      </c>
      <c r="B4303" s="4" t="str">
        <f t="shared" si="67"/>
        <v>P. simiae</v>
      </c>
    </row>
    <row r="4304" spans="1:2" x14ac:dyDescent="0.25">
      <c r="A4304" s="4" t="s">
        <v>11711</v>
      </c>
      <c r="B4304" s="4" t="str">
        <f t="shared" si="67"/>
        <v>P. sp.</v>
      </c>
    </row>
    <row r="4305" spans="1:2" x14ac:dyDescent="0.25">
      <c r="A4305" s="4" t="s">
        <v>11710</v>
      </c>
      <c r="B4305" s="4" t="str">
        <f t="shared" si="67"/>
        <v>P. sp.</v>
      </c>
    </row>
    <row r="4306" spans="1:2" x14ac:dyDescent="0.25">
      <c r="A4306" s="4" t="s">
        <v>11709</v>
      </c>
      <c r="B4306" s="4" t="str">
        <f t="shared" si="67"/>
        <v>P. sp.</v>
      </c>
    </row>
    <row r="4307" spans="1:2" x14ac:dyDescent="0.25">
      <c r="A4307" s="4" t="s">
        <v>11708</v>
      </c>
      <c r="B4307" s="4" t="str">
        <f t="shared" si="67"/>
        <v>P. sp.</v>
      </c>
    </row>
    <row r="4308" spans="1:2" x14ac:dyDescent="0.25">
      <c r="A4308" s="4" t="s">
        <v>11707</v>
      </c>
      <c r="B4308" s="4" t="str">
        <f t="shared" si="67"/>
        <v>P. sp.</v>
      </c>
    </row>
    <row r="4309" spans="1:2" x14ac:dyDescent="0.25">
      <c r="A4309" s="4" t="s">
        <v>11706</v>
      </c>
      <c r="B4309" s="4" t="str">
        <f t="shared" si="67"/>
        <v>P. sp.</v>
      </c>
    </row>
    <row r="4310" spans="1:2" x14ac:dyDescent="0.25">
      <c r="A4310" s="4" t="s">
        <v>11705</v>
      </c>
      <c r="B4310" s="4" t="str">
        <f t="shared" si="67"/>
        <v>P. sp.</v>
      </c>
    </row>
    <row r="4311" spans="1:2" x14ac:dyDescent="0.25">
      <c r="A4311" s="4" t="s">
        <v>11704</v>
      </c>
      <c r="B4311" s="4" t="str">
        <f t="shared" si="67"/>
        <v>P. sp.</v>
      </c>
    </row>
    <row r="4312" spans="1:2" x14ac:dyDescent="0.25">
      <c r="A4312" s="4" t="s">
        <v>11703</v>
      </c>
      <c r="B4312" s="4" t="str">
        <f t="shared" si="67"/>
        <v>P. sp.</v>
      </c>
    </row>
    <row r="4313" spans="1:2" x14ac:dyDescent="0.25">
      <c r="A4313" s="4" t="s">
        <v>11702</v>
      </c>
      <c r="B4313" s="4" t="str">
        <f t="shared" si="67"/>
        <v>P. sp.</v>
      </c>
    </row>
    <row r="4314" spans="1:2" x14ac:dyDescent="0.25">
      <c r="A4314" s="4" t="s">
        <v>11701</v>
      </c>
      <c r="B4314" s="4" t="str">
        <f t="shared" si="67"/>
        <v>P. sp.</v>
      </c>
    </row>
    <row r="4315" spans="1:2" x14ac:dyDescent="0.25">
      <c r="A4315" s="4" t="s">
        <v>11700</v>
      </c>
      <c r="B4315" s="4" t="str">
        <f t="shared" si="67"/>
        <v>P. sp.</v>
      </c>
    </row>
    <row r="4316" spans="1:2" x14ac:dyDescent="0.25">
      <c r="A4316" s="4" t="s">
        <v>11699</v>
      </c>
      <c r="B4316" s="4" t="str">
        <f t="shared" si="67"/>
        <v>P. sp.</v>
      </c>
    </row>
    <row r="4317" spans="1:2" x14ac:dyDescent="0.25">
      <c r="A4317" s="4" t="s">
        <v>11699</v>
      </c>
      <c r="B4317" s="4" t="str">
        <f t="shared" si="67"/>
        <v>P. sp.</v>
      </c>
    </row>
    <row r="4318" spans="1:2" x14ac:dyDescent="0.25">
      <c r="A4318" s="4" t="s">
        <v>11698</v>
      </c>
      <c r="B4318" s="4" t="str">
        <f t="shared" si="67"/>
        <v>P. sp.</v>
      </c>
    </row>
    <row r="4319" spans="1:2" x14ac:dyDescent="0.25">
      <c r="A4319" s="4" t="s">
        <v>11697</v>
      </c>
      <c r="B4319" s="4" t="str">
        <f t="shared" si="67"/>
        <v>P. sp.</v>
      </c>
    </row>
    <row r="4320" spans="1:2" x14ac:dyDescent="0.25">
      <c r="A4320" s="4" t="s">
        <v>11696</v>
      </c>
      <c r="B4320" s="4" t="str">
        <f t="shared" si="67"/>
        <v>P. sp.</v>
      </c>
    </row>
    <row r="4321" spans="1:2" x14ac:dyDescent="0.25">
      <c r="A4321" s="4" t="s">
        <v>11695</v>
      </c>
      <c r="B4321" s="4" t="str">
        <f t="shared" si="67"/>
        <v>P. stutzeri</v>
      </c>
    </row>
    <row r="4322" spans="1:2" x14ac:dyDescent="0.25">
      <c r="A4322" s="4" t="s">
        <v>11694</v>
      </c>
      <c r="B4322" s="4" t="str">
        <f t="shared" si="67"/>
        <v>P. stutzeri</v>
      </c>
    </row>
    <row r="4323" spans="1:2" x14ac:dyDescent="0.25">
      <c r="A4323" s="4" t="s">
        <v>11693</v>
      </c>
      <c r="B4323" s="4" t="str">
        <f t="shared" si="67"/>
        <v>P. stutzeri</v>
      </c>
    </row>
    <row r="4324" spans="1:2" x14ac:dyDescent="0.25">
      <c r="A4324" s="4" t="s">
        <v>11692</v>
      </c>
      <c r="B4324" s="4" t="str">
        <f t="shared" si="67"/>
        <v>P. stutzeri</v>
      </c>
    </row>
    <row r="4325" spans="1:2" x14ac:dyDescent="0.25">
      <c r="A4325" s="4" t="s">
        <v>11691</v>
      </c>
      <c r="B4325" s="4" t="str">
        <f t="shared" si="67"/>
        <v>P. stutzeri</v>
      </c>
    </row>
    <row r="4326" spans="1:2" x14ac:dyDescent="0.25">
      <c r="A4326" s="4" t="s">
        <v>11690</v>
      </c>
      <c r="B4326" s="4" t="str">
        <f t="shared" si="67"/>
        <v>P. stutzeri</v>
      </c>
    </row>
    <row r="4327" spans="1:2" x14ac:dyDescent="0.25">
      <c r="A4327" s="4" t="s">
        <v>11689</v>
      </c>
      <c r="B4327" s="4" t="str">
        <f t="shared" si="67"/>
        <v>P. stutzeri</v>
      </c>
    </row>
    <row r="4328" spans="1:2" x14ac:dyDescent="0.25">
      <c r="A4328" s="4" t="s">
        <v>11688</v>
      </c>
      <c r="B4328" s="4" t="str">
        <f t="shared" si="67"/>
        <v>P. stutzeri</v>
      </c>
    </row>
    <row r="4329" spans="1:2" x14ac:dyDescent="0.25">
      <c r="A4329" s="4" t="s">
        <v>11687</v>
      </c>
      <c r="B4329" s="4" t="str">
        <f t="shared" si="67"/>
        <v>P. stutzeri</v>
      </c>
    </row>
    <row r="4330" spans="1:2" x14ac:dyDescent="0.25">
      <c r="A4330" s="4" t="s">
        <v>11686</v>
      </c>
      <c r="B4330" s="4" t="str">
        <f t="shared" si="67"/>
        <v>P. stutzeri</v>
      </c>
    </row>
    <row r="4331" spans="1:2" x14ac:dyDescent="0.25">
      <c r="A4331" s="4" t="s">
        <v>11685</v>
      </c>
      <c r="B4331" s="4" t="str">
        <f t="shared" si="67"/>
        <v>P. synxantha</v>
      </c>
    </row>
    <row r="4332" spans="1:2" x14ac:dyDescent="0.25">
      <c r="A4332" s="4" t="s">
        <v>11684</v>
      </c>
      <c r="B4332" s="4" t="str">
        <f t="shared" si="67"/>
        <v>P. syringae</v>
      </c>
    </row>
    <row r="4333" spans="1:2" x14ac:dyDescent="0.25">
      <c r="A4333" s="4" t="s">
        <v>11683</v>
      </c>
      <c r="B4333" s="4" t="str">
        <f t="shared" si="67"/>
        <v>P. syringae</v>
      </c>
    </row>
    <row r="4334" spans="1:2" x14ac:dyDescent="0.25">
      <c r="A4334" s="4" t="s">
        <v>11682</v>
      </c>
      <c r="B4334" s="4" t="str">
        <f t="shared" si="67"/>
        <v>P. syringae</v>
      </c>
    </row>
    <row r="4335" spans="1:2" x14ac:dyDescent="0.25">
      <c r="A4335" s="4" t="s">
        <v>11681</v>
      </c>
      <c r="B4335" s="4" t="str">
        <f t="shared" si="67"/>
        <v>P. syringae</v>
      </c>
    </row>
    <row r="4336" spans="1:2" x14ac:dyDescent="0.25">
      <c r="A4336" s="4" t="s">
        <v>11680</v>
      </c>
      <c r="B4336" s="4" t="str">
        <f t="shared" si="67"/>
        <v>P. syringae</v>
      </c>
    </row>
    <row r="4337" spans="1:2" x14ac:dyDescent="0.25">
      <c r="A4337" s="4" t="s">
        <v>11679</v>
      </c>
      <c r="B4337" s="4" t="str">
        <f t="shared" si="67"/>
        <v>P. syringae</v>
      </c>
    </row>
    <row r="4338" spans="1:2" x14ac:dyDescent="0.25">
      <c r="A4338" s="4" t="s">
        <v>11678</v>
      </c>
      <c r="B4338" s="4" t="str">
        <f t="shared" si="67"/>
        <v>P. syringae</v>
      </c>
    </row>
    <row r="4339" spans="1:2" x14ac:dyDescent="0.25">
      <c r="A4339" s="4" t="s">
        <v>11677</v>
      </c>
      <c r="B4339" s="4" t="str">
        <f t="shared" si="67"/>
        <v>P. syringae</v>
      </c>
    </row>
    <row r="4340" spans="1:2" x14ac:dyDescent="0.25">
      <c r="A4340" s="4" t="s">
        <v>11676</v>
      </c>
      <c r="B4340" s="4" t="str">
        <f t="shared" si="67"/>
        <v>P. syringae</v>
      </c>
    </row>
    <row r="4341" spans="1:2" x14ac:dyDescent="0.25">
      <c r="A4341" s="4" t="s">
        <v>11675</v>
      </c>
      <c r="B4341" s="4" t="str">
        <f t="shared" si="67"/>
        <v>P. syringae</v>
      </c>
    </row>
    <row r="4342" spans="1:2" x14ac:dyDescent="0.25">
      <c r="A4342" s="4" t="s">
        <v>11674</v>
      </c>
      <c r="B4342" s="4" t="str">
        <f t="shared" si="67"/>
        <v>P. trivialis</v>
      </c>
    </row>
    <row r="4343" spans="1:2" x14ac:dyDescent="0.25">
      <c r="A4343" s="4" t="s">
        <v>11673</v>
      </c>
      <c r="B4343" s="4" t="str">
        <f t="shared" si="67"/>
        <v>P. dioxanivorans</v>
      </c>
    </row>
    <row r="4344" spans="1:2" x14ac:dyDescent="0.25">
      <c r="A4344" s="4" t="s">
        <v>11672</v>
      </c>
      <c r="B4344" s="4" t="str">
        <f t="shared" si="67"/>
        <v>P. sp.</v>
      </c>
    </row>
    <row r="4345" spans="1:2" x14ac:dyDescent="0.25">
      <c r="A4345" s="4" t="s">
        <v>11671</v>
      </c>
      <c r="B4345" s="4" t="str">
        <f t="shared" si="67"/>
        <v>P. sp.</v>
      </c>
    </row>
    <row r="4346" spans="1:2" x14ac:dyDescent="0.25">
      <c r="A4346" s="4" t="s">
        <v>11670</v>
      </c>
      <c r="B4346" s="4" t="str">
        <f t="shared" si="67"/>
        <v>P. sp.</v>
      </c>
    </row>
    <row r="4347" spans="1:2" x14ac:dyDescent="0.25">
      <c r="A4347" s="4" t="s">
        <v>11669</v>
      </c>
      <c r="B4347" s="4" t="str">
        <f t="shared" si="67"/>
        <v>P. sp.</v>
      </c>
    </row>
    <row r="4348" spans="1:2" x14ac:dyDescent="0.25">
      <c r="A4348" s="4" t="s">
        <v>11668</v>
      </c>
      <c r="B4348" s="4" t="str">
        <f t="shared" si="67"/>
        <v>P. sp.</v>
      </c>
    </row>
    <row r="4349" spans="1:2" x14ac:dyDescent="0.25">
      <c r="A4349" s="4" t="s">
        <v>11667</v>
      </c>
      <c r="B4349" s="4" t="str">
        <f t="shared" si="67"/>
        <v>P. hypogea</v>
      </c>
    </row>
    <row r="4350" spans="1:2" x14ac:dyDescent="0.25">
      <c r="A4350" s="4" t="s">
        <v>11666</v>
      </c>
      <c r="B4350" s="4" t="str">
        <f t="shared" si="67"/>
        <v>P. sp.</v>
      </c>
    </row>
    <row r="4351" spans="1:2" x14ac:dyDescent="0.25">
      <c r="A4351" s="4" t="s">
        <v>11665</v>
      </c>
      <c r="B4351" s="4" t="str">
        <f t="shared" si="67"/>
        <v>P. spadix</v>
      </c>
    </row>
    <row r="4352" spans="1:2" x14ac:dyDescent="0.25">
      <c r="A4352" s="4" t="s">
        <v>11664</v>
      </c>
      <c r="B4352" s="4" t="str">
        <f t="shared" si="67"/>
        <v>P. suwonensis</v>
      </c>
    </row>
    <row r="4353" spans="1:2" x14ac:dyDescent="0.25">
      <c r="A4353" s="4" t="s">
        <v>11663</v>
      </c>
      <c r="B4353" s="4" t="str">
        <f t="shared" si="67"/>
        <v>P. suwonensis</v>
      </c>
    </row>
    <row r="4354" spans="1:2" x14ac:dyDescent="0.25">
      <c r="A4354" s="4" t="s">
        <v>11662</v>
      </c>
      <c r="B4354" s="4" t="str">
        <f t="shared" si="67"/>
        <v>P. alimentarius</v>
      </c>
    </row>
    <row r="4355" spans="1:2" x14ac:dyDescent="0.25">
      <c r="A4355" s="4" t="s">
        <v>11661</v>
      </c>
      <c r="B4355" s="4" t="str">
        <f t="shared" ref="B4355:B4418" si="68">LEFT(A4355,1)&amp;". "&amp;LEFT(RIGHT(A4355,LEN(A4355)-FIND(" ",A4355)),FIND(" ",RIGHT(CONCATENATE(A4355," "),LEN(CONCATENATE(A4355," "))-FIND(" ",CONCATENATE(A4355," "))))-1)</f>
        <v>P. arcticus</v>
      </c>
    </row>
    <row r="4356" spans="1:2" x14ac:dyDescent="0.25">
      <c r="A4356" s="4" t="s">
        <v>11660</v>
      </c>
      <c r="B4356" s="4" t="str">
        <f t="shared" si="68"/>
        <v>P. cryohalolentis</v>
      </c>
    </row>
    <row r="4357" spans="1:2" x14ac:dyDescent="0.25">
      <c r="A4357" s="4" t="s">
        <v>11659</v>
      </c>
      <c r="B4357" s="4" t="str">
        <f t="shared" si="68"/>
        <v>P. sp.</v>
      </c>
    </row>
    <row r="4358" spans="1:2" x14ac:dyDescent="0.25">
      <c r="A4358" s="4" t="s">
        <v>11658</v>
      </c>
      <c r="B4358" s="4" t="str">
        <f t="shared" si="68"/>
        <v>P. sp.</v>
      </c>
    </row>
    <row r="4359" spans="1:2" x14ac:dyDescent="0.25">
      <c r="A4359" s="4" t="s">
        <v>11657</v>
      </c>
      <c r="B4359" s="4" t="str">
        <f t="shared" si="68"/>
        <v>P. sp.</v>
      </c>
    </row>
    <row r="4360" spans="1:2" x14ac:dyDescent="0.25">
      <c r="A4360" s="4" t="s">
        <v>11656</v>
      </c>
      <c r="B4360" s="4" t="str">
        <f t="shared" si="68"/>
        <v>P. sp.</v>
      </c>
    </row>
    <row r="4361" spans="1:2" x14ac:dyDescent="0.25">
      <c r="A4361" s="4" t="s">
        <v>11655</v>
      </c>
      <c r="B4361" s="4" t="str">
        <f t="shared" si="68"/>
        <v>P. sp.</v>
      </c>
    </row>
    <row r="4362" spans="1:2" x14ac:dyDescent="0.25">
      <c r="A4362" s="4" t="s">
        <v>11654</v>
      </c>
      <c r="B4362" s="4" t="str">
        <f t="shared" si="68"/>
        <v>P. sp.</v>
      </c>
    </row>
    <row r="4363" spans="1:2" x14ac:dyDescent="0.25">
      <c r="A4363" s="4" t="s">
        <v>11653</v>
      </c>
      <c r="B4363" s="4" t="str">
        <f t="shared" si="68"/>
        <v>P. urativorans</v>
      </c>
    </row>
    <row r="4364" spans="1:2" x14ac:dyDescent="0.25">
      <c r="A4364" s="4" t="s">
        <v>11652</v>
      </c>
      <c r="B4364" s="4" t="str">
        <f t="shared" si="68"/>
        <v>P. ingrahamii</v>
      </c>
    </row>
    <row r="4365" spans="1:2" x14ac:dyDescent="0.25">
      <c r="A4365" s="4" t="s">
        <v>11651</v>
      </c>
      <c r="B4365" s="4" t="str">
        <f t="shared" si="68"/>
        <v>P. sp.</v>
      </c>
    </row>
    <row r="4366" spans="1:2" x14ac:dyDescent="0.25">
      <c r="A4366" s="4" t="s">
        <v>11650</v>
      </c>
      <c r="B4366" s="4" t="str">
        <f t="shared" si="68"/>
        <v>P. aerophilum</v>
      </c>
    </row>
    <row r="4367" spans="1:2" x14ac:dyDescent="0.25">
      <c r="A4367" s="4" t="s">
        <v>11649</v>
      </c>
      <c r="B4367" s="4" t="str">
        <f t="shared" si="68"/>
        <v>P. arsenaticum</v>
      </c>
    </row>
    <row r="4368" spans="1:2" x14ac:dyDescent="0.25">
      <c r="A4368" s="4" t="s">
        <v>11648</v>
      </c>
      <c r="B4368" s="4" t="str">
        <f t="shared" si="68"/>
        <v>P. calidifontis</v>
      </c>
    </row>
    <row r="4369" spans="1:2" x14ac:dyDescent="0.25">
      <c r="A4369" s="4" t="s">
        <v>11647</v>
      </c>
      <c r="B4369" s="4" t="str">
        <f t="shared" si="68"/>
        <v>P. islandicum</v>
      </c>
    </row>
    <row r="4370" spans="1:2" x14ac:dyDescent="0.25">
      <c r="A4370" s="4" t="s">
        <v>11646</v>
      </c>
      <c r="B4370" s="4" t="str">
        <f t="shared" si="68"/>
        <v>P. neutrophilum</v>
      </c>
    </row>
    <row r="4371" spans="1:2" x14ac:dyDescent="0.25">
      <c r="A4371" s="4" t="s">
        <v>11645</v>
      </c>
      <c r="B4371" s="4" t="str">
        <f t="shared" si="68"/>
        <v>P. oguniense</v>
      </c>
    </row>
    <row r="4372" spans="1:2" x14ac:dyDescent="0.25">
      <c r="A4372" s="4" t="s">
        <v>11644</v>
      </c>
      <c r="B4372" s="4" t="str">
        <f t="shared" si="68"/>
        <v>P. sp.</v>
      </c>
    </row>
    <row r="4373" spans="1:2" x14ac:dyDescent="0.25">
      <c r="A4373" s="4" t="s">
        <v>11643</v>
      </c>
      <c r="B4373" s="4" t="str">
        <f t="shared" si="68"/>
        <v>P. sp.</v>
      </c>
    </row>
    <row r="4374" spans="1:2" x14ac:dyDescent="0.25">
      <c r="A4374" s="4" t="s">
        <v>11642</v>
      </c>
      <c r="B4374" s="4" t="str">
        <f t="shared" si="68"/>
        <v>P. abyssi</v>
      </c>
    </row>
    <row r="4375" spans="1:2" x14ac:dyDescent="0.25">
      <c r="A4375" s="4" t="s">
        <v>11641</v>
      </c>
      <c r="B4375" s="4" t="str">
        <f t="shared" si="68"/>
        <v>P. furiosus</v>
      </c>
    </row>
    <row r="4376" spans="1:2" x14ac:dyDescent="0.25">
      <c r="A4376" s="4" t="s">
        <v>11640</v>
      </c>
      <c r="B4376" s="4" t="str">
        <f t="shared" si="68"/>
        <v>P. furiosus</v>
      </c>
    </row>
    <row r="4377" spans="1:2" x14ac:dyDescent="0.25">
      <c r="A4377" s="4" t="s">
        <v>11639</v>
      </c>
      <c r="B4377" s="4" t="str">
        <f t="shared" si="68"/>
        <v>P. horikoshii</v>
      </c>
    </row>
    <row r="4378" spans="1:2" x14ac:dyDescent="0.25">
      <c r="A4378" s="4" t="s">
        <v>11638</v>
      </c>
      <c r="B4378" s="4" t="str">
        <f t="shared" si="68"/>
        <v>P. sp.</v>
      </c>
    </row>
    <row r="4379" spans="1:2" x14ac:dyDescent="0.25">
      <c r="A4379" s="4" t="s">
        <v>11637</v>
      </c>
      <c r="B4379" s="4" t="str">
        <f t="shared" si="68"/>
        <v>P. sp.</v>
      </c>
    </row>
    <row r="4380" spans="1:2" x14ac:dyDescent="0.25">
      <c r="A4380" s="4" t="s">
        <v>11636</v>
      </c>
      <c r="B4380" s="4" t="str">
        <f t="shared" si="68"/>
        <v>P. sp.</v>
      </c>
    </row>
    <row r="4381" spans="1:2" x14ac:dyDescent="0.25">
      <c r="A4381" s="4" t="s">
        <v>11635</v>
      </c>
      <c r="B4381" s="4" t="str">
        <f t="shared" si="68"/>
        <v>P. yayanosii</v>
      </c>
    </row>
    <row r="4382" spans="1:2" x14ac:dyDescent="0.25">
      <c r="A4382" s="4" t="s">
        <v>11634</v>
      </c>
      <c r="B4382" s="4" t="str">
        <f t="shared" si="68"/>
        <v>P. delaneyi</v>
      </c>
    </row>
    <row r="4383" spans="1:2" x14ac:dyDescent="0.25">
      <c r="A4383" s="4" t="s">
        <v>11633</v>
      </c>
      <c r="B4383" s="4" t="str">
        <f t="shared" si="68"/>
        <v>P. fumarii</v>
      </c>
    </row>
    <row r="4384" spans="1:2" x14ac:dyDescent="0.25">
      <c r="A4384" s="4" t="s">
        <v>11632</v>
      </c>
      <c r="B4384" s="4" t="str">
        <f t="shared" si="68"/>
        <v>R. aquatilis</v>
      </c>
    </row>
    <row r="4385" spans="1:2" x14ac:dyDescent="0.25">
      <c r="A4385" s="4" t="s">
        <v>11631</v>
      </c>
      <c r="B4385" s="4" t="str">
        <f t="shared" si="68"/>
        <v>R. aquatilis</v>
      </c>
    </row>
    <row r="4386" spans="1:2" x14ac:dyDescent="0.25">
      <c r="A4386" s="4" t="s">
        <v>11630</v>
      </c>
      <c r="B4386" s="4" t="str">
        <f t="shared" si="68"/>
        <v>R. sp.</v>
      </c>
    </row>
    <row r="4387" spans="1:2" x14ac:dyDescent="0.25">
      <c r="A4387" s="4" t="s">
        <v>11629</v>
      </c>
      <c r="B4387" s="4" t="str">
        <f t="shared" si="68"/>
        <v>R. eutropha</v>
      </c>
    </row>
    <row r="4388" spans="1:2" x14ac:dyDescent="0.25">
      <c r="A4388" s="4" t="s">
        <v>11628</v>
      </c>
      <c r="B4388" s="4" t="str">
        <f t="shared" si="68"/>
        <v>R. eutropha</v>
      </c>
    </row>
    <row r="4389" spans="1:2" x14ac:dyDescent="0.25">
      <c r="A4389" s="4" t="s">
        <v>11627</v>
      </c>
      <c r="B4389" s="4" t="str">
        <f t="shared" si="68"/>
        <v>R. insidiosa</v>
      </c>
    </row>
    <row r="4390" spans="1:2" x14ac:dyDescent="0.25">
      <c r="A4390" s="4" t="s">
        <v>11626</v>
      </c>
      <c r="B4390" s="4" t="str">
        <f t="shared" si="68"/>
        <v>R. insidiosa</v>
      </c>
    </row>
    <row r="4391" spans="1:2" x14ac:dyDescent="0.25">
      <c r="A4391" s="4" t="s">
        <v>11625</v>
      </c>
      <c r="B4391" s="4" t="str">
        <f t="shared" si="68"/>
        <v>R. mannitolilytica</v>
      </c>
    </row>
    <row r="4392" spans="1:2" x14ac:dyDescent="0.25">
      <c r="A4392" s="4" t="s">
        <v>11624</v>
      </c>
      <c r="B4392" s="4" t="str">
        <f t="shared" si="68"/>
        <v>R. mannitolilytica</v>
      </c>
    </row>
    <row r="4393" spans="1:2" x14ac:dyDescent="0.25">
      <c r="A4393" s="4" t="s">
        <v>11623</v>
      </c>
      <c r="B4393" s="4" t="str">
        <f t="shared" si="68"/>
        <v>R. pickettii</v>
      </c>
    </row>
    <row r="4394" spans="1:2" x14ac:dyDescent="0.25">
      <c r="A4394" s="4" t="s">
        <v>11622</v>
      </c>
      <c r="B4394" s="4" t="str">
        <f t="shared" si="68"/>
        <v>R. pickettii</v>
      </c>
    </row>
    <row r="4395" spans="1:2" x14ac:dyDescent="0.25">
      <c r="A4395" s="4" t="s">
        <v>11621</v>
      </c>
      <c r="B4395" s="4" t="str">
        <f t="shared" si="68"/>
        <v>R. pickettii</v>
      </c>
    </row>
    <row r="4396" spans="1:2" x14ac:dyDescent="0.25">
      <c r="A4396" s="4" t="s">
        <v>11620</v>
      </c>
      <c r="B4396" s="4" t="str">
        <f t="shared" si="68"/>
        <v>R. pickettii</v>
      </c>
    </row>
    <row r="4397" spans="1:2" x14ac:dyDescent="0.25">
      <c r="A4397" s="4" t="s">
        <v>11619</v>
      </c>
      <c r="B4397" s="4" t="str">
        <f t="shared" si="68"/>
        <v>R. solanacearum</v>
      </c>
    </row>
    <row r="4398" spans="1:2" x14ac:dyDescent="0.25">
      <c r="A4398" s="4" t="s">
        <v>11619</v>
      </c>
      <c r="B4398" s="4" t="str">
        <f t="shared" si="68"/>
        <v>R. solanacearum</v>
      </c>
    </row>
    <row r="4399" spans="1:2" x14ac:dyDescent="0.25">
      <c r="A4399" s="4" t="s">
        <v>11619</v>
      </c>
      <c r="B4399" s="4" t="str">
        <f t="shared" si="68"/>
        <v>R. solanacearum</v>
      </c>
    </row>
    <row r="4400" spans="1:2" x14ac:dyDescent="0.25">
      <c r="A4400" s="4" t="s">
        <v>11619</v>
      </c>
      <c r="B4400" s="4" t="str">
        <f t="shared" si="68"/>
        <v>R. solanacearum</v>
      </c>
    </row>
    <row r="4401" spans="1:2" x14ac:dyDescent="0.25">
      <c r="A4401" s="4" t="s">
        <v>11619</v>
      </c>
      <c r="B4401" s="4" t="str">
        <f t="shared" si="68"/>
        <v>R. solanacearum</v>
      </c>
    </row>
    <row r="4402" spans="1:2" x14ac:dyDescent="0.25">
      <c r="A4402" s="4" t="s">
        <v>11618</v>
      </c>
      <c r="B4402" s="4" t="str">
        <f t="shared" si="68"/>
        <v>R. solanacearum</v>
      </c>
    </row>
    <row r="4403" spans="1:2" x14ac:dyDescent="0.25">
      <c r="A4403" s="4" t="s">
        <v>11617</v>
      </c>
      <c r="B4403" s="4" t="str">
        <f t="shared" si="68"/>
        <v>R. solanacearum</v>
      </c>
    </row>
    <row r="4404" spans="1:2" x14ac:dyDescent="0.25">
      <c r="A4404" s="4" t="s">
        <v>11616</v>
      </c>
      <c r="B4404" s="4" t="str">
        <f t="shared" si="68"/>
        <v>R. solanacearum</v>
      </c>
    </row>
    <row r="4405" spans="1:2" x14ac:dyDescent="0.25">
      <c r="A4405" s="4" t="s">
        <v>11615</v>
      </c>
      <c r="B4405" s="4" t="str">
        <f t="shared" si="68"/>
        <v>R. solanacearum</v>
      </c>
    </row>
    <row r="4406" spans="1:2" x14ac:dyDescent="0.25">
      <c r="A4406" s="4" t="s">
        <v>11614</v>
      </c>
      <c r="B4406" s="4" t="str">
        <f t="shared" si="68"/>
        <v>R. solanacearum</v>
      </c>
    </row>
    <row r="4407" spans="1:2" x14ac:dyDescent="0.25">
      <c r="A4407" s="4" t="s">
        <v>11613</v>
      </c>
      <c r="B4407" s="4" t="str">
        <f t="shared" si="68"/>
        <v>R. solanacearum</v>
      </c>
    </row>
    <row r="4408" spans="1:2" x14ac:dyDescent="0.25">
      <c r="A4408" s="4" t="s">
        <v>11612</v>
      </c>
      <c r="B4408" s="4" t="str">
        <f t="shared" si="68"/>
        <v>R. solanacearum</v>
      </c>
    </row>
    <row r="4409" spans="1:2" x14ac:dyDescent="0.25">
      <c r="A4409" s="4" t="s">
        <v>11611</v>
      </c>
      <c r="B4409" s="4" t="str">
        <f t="shared" si="68"/>
        <v>R. solanacearum</v>
      </c>
    </row>
    <row r="4410" spans="1:2" x14ac:dyDescent="0.25">
      <c r="A4410" s="4" t="s">
        <v>11610</v>
      </c>
      <c r="B4410" s="4" t="str">
        <f t="shared" si="68"/>
        <v>R. solanacearum</v>
      </c>
    </row>
    <row r="4411" spans="1:2" x14ac:dyDescent="0.25">
      <c r="A4411" s="4" t="s">
        <v>11609</v>
      </c>
      <c r="B4411" s="4" t="str">
        <f t="shared" si="68"/>
        <v>R. solanacearum</v>
      </c>
    </row>
    <row r="4412" spans="1:2" x14ac:dyDescent="0.25">
      <c r="A4412" s="4" t="s">
        <v>11608</v>
      </c>
      <c r="B4412" s="4" t="str">
        <f t="shared" si="68"/>
        <v>R. solanacearum</v>
      </c>
    </row>
    <row r="4413" spans="1:2" x14ac:dyDescent="0.25">
      <c r="A4413" s="4" t="s">
        <v>11607</v>
      </c>
      <c r="B4413" s="4" t="str">
        <f t="shared" si="68"/>
        <v>R. solanacearum</v>
      </c>
    </row>
    <row r="4414" spans="1:2" x14ac:dyDescent="0.25">
      <c r="A4414" s="4" t="s">
        <v>11606</v>
      </c>
      <c r="B4414" s="4" t="str">
        <f t="shared" si="68"/>
        <v>R. solanacearum</v>
      </c>
    </row>
    <row r="4415" spans="1:2" x14ac:dyDescent="0.25">
      <c r="A4415" s="4" t="s">
        <v>11605</v>
      </c>
      <c r="B4415" s="4" t="str">
        <f t="shared" si="68"/>
        <v>R. tataouinensis</v>
      </c>
    </row>
    <row r="4416" spans="1:2" x14ac:dyDescent="0.25">
      <c r="A4416" s="4" t="s">
        <v>11604</v>
      </c>
      <c r="B4416" s="4" t="str">
        <f t="shared" si="68"/>
        <v>R. tataouinensis</v>
      </c>
    </row>
    <row r="4417" spans="1:2" x14ac:dyDescent="0.25">
      <c r="A4417" s="4" t="s">
        <v>11603</v>
      </c>
      <c r="B4417" s="4" t="str">
        <f t="shared" si="68"/>
        <v>R. ornithinolytica</v>
      </c>
    </row>
    <row r="4418" spans="1:2" x14ac:dyDescent="0.25">
      <c r="A4418" s="4" t="s">
        <v>11602</v>
      </c>
      <c r="B4418" s="4" t="str">
        <f t="shared" si="68"/>
        <v>R. ornithinolytica</v>
      </c>
    </row>
    <row r="4419" spans="1:2" x14ac:dyDescent="0.25">
      <c r="A4419" s="4" t="s">
        <v>11601</v>
      </c>
      <c r="B4419" s="4" t="str">
        <f t="shared" ref="B4419:B4482" si="69">LEFT(A4419,1)&amp;". "&amp;LEFT(RIGHT(A4419,LEN(A4419)-FIND(" ",A4419)),FIND(" ",RIGHT(CONCATENATE(A4419," "),LEN(CONCATENATE(A4419," "))-FIND(" ",CONCATENATE(A4419," "))))-1)</f>
        <v>R. ornithinolytica</v>
      </c>
    </row>
    <row r="4420" spans="1:2" x14ac:dyDescent="0.25">
      <c r="A4420" s="4" t="s">
        <v>11600</v>
      </c>
      <c r="B4420" s="4" t="str">
        <f t="shared" si="69"/>
        <v>R. toxicus</v>
      </c>
    </row>
    <row r="4421" spans="1:2" x14ac:dyDescent="0.25">
      <c r="A4421" s="4" t="s">
        <v>11599</v>
      </c>
      <c r="B4421" s="4" t="str">
        <f t="shared" si="69"/>
        <v>R. toxicus</v>
      </c>
    </row>
    <row r="4422" spans="1:2" x14ac:dyDescent="0.25">
      <c r="A4422" s="4" t="s">
        <v>11598</v>
      </c>
      <c r="B4422" s="4" t="str">
        <f t="shared" si="69"/>
        <v>R. tritici</v>
      </c>
    </row>
    <row r="4423" spans="1:2" x14ac:dyDescent="0.25">
      <c r="A4423" s="4" t="s">
        <v>11597</v>
      </c>
      <c r="B4423" s="4" t="str">
        <f t="shared" si="69"/>
        <v>R. salmoninarum</v>
      </c>
    </row>
    <row r="4424" spans="1:2" x14ac:dyDescent="0.25">
      <c r="A4424" s="4" t="s">
        <v>11596</v>
      </c>
      <c r="B4424" s="4" t="str">
        <f t="shared" si="69"/>
        <v>R. sp.</v>
      </c>
    </row>
    <row r="4425" spans="1:2" x14ac:dyDescent="0.25">
      <c r="A4425" s="4" t="s">
        <v>11595</v>
      </c>
      <c r="B4425" s="4" t="str">
        <f t="shared" si="69"/>
        <v>R. etli</v>
      </c>
    </row>
    <row r="4426" spans="1:2" x14ac:dyDescent="0.25">
      <c r="A4426" s="4" t="s">
        <v>11594</v>
      </c>
      <c r="B4426" s="4" t="str">
        <f t="shared" si="69"/>
        <v>R. etli</v>
      </c>
    </row>
    <row r="4427" spans="1:2" x14ac:dyDescent="0.25">
      <c r="A4427" s="4" t="s">
        <v>11593</v>
      </c>
      <c r="B4427" s="4" t="str">
        <f t="shared" si="69"/>
        <v>R. etli</v>
      </c>
    </row>
    <row r="4428" spans="1:2" x14ac:dyDescent="0.25">
      <c r="A4428" s="4" t="s">
        <v>11592</v>
      </c>
      <c r="B4428" s="4" t="str">
        <f t="shared" si="69"/>
        <v>R. etli</v>
      </c>
    </row>
    <row r="4429" spans="1:2" x14ac:dyDescent="0.25">
      <c r="A4429" s="4" t="s">
        <v>11591</v>
      </c>
      <c r="B4429" s="4" t="str">
        <f t="shared" si="69"/>
        <v>R. etli</v>
      </c>
    </row>
    <row r="4430" spans="1:2" x14ac:dyDescent="0.25">
      <c r="A4430" s="4" t="s">
        <v>11590</v>
      </c>
      <c r="B4430" s="4" t="str">
        <f t="shared" si="69"/>
        <v>R. etli</v>
      </c>
    </row>
    <row r="4431" spans="1:2" x14ac:dyDescent="0.25">
      <c r="A4431" s="4" t="s">
        <v>11589</v>
      </c>
      <c r="B4431" s="4" t="str">
        <f t="shared" si="69"/>
        <v>R. gallicum</v>
      </c>
    </row>
    <row r="4432" spans="1:2" x14ac:dyDescent="0.25">
      <c r="A4432" s="4" t="s">
        <v>11588</v>
      </c>
      <c r="B4432" s="4" t="str">
        <f t="shared" si="69"/>
        <v>R. leguminosarum</v>
      </c>
    </row>
    <row r="4433" spans="1:2" x14ac:dyDescent="0.25">
      <c r="A4433" s="4" t="s">
        <v>11587</v>
      </c>
      <c r="B4433" s="4" t="str">
        <f t="shared" si="69"/>
        <v>R. leguminosarum</v>
      </c>
    </row>
    <row r="4434" spans="1:2" x14ac:dyDescent="0.25">
      <c r="A4434" s="4" t="s">
        <v>11586</v>
      </c>
      <c r="B4434" s="4" t="str">
        <f t="shared" si="69"/>
        <v>R. leguminosarum</v>
      </c>
    </row>
    <row r="4435" spans="1:2" x14ac:dyDescent="0.25">
      <c r="A4435" s="4" t="s">
        <v>11585</v>
      </c>
      <c r="B4435" s="4" t="str">
        <f t="shared" si="69"/>
        <v>R. leguminosarum</v>
      </c>
    </row>
    <row r="4436" spans="1:2" x14ac:dyDescent="0.25">
      <c r="A4436" s="4" t="s">
        <v>11584</v>
      </c>
      <c r="B4436" s="4" t="str">
        <f t="shared" si="69"/>
        <v>R. leguminosarum</v>
      </c>
    </row>
    <row r="4437" spans="1:2" x14ac:dyDescent="0.25">
      <c r="A4437" s="4" t="s">
        <v>11583</v>
      </c>
      <c r="B4437" s="4" t="str">
        <f t="shared" si="69"/>
        <v>R. phaseoli</v>
      </c>
    </row>
    <row r="4438" spans="1:2" x14ac:dyDescent="0.25">
      <c r="A4438" s="4" t="s">
        <v>11582</v>
      </c>
      <c r="B4438" s="4" t="str">
        <f t="shared" si="69"/>
        <v>R. phaseoli</v>
      </c>
    </row>
    <row r="4439" spans="1:2" x14ac:dyDescent="0.25">
      <c r="A4439" s="4" t="s">
        <v>11581</v>
      </c>
      <c r="B4439" s="4" t="str">
        <f t="shared" si="69"/>
        <v>R. phaseoli</v>
      </c>
    </row>
    <row r="4440" spans="1:2" x14ac:dyDescent="0.25">
      <c r="A4440" s="4" t="s">
        <v>11580</v>
      </c>
      <c r="B4440" s="4" t="str">
        <f t="shared" si="69"/>
        <v>R. phaseoli</v>
      </c>
    </row>
    <row r="4441" spans="1:2" x14ac:dyDescent="0.25">
      <c r="A4441" s="4" t="s">
        <v>11579</v>
      </c>
      <c r="B4441" s="4" t="str">
        <f t="shared" si="69"/>
        <v>R. phaseoli</v>
      </c>
    </row>
    <row r="4442" spans="1:2" x14ac:dyDescent="0.25">
      <c r="A4442" s="4" t="s">
        <v>11578</v>
      </c>
      <c r="B4442" s="4" t="str">
        <f t="shared" si="69"/>
        <v>R. phaseoli</v>
      </c>
    </row>
    <row r="4443" spans="1:2" x14ac:dyDescent="0.25">
      <c r="A4443" s="4" t="s">
        <v>11577</v>
      </c>
      <c r="B4443" s="4" t="str">
        <f t="shared" si="69"/>
        <v>R. phaseoli</v>
      </c>
    </row>
    <row r="4444" spans="1:2" x14ac:dyDescent="0.25">
      <c r="A4444" s="4" t="s">
        <v>11576</v>
      </c>
      <c r="B4444" s="4" t="str">
        <f t="shared" si="69"/>
        <v>R. phaseoli</v>
      </c>
    </row>
    <row r="4445" spans="1:2" x14ac:dyDescent="0.25">
      <c r="A4445" s="4" t="s">
        <v>11575</v>
      </c>
      <c r="B4445" s="4" t="str">
        <f t="shared" si="69"/>
        <v>R. phaseoli</v>
      </c>
    </row>
    <row r="4446" spans="1:2" x14ac:dyDescent="0.25">
      <c r="A4446" s="4" t="s">
        <v>11574</v>
      </c>
      <c r="B4446" s="4" t="str">
        <f t="shared" si="69"/>
        <v>R. phaseoli</v>
      </c>
    </row>
    <row r="4447" spans="1:2" x14ac:dyDescent="0.25">
      <c r="A4447" s="4" t="s">
        <v>11573</v>
      </c>
      <c r="B4447" s="4" t="str">
        <f t="shared" si="69"/>
        <v>R. phaseoli</v>
      </c>
    </row>
    <row r="4448" spans="1:2" x14ac:dyDescent="0.25">
      <c r="A4448" s="4" t="s">
        <v>11572</v>
      </c>
      <c r="B4448" s="4" t="str">
        <f t="shared" si="69"/>
        <v>R. phaseoli</v>
      </c>
    </row>
    <row r="4449" spans="1:2" x14ac:dyDescent="0.25">
      <c r="A4449" s="4" t="s">
        <v>11571</v>
      </c>
      <c r="B4449" s="4" t="str">
        <f t="shared" si="69"/>
        <v>R. phaseoli</v>
      </c>
    </row>
    <row r="4450" spans="1:2" x14ac:dyDescent="0.25">
      <c r="A4450" s="4" t="s">
        <v>11570</v>
      </c>
      <c r="B4450" s="4" t="str">
        <f t="shared" si="69"/>
        <v>R. sp.</v>
      </c>
    </row>
    <row r="4451" spans="1:2" x14ac:dyDescent="0.25">
      <c r="A4451" s="4" t="s">
        <v>11569</v>
      </c>
      <c r="B4451" s="4" t="str">
        <f t="shared" si="69"/>
        <v>R. sp.</v>
      </c>
    </row>
    <row r="4452" spans="1:2" x14ac:dyDescent="0.25">
      <c r="A4452" s="4" t="s">
        <v>11568</v>
      </c>
      <c r="B4452" s="4" t="str">
        <f t="shared" si="69"/>
        <v>R. sp.</v>
      </c>
    </row>
    <row r="4453" spans="1:2" x14ac:dyDescent="0.25">
      <c r="A4453" s="4" t="s">
        <v>11567</v>
      </c>
      <c r="B4453" s="4" t="str">
        <f t="shared" si="69"/>
        <v>R. sp.</v>
      </c>
    </row>
    <row r="4454" spans="1:2" x14ac:dyDescent="0.25">
      <c r="A4454" s="4" t="s">
        <v>11566</v>
      </c>
      <c r="B4454" s="4" t="str">
        <f t="shared" si="69"/>
        <v>R. sp.</v>
      </c>
    </row>
    <row r="4455" spans="1:2" x14ac:dyDescent="0.25">
      <c r="A4455" s="4" t="s">
        <v>11565</v>
      </c>
      <c r="B4455" s="4" t="str">
        <f t="shared" si="69"/>
        <v>R. sp.</v>
      </c>
    </row>
    <row r="4456" spans="1:2" x14ac:dyDescent="0.25">
      <c r="A4456" s="4" t="s">
        <v>11564</v>
      </c>
      <c r="B4456" s="4" t="str">
        <f t="shared" si="69"/>
        <v>R. sp.</v>
      </c>
    </row>
    <row r="4457" spans="1:2" x14ac:dyDescent="0.25">
      <c r="A4457" s="4" t="s">
        <v>11563</v>
      </c>
      <c r="B4457" s="4" t="str">
        <f t="shared" si="69"/>
        <v>R. sp.</v>
      </c>
    </row>
    <row r="4458" spans="1:2" x14ac:dyDescent="0.25">
      <c r="A4458" s="4" t="s">
        <v>11562</v>
      </c>
      <c r="B4458" s="4" t="str">
        <f t="shared" si="69"/>
        <v>R. sp.</v>
      </c>
    </row>
    <row r="4459" spans="1:2" x14ac:dyDescent="0.25">
      <c r="A4459" s="4" t="s">
        <v>11561</v>
      </c>
      <c r="B4459" s="4" t="str">
        <f t="shared" si="69"/>
        <v>R. sp.</v>
      </c>
    </row>
    <row r="4460" spans="1:2" x14ac:dyDescent="0.25">
      <c r="A4460" s="4" t="s">
        <v>11560</v>
      </c>
      <c r="B4460" s="4" t="str">
        <f t="shared" si="69"/>
        <v>R. sp.</v>
      </c>
    </row>
    <row r="4461" spans="1:2" x14ac:dyDescent="0.25">
      <c r="A4461" s="4" t="s">
        <v>11559</v>
      </c>
      <c r="B4461" s="4" t="str">
        <f t="shared" si="69"/>
        <v>R. sp.</v>
      </c>
    </row>
    <row r="4462" spans="1:2" x14ac:dyDescent="0.25">
      <c r="A4462" s="4" t="s">
        <v>11558</v>
      </c>
      <c r="B4462" s="4" t="str">
        <f t="shared" si="69"/>
        <v>R. sp.</v>
      </c>
    </row>
    <row r="4463" spans="1:2" x14ac:dyDescent="0.25">
      <c r="A4463" s="4" t="s">
        <v>11557</v>
      </c>
      <c r="B4463" s="4" t="str">
        <f t="shared" si="69"/>
        <v>R. sp.</v>
      </c>
    </row>
    <row r="4464" spans="1:2" x14ac:dyDescent="0.25">
      <c r="A4464" s="4" t="s">
        <v>11556</v>
      </c>
      <c r="B4464" s="4" t="str">
        <f t="shared" si="69"/>
        <v>R. tropici</v>
      </c>
    </row>
    <row r="4465" spans="1:2" x14ac:dyDescent="0.25">
      <c r="A4465" s="4" t="s">
        <v>11555</v>
      </c>
      <c r="B4465" s="4" t="str">
        <f t="shared" si="69"/>
        <v>R. capsulatus</v>
      </c>
    </row>
    <row r="4466" spans="1:2" x14ac:dyDescent="0.25">
      <c r="A4466" s="4" t="s">
        <v>11554</v>
      </c>
      <c r="B4466" s="4" t="str">
        <f t="shared" si="69"/>
        <v>R. sphaeroides</v>
      </c>
    </row>
    <row r="4467" spans="1:2" x14ac:dyDescent="0.25">
      <c r="A4467" s="4" t="s">
        <v>11554</v>
      </c>
      <c r="B4467" s="4" t="str">
        <f t="shared" si="69"/>
        <v>R. sphaeroides</v>
      </c>
    </row>
    <row r="4468" spans="1:2" x14ac:dyDescent="0.25">
      <c r="A4468" s="4" t="s">
        <v>11554</v>
      </c>
      <c r="B4468" s="4" t="str">
        <f t="shared" si="69"/>
        <v>R. sphaeroides</v>
      </c>
    </row>
    <row r="4469" spans="1:2" x14ac:dyDescent="0.25">
      <c r="A4469" s="4" t="s">
        <v>11553</v>
      </c>
      <c r="B4469" s="4" t="str">
        <f t="shared" si="69"/>
        <v>R. sphaeroides</v>
      </c>
    </row>
    <row r="4470" spans="1:2" x14ac:dyDescent="0.25">
      <c r="A4470" s="4" t="s">
        <v>11552</v>
      </c>
      <c r="B4470" s="4" t="str">
        <f t="shared" si="69"/>
        <v>R. sphaeroides</v>
      </c>
    </row>
    <row r="4471" spans="1:2" x14ac:dyDescent="0.25">
      <c r="A4471" s="4" t="s">
        <v>11551</v>
      </c>
      <c r="B4471" s="4" t="str">
        <f t="shared" si="69"/>
        <v>R. sphaeroides</v>
      </c>
    </row>
    <row r="4472" spans="1:2" x14ac:dyDescent="0.25">
      <c r="A4472" s="4" t="s">
        <v>11550</v>
      </c>
      <c r="B4472" s="4" t="str">
        <f t="shared" si="69"/>
        <v>R. sphaeroides</v>
      </c>
    </row>
    <row r="4473" spans="1:2" x14ac:dyDescent="0.25">
      <c r="A4473" s="4" t="s">
        <v>11549</v>
      </c>
      <c r="B4473" s="4" t="str">
        <f t="shared" si="69"/>
        <v>R. aetherivorans</v>
      </c>
    </row>
    <row r="4474" spans="1:2" x14ac:dyDescent="0.25">
      <c r="A4474" s="4" t="s">
        <v>11548</v>
      </c>
      <c r="B4474" s="4" t="str">
        <f t="shared" si="69"/>
        <v>R. aetherivorans</v>
      </c>
    </row>
    <row r="4475" spans="1:2" x14ac:dyDescent="0.25">
      <c r="A4475" s="4" t="s">
        <v>11547</v>
      </c>
      <c r="B4475" s="4" t="str">
        <f t="shared" si="69"/>
        <v>R. equi</v>
      </c>
    </row>
    <row r="4476" spans="1:2" x14ac:dyDescent="0.25">
      <c r="A4476" s="4" t="s">
        <v>11546</v>
      </c>
      <c r="B4476" s="4" t="str">
        <f t="shared" si="69"/>
        <v>R. erythropolis</v>
      </c>
    </row>
    <row r="4477" spans="1:2" x14ac:dyDescent="0.25">
      <c r="A4477" s="4" t="s">
        <v>11545</v>
      </c>
      <c r="B4477" s="4" t="str">
        <f t="shared" si="69"/>
        <v>R. erythropolis</v>
      </c>
    </row>
    <row r="4478" spans="1:2" x14ac:dyDescent="0.25">
      <c r="A4478" s="4" t="s">
        <v>11544</v>
      </c>
      <c r="B4478" s="4" t="str">
        <f t="shared" si="69"/>
        <v>R. erythropolis</v>
      </c>
    </row>
    <row r="4479" spans="1:2" x14ac:dyDescent="0.25">
      <c r="A4479" s="4" t="s">
        <v>11543</v>
      </c>
      <c r="B4479" s="4" t="str">
        <f t="shared" si="69"/>
        <v>R. erythropolis</v>
      </c>
    </row>
    <row r="4480" spans="1:2" x14ac:dyDescent="0.25">
      <c r="A4480" s="4" t="s">
        <v>11542</v>
      </c>
      <c r="B4480" s="4" t="str">
        <f t="shared" si="69"/>
        <v>R. fascians</v>
      </c>
    </row>
    <row r="4481" spans="1:2" x14ac:dyDescent="0.25">
      <c r="A4481" s="4" t="s">
        <v>11541</v>
      </c>
      <c r="B4481" s="4" t="str">
        <f t="shared" si="69"/>
        <v>R. jostii</v>
      </c>
    </row>
    <row r="4482" spans="1:2" x14ac:dyDescent="0.25">
      <c r="A4482" s="4" t="s">
        <v>11540</v>
      </c>
      <c r="B4482" s="4" t="str">
        <f t="shared" si="69"/>
        <v>R. opacus</v>
      </c>
    </row>
    <row r="4483" spans="1:2" x14ac:dyDescent="0.25">
      <c r="A4483" s="4" t="s">
        <v>11539</v>
      </c>
      <c r="B4483" s="4" t="str">
        <f t="shared" ref="B4483:B4546" si="70">LEFT(A4483,1)&amp;". "&amp;LEFT(RIGHT(A4483,LEN(A4483)-FIND(" ",A4483)),FIND(" ",RIGHT(CONCATENATE(A4483," "),LEN(CONCATENATE(A4483," "))-FIND(" ",CONCATENATE(A4483," "))))-1)</f>
        <v>R. opacus</v>
      </c>
    </row>
    <row r="4484" spans="1:2" x14ac:dyDescent="0.25">
      <c r="A4484" s="4" t="s">
        <v>11538</v>
      </c>
      <c r="B4484" s="4" t="str">
        <f t="shared" si="70"/>
        <v>R. opacus</v>
      </c>
    </row>
    <row r="4485" spans="1:2" x14ac:dyDescent="0.25">
      <c r="A4485" s="4" t="s">
        <v>11537</v>
      </c>
      <c r="B4485" s="4" t="str">
        <f t="shared" si="70"/>
        <v>R. pyridinivorans</v>
      </c>
    </row>
    <row r="4486" spans="1:2" x14ac:dyDescent="0.25">
      <c r="A4486" s="4" t="s">
        <v>11536</v>
      </c>
      <c r="B4486" s="4" t="str">
        <f t="shared" si="70"/>
        <v>R. sp.</v>
      </c>
    </row>
    <row r="4487" spans="1:2" x14ac:dyDescent="0.25">
      <c r="A4487" s="4" t="s">
        <v>11535</v>
      </c>
      <c r="B4487" s="4" t="str">
        <f t="shared" si="70"/>
        <v>R. sp.</v>
      </c>
    </row>
    <row r="4488" spans="1:2" x14ac:dyDescent="0.25">
      <c r="A4488" s="4" t="s">
        <v>11534</v>
      </c>
      <c r="B4488" s="4" t="str">
        <f t="shared" si="70"/>
        <v>R. sp.</v>
      </c>
    </row>
    <row r="4489" spans="1:2" x14ac:dyDescent="0.25">
      <c r="A4489" s="4" t="s">
        <v>11533</v>
      </c>
      <c r="B4489" s="4" t="str">
        <f t="shared" si="70"/>
        <v>R. bacterium</v>
      </c>
    </row>
    <row r="4490" spans="1:2" x14ac:dyDescent="0.25">
      <c r="A4490" s="4" t="s">
        <v>11532</v>
      </c>
      <c r="B4490" s="4" t="str">
        <f t="shared" si="70"/>
        <v>R. ferrireducens</v>
      </c>
    </row>
    <row r="4491" spans="1:2" x14ac:dyDescent="0.25">
      <c r="A4491" s="4" t="s">
        <v>11531</v>
      </c>
      <c r="B4491" s="4" t="str">
        <f t="shared" si="70"/>
        <v>R. vannielii</v>
      </c>
    </row>
    <row r="4492" spans="1:2" x14ac:dyDescent="0.25">
      <c r="A4492" s="4" t="s">
        <v>11530</v>
      </c>
      <c r="B4492" s="4" t="str">
        <f t="shared" si="70"/>
        <v>R. baltica</v>
      </c>
    </row>
    <row r="4493" spans="1:2" x14ac:dyDescent="0.25">
      <c r="A4493" s="4" t="s">
        <v>11529</v>
      </c>
      <c r="B4493" s="4" t="str">
        <f t="shared" si="70"/>
        <v>R. sp.</v>
      </c>
    </row>
    <row r="4494" spans="1:2" x14ac:dyDescent="0.25">
      <c r="A4494" s="4" t="s">
        <v>11528</v>
      </c>
      <c r="B4494" s="4" t="str">
        <f t="shared" si="70"/>
        <v>R. palustris</v>
      </c>
    </row>
    <row r="4495" spans="1:2" x14ac:dyDescent="0.25">
      <c r="A4495" s="4" t="s">
        <v>11527</v>
      </c>
      <c r="B4495" s="4" t="str">
        <f t="shared" si="70"/>
        <v>R. palustris</v>
      </c>
    </row>
    <row r="4496" spans="1:2" x14ac:dyDescent="0.25">
      <c r="A4496" s="4" t="s">
        <v>11526</v>
      </c>
      <c r="B4496" s="4" t="str">
        <f t="shared" si="70"/>
        <v>R. palustris</v>
      </c>
    </row>
    <row r="4497" spans="1:2" x14ac:dyDescent="0.25">
      <c r="A4497" s="4" t="s">
        <v>11525</v>
      </c>
      <c r="B4497" s="4" t="str">
        <f t="shared" si="70"/>
        <v>R. palustris</v>
      </c>
    </row>
    <row r="4498" spans="1:2" x14ac:dyDescent="0.25">
      <c r="A4498" s="4" t="s">
        <v>11524</v>
      </c>
      <c r="B4498" s="4" t="str">
        <f t="shared" si="70"/>
        <v>R. palustris</v>
      </c>
    </row>
    <row r="4499" spans="1:2" x14ac:dyDescent="0.25">
      <c r="A4499" s="4" t="s">
        <v>11523</v>
      </c>
      <c r="B4499" s="4" t="str">
        <f t="shared" si="70"/>
        <v>R. palustris</v>
      </c>
    </row>
    <row r="4500" spans="1:2" x14ac:dyDescent="0.25">
      <c r="A4500" s="4" t="s">
        <v>11522</v>
      </c>
      <c r="B4500" s="4" t="str">
        <f t="shared" si="70"/>
        <v>R. palustris</v>
      </c>
    </row>
    <row r="4501" spans="1:2" x14ac:dyDescent="0.25">
      <c r="A4501" s="4" t="s">
        <v>11521</v>
      </c>
      <c r="B4501" s="4" t="str">
        <f t="shared" si="70"/>
        <v>R. centenum</v>
      </c>
    </row>
    <row r="4502" spans="1:2" x14ac:dyDescent="0.25">
      <c r="A4502" s="4" t="s">
        <v>11520</v>
      </c>
      <c r="B4502" s="4" t="str">
        <f t="shared" si="70"/>
        <v>R. photometricum</v>
      </c>
    </row>
    <row r="4503" spans="1:2" x14ac:dyDescent="0.25">
      <c r="A4503" s="4" t="s">
        <v>11519</v>
      </c>
      <c r="B4503" s="4" t="str">
        <f t="shared" si="70"/>
        <v>R. rubrum</v>
      </c>
    </row>
    <row r="4504" spans="1:2" x14ac:dyDescent="0.25">
      <c r="A4504" s="4" t="s">
        <v>11518</v>
      </c>
      <c r="B4504" s="4" t="str">
        <f t="shared" si="70"/>
        <v>R. rubrum</v>
      </c>
    </row>
    <row r="4505" spans="1:2" x14ac:dyDescent="0.25">
      <c r="A4505" s="4" t="s">
        <v>11517</v>
      </c>
      <c r="B4505" s="4" t="str">
        <f t="shared" si="70"/>
        <v>R. marinus</v>
      </c>
    </row>
    <row r="4506" spans="1:2" x14ac:dyDescent="0.25">
      <c r="A4506" s="4" t="s">
        <v>11516</v>
      </c>
      <c r="B4506" s="4" t="str">
        <f t="shared" si="70"/>
        <v>R. marinus</v>
      </c>
    </row>
    <row r="4507" spans="1:2" x14ac:dyDescent="0.25">
      <c r="A4507" s="4" t="s">
        <v>11515</v>
      </c>
      <c r="B4507" s="4" t="str">
        <f t="shared" si="70"/>
        <v>R. sulfidophilum</v>
      </c>
    </row>
    <row r="4508" spans="1:2" x14ac:dyDescent="0.25">
      <c r="A4508" s="4" t="s">
        <v>11515</v>
      </c>
      <c r="B4508" s="4" t="str">
        <f t="shared" si="70"/>
        <v>R. sulfidophilum</v>
      </c>
    </row>
    <row r="4509" spans="1:2" x14ac:dyDescent="0.25">
      <c r="A4509" s="4" t="s">
        <v>11514</v>
      </c>
      <c r="B4509" s="4" t="str">
        <f t="shared" si="70"/>
        <v>R. sulfidophilum</v>
      </c>
    </row>
    <row r="4510" spans="1:2" x14ac:dyDescent="0.25">
      <c r="A4510" s="4" t="s">
        <v>11513</v>
      </c>
      <c r="B4510" s="4" t="str">
        <f t="shared" si="70"/>
        <v>R. sulfidophilum</v>
      </c>
    </row>
    <row r="4511" spans="1:2" x14ac:dyDescent="0.25">
      <c r="A4511" s="4" t="s">
        <v>11512</v>
      </c>
      <c r="B4511" s="4" t="str">
        <f t="shared" si="70"/>
        <v>R. africae</v>
      </c>
    </row>
    <row r="4512" spans="1:2" x14ac:dyDescent="0.25">
      <c r="A4512" s="4" t="s">
        <v>11511</v>
      </c>
      <c r="B4512" s="4" t="str">
        <f t="shared" si="70"/>
        <v>R. akari</v>
      </c>
    </row>
    <row r="4513" spans="1:2" x14ac:dyDescent="0.25">
      <c r="A4513" s="4" t="s">
        <v>11510</v>
      </c>
      <c r="B4513" s="4" t="str">
        <f t="shared" si="70"/>
        <v>R. australis</v>
      </c>
    </row>
    <row r="4514" spans="1:2" x14ac:dyDescent="0.25">
      <c r="A4514" s="4" t="s">
        <v>11509</v>
      </c>
      <c r="B4514" s="4" t="str">
        <f t="shared" si="70"/>
        <v>R. bellii</v>
      </c>
    </row>
    <row r="4515" spans="1:2" x14ac:dyDescent="0.25">
      <c r="A4515" s="4" t="s">
        <v>11508</v>
      </c>
      <c r="B4515" s="4" t="str">
        <f t="shared" si="70"/>
        <v>R. bellii</v>
      </c>
    </row>
    <row r="4516" spans="1:2" x14ac:dyDescent="0.25">
      <c r="A4516" s="4" t="s">
        <v>11507</v>
      </c>
      <c r="B4516" s="4" t="str">
        <f t="shared" si="70"/>
        <v>R. bellii</v>
      </c>
    </row>
    <row r="4517" spans="1:2" x14ac:dyDescent="0.25">
      <c r="A4517" s="4" t="s">
        <v>11506</v>
      </c>
      <c r="B4517" s="4" t="str">
        <f t="shared" si="70"/>
        <v>R. canadensis</v>
      </c>
    </row>
    <row r="4518" spans="1:2" x14ac:dyDescent="0.25">
      <c r="A4518" s="4" t="s">
        <v>11505</v>
      </c>
      <c r="B4518" s="4" t="str">
        <f t="shared" si="70"/>
        <v>R. canadensis</v>
      </c>
    </row>
    <row r="4519" spans="1:2" x14ac:dyDescent="0.25">
      <c r="A4519" s="4" t="s">
        <v>11504</v>
      </c>
      <c r="B4519" s="4" t="str">
        <f t="shared" si="70"/>
        <v>R. conorii</v>
      </c>
    </row>
    <row r="4520" spans="1:2" x14ac:dyDescent="0.25">
      <c r="A4520" s="4" t="s">
        <v>11503</v>
      </c>
      <c r="B4520" s="4" t="str">
        <f t="shared" si="70"/>
        <v>R. felis</v>
      </c>
    </row>
    <row r="4521" spans="1:2" x14ac:dyDescent="0.25">
      <c r="A4521" s="4" t="s">
        <v>11502</v>
      </c>
      <c r="B4521" s="4" t="str">
        <f t="shared" si="70"/>
        <v>R. felis</v>
      </c>
    </row>
    <row r="4522" spans="1:2" x14ac:dyDescent="0.25">
      <c r="A4522" s="4" t="s">
        <v>11501</v>
      </c>
      <c r="B4522" s="4" t="str">
        <f t="shared" si="70"/>
        <v>R. heilongjiangensis</v>
      </c>
    </row>
    <row r="4523" spans="1:2" x14ac:dyDescent="0.25">
      <c r="A4523" s="4" t="s">
        <v>11500</v>
      </c>
      <c r="B4523" s="4" t="str">
        <f t="shared" si="70"/>
        <v>R. japonica</v>
      </c>
    </row>
    <row r="4524" spans="1:2" x14ac:dyDescent="0.25">
      <c r="A4524" s="4" t="s">
        <v>11499</v>
      </c>
      <c r="B4524" s="4" t="str">
        <f t="shared" si="70"/>
        <v>R. massiliae</v>
      </c>
    </row>
    <row r="4525" spans="1:2" x14ac:dyDescent="0.25">
      <c r="A4525" s="4" t="s">
        <v>11498</v>
      </c>
      <c r="B4525" s="4" t="str">
        <f t="shared" si="70"/>
        <v>R. massiliae</v>
      </c>
    </row>
    <row r="4526" spans="1:2" x14ac:dyDescent="0.25">
      <c r="A4526" s="4" t="s">
        <v>11497</v>
      </c>
      <c r="B4526" s="4" t="str">
        <f t="shared" si="70"/>
        <v>R. montanensis</v>
      </c>
    </row>
    <row r="4527" spans="1:2" x14ac:dyDescent="0.25">
      <c r="A4527" s="4" t="s">
        <v>11496</v>
      </c>
      <c r="B4527" s="4" t="str">
        <f t="shared" si="70"/>
        <v>R. parkeri</v>
      </c>
    </row>
    <row r="4528" spans="1:2" x14ac:dyDescent="0.25">
      <c r="A4528" s="4" t="s">
        <v>11495</v>
      </c>
      <c r="B4528" s="4" t="str">
        <f t="shared" si="70"/>
        <v>R. parkeri</v>
      </c>
    </row>
    <row r="4529" spans="1:2" x14ac:dyDescent="0.25">
      <c r="A4529" s="4" t="s">
        <v>11494</v>
      </c>
      <c r="B4529" s="4" t="str">
        <f t="shared" si="70"/>
        <v>R. parkeri</v>
      </c>
    </row>
    <row r="4530" spans="1:2" x14ac:dyDescent="0.25">
      <c r="A4530" s="4" t="s">
        <v>11493</v>
      </c>
      <c r="B4530" s="4" t="str">
        <f t="shared" si="70"/>
        <v>R. parkeri</v>
      </c>
    </row>
    <row r="4531" spans="1:2" x14ac:dyDescent="0.25">
      <c r="A4531" s="4" t="s">
        <v>11492</v>
      </c>
      <c r="B4531" s="4" t="str">
        <f t="shared" si="70"/>
        <v>R. peacockii</v>
      </c>
    </row>
    <row r="4532" spans="1:2" x14ac:dyDescent="0.25">
      <c r="A4532" s="4" t="s">
        <v>11491</v>
      </c>
      <c r="B4532" s="4" t="str">
        <f t="shared" si="70"/>
        <v>R. philipii</v>
      </c>
    </row>
    <row r="4533" spans="1:2" x14ac:dyDescent="0.25">
      <c r="A4533" s="4" t="s">
        <v>11490</v>
      </c>
      <c r="B4533" s="4" t="str">
        <f t="shared" si="70"/>
        <v>R. prowazekii</v>
      </c>
    </row>
    <row r="4534" spans="1:2" x14ac:dyDescent="0.25">
      <c r="A4534" s="4" t="s">
        <v>11489</v>
      </c>
      <c r="B4534" s="4" t="str">
        <f t="shared" si="70"/>
        <v>R. prowazekii</v>
      </c>
    </row>
    <row r="4535" spans="1:2" x14ac:dyDescent="0.25">
      <c r="A4535" s="4" t="s">
        <v>11488</v>
      </c>
      <c r="B4535" s="4" t="str">
        <f t="shared" si="70"/>
        <v>R. prowazekii</v>
      </c>
    </row>
    <row r="4536" spans="1:2" x14ac:dyDescent="0.25">
      <c r="A4536" s="4" t="s">
        <v>11487</v>
      </c>
      <c r="B4536" s="4" t="str">
        <f t="shared" si="70"/>
        <v>R. prowazekii</v>
      </c>
    </row>
    <row r="4537" spans="1:2" x14ac:dyDescent="0.25">
      <c r="A4537" s="4" t="s">
        <v>11486</v>
      </c>
      <c r="B4537" s="4" t="str">
        <f t="shared" si="70"/>
        <v>R. prowazekii</v>
      </c>
    </row>
    <row r="4538" spans="1:2" x14ac:dyDescent="0.25">
      <c r="A4538" s="4" t="s">
        <v>11485</v>
      </c>
      <c r="B4538" s="4" t="str">
        <f t="shared" si="70"/>
        <v>R. prowazekii</v>
      </c>
    </row>
    <row r="4539" spans="1:2" x14ac:dyDescent="0.25">
      <c r="A4539" s="4" t="s">
        <v>11484</v>
      </c>
      <c r="B4539" s="4" t="str">
        <f t="shared" si="70"/>
        <v>R. prowazekii</v>
      </c>
    </row>
    <row r="4540" spans="1:2" x14ac:dyDescent="0.25">
      <c r="A4540" s="4" t="s">
        <v>11483</v>
      </c>
      <c r="B4540" s="4" t="str">
        <f t="shared" si="70"/>
        <v>R. prowazekii</v>
      </c>
    </row>
    <row r="4541" spans="1:2" x14ac:dyDescent="0.25">
      <c r="A4541" s="4" t="s">
        <v>11482</v>
      </c>
      <c r="B4541" s="4" t="str">
        <f t="shared" si="70"/>
        <v>R. prowazekii</v>
      </c>
    </row>
    <row r="4542" spans="1:2" x14ac:dyDescent="0.25">
      <c r="A4542" s="4" t="s">
        <v>11481</v>
      </c>
      <c r="B4542" s="4" t="str">
        <f t="shared" si="70"/>
        <v>R. prowazekii</v>
      </c>
    </row>
    <row r="4543" spans="1:2" x14ac:dyDescent="0.25">
      <c r="A4543" s="4" t="s">
        <v>11480</v>
      </c>
      <c r="B4543" s="4" t="str">
        <f t="shared" si="70"/>
        <v>R. prowazekii</v>
      </c>
    </row>
    <row r="4544" spans="1:2" x14ac:dyDescent="0.25">
      <c r="A4544" s="4" t="s">
        <v>11479</v>
      </c>
      <c r="B4544" s="4" t="str">
        <f t="shared" si="70"/>
        <v>R. raoultii</v>
      </c>
    </row>
    <row r="4545" spans="1:2" x14ac:dyDescent="0.25">
      <c r="A4545" s="4" t="s">
        <v>11478</v>
      </c>
      <c r="B4545" s="4" t="str">
        <f t="shared" si="70"/>
        <v>R. rhipicephali</v>
      </c>
    </row>
    <row r="4546" spans="1:2" x14ac:dyDescent="0.25">
      <c r="A4546" s="4" t="s">
        <v>11477</v>
      </c>
      <c r="B4546" s="4" t="str">
        <f t="shared" si="70"/>
        <v>R. rhipicephali</v>
      </c>
    </row>
    <row r="4547" spans="1:2" x14ac:dyDescent="0.25">
      <c r="A4547" s="4" t="s">
        <v>11476</v>
      </c>
      <c r="B4547" s="4" t="str">
        <f t="shared" ref="B4547:B4610" si="71">LEFT(A4547,1)&amp;". "&amp;LEFT(RIGHT(A4547,LEN(A4547)-FIND(" ",A4547)),FIND(" ",RIGHT(CONCATENATE(A4547," "),LEN(CONCATENATE(A4547," "))-FIND(" ",CONCATENATE(A4547," "))))-1)</f>
        <v>R. rhipicephali</v>
      </c>
    </row>
    <row r="4548" spans="1:2" x14ac:dyDescent="0.25">
      <c r="A4548" s="4" t="s">
        <v>11475</v>
      </c>
      <c r="B4548" s="4" t="str">
        <f t="shared" si="71"/>
        <v>R. rickettsii</v>
      </c>
    </row>
    <row r="4549" spans="1:2" x14ac:dyDescent="0.25">
      <c r="A4549" s="4" t="s">
        <v>11474</v>
      </c>
      <c r="B4549" s="4" t="str">
        <f t="shared" si="71"/>
        <v>R. rickettsii</v>
      </c>
    </row>
    <row r="4550" spans="1:2" x14ac:dyDescent="0.25">
      <c r="A4550" s="4" t="s">
        <v>11473</v>
      </c>
      <c r="B4550" s="4" t="str">
        <f t="shared" si="71"/>
        <v>R. rickettsii</v>
      </c>
    </row>
    <row r="4551" spans="1:2" x14ac:dyDescent="0.25">
      <c r="A4551" s="4" t="s">
        <v>11472</v>
      </c>
      <c r="B4551" s="4" t="str">
        <f t="shared" si="71"/>
        <v>R. rickettsii</v>
      </c>
    </row>
    <row r="4552" spans="1:2" x14ac:dyDescent="0.25">
      <c r="A4552" s="4" t="s">
        <v>11471</v>
      </c>
      <c r="B4552" s="4" t="str">
        <f t="shared" si="71"/>
        <v>R. rickettsii</v>
      </c>
    </row>
    <row r="4553" spans="1:2" x14ac:dyDescent="0.25">
      <c r="A4553" s="4" t="s">
        <v>11470</v>
      </c>
      <c r="B4553" s="4" t="str">
        <f t="shared" si="71"/>
        <v>R. rickettsii</v>
      </c>
    </row>
    <row r="4554" spans="1:2" x14ac:dyDescent="0.25">
      <c r="A4554" s="4" t="s">
        <v>11469</v>
      </c>
      <c r="B4554" s="4" t="str">
        <f t="shared" si="71"/>
        <v>R. rickettsii</v>
      </c>
    </row>
    <row r="4555" spans="1:2" x14ac:dyDescent="0.25">
      <c r="A4555" s="4" t="s">
        <v>11468</v>
      </c>
      <c r="B4555" s="4" t="str">
        <f t="shared" si="71"/>
        <v>R. rickettsii</v>
      </c>
    </row>
    <row r="4556" spans="1:2" x14ac:dyDescent="0.25">
      <c r="A4556" s="4" t="s">
        <v>11467</v>
      </c>
      <c r="B4556" s="4" t="str">
        <f t="shared" si="71"/>
        <v>R. rickettsii</v>
      </c>
    </row>
    <row r="4557" spans="1:2" x14ac:dyDescent="0.25">
      <c r="A4557" s="4" t="s">
        <v>11466</v>
      </c>
      <c r="B4557" s="4" t="str">
        <f t="shared" si="71"/>
        <v>R. rickettsii</v>
      </c>
    </row>
    <row r="4558" spans="1:2" x14ac:dyDescent="0.25">
      <c r="A4558" s="4" t="s">
        <v>11465</v>
      </c>
      <c r="B4558" s="4" t="str">
        <f t="shared" si="71"/>
        <v>R. slovaca</v>
      </c>
    </row>
    <row r="4559" spans="1:2" x14ac:dyDescent="0.25">
      <c r="A4559" s="4" t="s">
        <v>11464</v>
      </c>
      <c r="B4559" s="4" t="str">
        <f t="shared" si="71"/>
        <v>R. slovaca</v>
      </c>
    </row>
    <row r="4560" spans="1:2" x14ac:dyDescent="0.25">
      <c r="A4560" s="4" t="s">
        <v>11463</v>
      </c>
      <c r="B4560" s="4" t="str">
        <f t="shared" si="71"/>
        <v>R. typhi</v>
      </c>
    </row>
    <row r="4561" spans="1:2" x14ac:dyDescent="0.25">
      <c r="A4561" s="4" t="s">
        <v>11462</v>
      </c>
      <c r="B4561" s="4" t="str">
        <f t="shared" si="71"/>
        <v>R. typhi</v>
      </c>
    </row>
    <row r="4562" spans="1:2" x14ac:dyDescent="0.25">
      <c r="A4562" s="4" t="s">
        <v>11461</v>
      </c>
      <c r="B4562" s="4" t="str">
        <f t="shared" si="71"/>
        <v>R. typhi</v>
      </c>
    </row>
    <row r="4563" spans="1:2" x14ac:dyDescent="0.25">
      <c r="A4563" s="4" t="s">
        <v>11460</v>
      </c>
      <c r="B4563" s="4" t="str">
        <f t="shared" si="71"/>
        <v>R. bacterium</v>
      </c>
    </row>
    <row r="4564" spans="1:2" x14ac:dyDescent="0.25">
      <c r="A4564" s="4" t="s">
        <v>11459</v>
      </c>
      <c r="B4564" s="4" t="str">
        <f t="shared" si="71"/>
        <v>R. anatipestifer</v>
      </c>
    </row>
    <row r="4565" spans="1:2" x14ac:dyDescent="0.25">
      <c r="A4565" s="4" t="s">
        <v>11459</v>
      </c>
      <c r="B4565" s="4" t="str">
        <f t="shared" si="71"/>
        <v>R. anatipestifer</v>
      </c>
    </row>
    <row r="4566" spans="1:2" x14ac:dyDescent="0.25">
      <c r="A4566" s="4" t="s">
        <v>11458</v>
      </c>
      <c r="B4566" s="4" t="str">
        <f t="shared" si="71"/>
        <v>R. anatipestifer</v>
      </c>
    </row>
    <row r="4567" spans="1:2" x14ac:dyDescent="0.25">
      <c r="A4567" s="4" t="s">
        <v>11457</v>
      </c>
      <c r="B4567" s="4" t="str">
        <f t="shared" si="71"/>
        <v>R. anatipestifer</v>
      </c>
    </row>
    <row r="4568" spans="1:2" x14ac:dyDescent="0.25">
      <c r="A4568" s="4" t="s">
        <v>11456</v>
      </c>
      <c r="B4568" s="4" t="str">
        <f t="shared" si="71"/>
        <v>R. anatipestifer</v>
      </c>
    </row>
    <row r="4569" spans="1:2" x14ac:dyDescent="0.25">
      <c r="A4569" s="4" t="s">
        <v>11455</v>
      </c>
      <c r="B4569" s="4" t="str">
        <f t="shared" si="71"/>
        <v>R. anatipestifer</v>
      </c>
    </row>
    <row r="4570" spans="1:2" x14ac:dyDescent="0.25">
      <c r="A4570" s="4" t="s">
        <v>11454</v>
      </c>
      <c r="B4570" s="4" t="str">
        <f t="shared" si="71"/>
        <v>R. anatipestifer</v>
      </c>
    </row>
    <row r="4571" spans="1:2" x14ac:dyDescent="0.25">
      <c r="A4571" s="4" t="s">
        <v>11453</v>
      </c>
      <c r="B4571" s="4" t="str">
        <f t="shared" si="71"/>
        <v>R. anatipestifer</v>
      </c>
    </row>
    <row r="4572" spans="1:2" x14ac:dyDescent="0.25">
      <c r="A4572" s="4" t="s">
        <v>11452</v>
      </c>
      <c r="B4572" s="4" t="str">
        <f t="shared" si="71"/>
        <v>R. anatipestifer</v>
      </c>
    </row>
    <row r="4573" spans="1:2" x14ac:dyDescent="0.25">
      <c r="A4573" s="4" t="s">
        <v>11451</v>
      </c>
      <c r="B4573" s="4" t="str">
        <f t="shared" si="71"/>
        <v>R. bacterium</v>
      </c>
    </row>
    <row r="4574" spans="1:2" x14ac:dyDescent="0.25">
      <c r="A4574" s="4" t="s">
        <v>11450</v>
      </c>
      <c r="B4574" s="4" t="str">
        <f t="shared" si="71"/>
        <v>R. sp.</v>
      </c>
    </row>
    <row r="4575" spans="1:2" x14ac:dyDescent="0.25">
      <c r="A4575" s="4" t="s">
        <v>11449</v>
      </c>
      <c r="B4575" s="4" t="str">
        <f t="shared" si="71"/>
        <v>R. biformata</v>
      </c>
    </row>
    <row r="4576" spans="1:2" x14ac:dyDescent="0.25">
      <c r="A4576" s="4" t="s">
        <v>11448</v>
      </c>
      <c r="B4576" s="4" t="str">
        <f t="shared" si="71"/>
        <v>R. depolymerans</v>
      </c>
    </row>
    <row r="4577" spans="1:2" x14ac:dyDescent="0.25">
      <c r="A4577" s="4" t="s">
        <v>11447</v>
      </c>
      <c r="B4577" s="4" t="str">
        <f t="shared" si="71"/>
        <v>R. hominis</v>
      </c>
    </row>
    <row r="4578" spans="1:2" x14ac:dyDescent="0.25">
      <c r="A4578" s="4" t="s">
        <v>11446</v>
      </c>
      <c r="B4578" s="4" t="str">
        <f t="shared" si="71"/>
        <v>R. intestinalis</v>
      </c>
    </row>
    <row r="4579" spans="1:2" x14ac:dyDescent="0.25">
      <c r="A4579" s="4" t="s">
        <v>11445</v>
      </c>
      <c r="B4579" s="4" t="str">
        <f t="shared" si="71"/>
        <v>R. intestinalis</v>
      </c>
    </row>
    <row r="4580" spans="1:2" x14ac:dyDescent="0.25">
      <c r="A4580" s="4" t="s">
        <v>11444</v>
      </c>
      <c r="B4580" s="4" t="str">
        <f t="shared" si="71"/>
        <v>R. elongatum</v>
      </c>
    </row>
    <row r="4581" spans="1:2" x14ac:dyDescent="0.25">
      <c r="A4581" s="4" t="s">
        <v>11443</v>
      </c>
      <c r="B4581" s="4" t="str">
        <f t="shared" si="71"/>
        <v>R. castenholzii</v>
      </c>
    </row>
    <row r="4582" spans="1:2" x14ac:dyDescent="0.25">
      <c r="A4582" s="4" t="s">
        <v>11442</v>
      </c>
      <c r="B4582" s="4" t="str">
        <f t="shared" si="71"/>
        <v>R. sp.</v>
      </c>
    </row>
    <row r="4583" spans="1:2" x14ac:dyDescent="0.25">
      <c r="A4583" s="4" t="s">
        <v>11441</v>
      </c>
      <c r="B4583" s="4" t="str">
        <f t="shared" si="71"/>
        <v>R. denitrificans</v>
      </c>
    </row>
    <row r="4584" spans="1:2" x14ac:dyDescent="0.25">
      <c r="A4584" s="4" t="s">
        <v>11440</v>
      </c>
      <c r="B4584" s="4" t="str">
        <f t="shared" si="71"/>
        <v>R. dentocariosa</v>
      </c>
    </row>
    <row r="4585" spans="1:2" x14ac:dyDescent="0.25">
      <c r="A4585" s="4" t="s">
        <v>11439</v>
      </c>
      <c r="B4585" s="4" t="str">
        <f t="shared" si="71"/>
        <v>R. mucilaginosa</v>
      </c>
    </row>
    <row r="4586" spans="1:2" x14ac:dyDescent="0.25">
      <c r="A4586" s="4" t="s">
        <v>11438</v>
      </c>
      <c r="B4586" s="4" t="str">
        <f t="shared" si="71"/>
        <v>R. mucilaginosa</v>
      </c>
    </row>
    <row r="4587" spans="1:2" x14ac:dyDescent="0.25">
      <c r="A4587" s="4" t="s">
        <v>11437</v>
      </c>
      <c r="B4587" s="4" t="str">
        <f t="shared" si="71"/>
        <v>R. gelatinosus</v>
      </c>
    </row>
    <row r="4588" spans="1:2" x14ac:dyDescent="0.25">
      <c r="A4588" s="4" t="s">
        <v>11436</v>
      </c>
      <c r="B4588" s="4" t="str">
        <f t="shared" si="71"/>
        <v>R. radiotolerans</v>
      </c>
    </row>
    <row r="4589" spans="1:2" x14ac:dyDescent="0.25">
      <c r="A4589" s="4" t="s">
        <v>11435</v>
      </c>
      <c r="B4589" s="4" t="str">
        <f t="shared" si="71"/>
        <v>R. xylanophilus</v>
      </c>
    </row>
    <row r="4590" spans="1:2" x14ac:dyDescent="0.25">
      <c r="A4590" s="4" t="s">
        <v>11434</v>
      </c>
      <c r="B4590" s="4" t="str">
        <f t="shared" si="71"/>
        <v>R. pomeroyi</v>
      </c>
    </row>
    <row r="4591" spans="1:2" x14ac:dyDescent="0.25">
      <c r="A4591" s="4" t="s">
        <v>11433</v>
      </c>
      <c r="B4591" s="4" t="str">
        <f t="shared" si="71"/>
        <v>R. sp.</v>
      </c>
    </row>
    <row r="4592" spans="1:2" x14ac:dyDescent="0.25">
      <c r="A4592" s="4" t="s">
        <v>11432</v>
      </c>
      <c r="B4592" s="4" t="str">
        <f t="shared" si="71"/>
        <v>R. sp.</v>
      </c>
    </row>
    <row r="4593" spans="1:2" x14ac:dyDescent="0.25">
      <c r="A4593" s="4" t="s">
        <v>11431</v>
      </c>
      <c r="B4593" s="4" t="str">
        <f t="shared" si="71"/>
        <v>R. sp.</v>
      </c>
    </row>
    <row r="4594" spans="1:2" x14ac:dyDescent="0.25">
      <c r="A4594" s="4" t="s">
        <v>11430</v>
      </c>
      <c r="B4594" s="4" t="str">
        <f t="shared" si="71"/>
        <v>R. tibetensis</v>
      </c>
    </row>
    <row r="4595" spans="1:2" x14ac:dyDescent="0.25">
      <c r="A4595" s="4" t="s">
        <v>11429</v>
      </c>
      <c r="B4595" s="4" t="str">
        <f t="shared" si="71"/>
        <v>R. albus</v>
      </c>
    </row>
    <row r="4596" spans="1:2" x14ac:dyDescent="0.25">
      <c r="A4596" s="4" t="s">
        <v>11428</v>
      </c>
      <c r="B4596" s="4" t="str">
        <f t="shared" si="71"/>
        <v>R. bicirculans</v>
      </c>
    </row>
    <row r="4597" spans="1:2" x14ac:dyDescent="0.25">
      <c r="A4597" s="4" t="s">
        <v>11427</v>
      </c>
      <c r="B4597" s="4" t="str">
        <f t="shared" si="71"/>
        <v>R. bromii</v>
      </c>
    </row>
    <row r="4598" spans="1:2" x14ac:dyDescent="0.25">
      <c r="A4598" s="4" t="s">
        <v>11426</v>
      </c>
      <c r="B4598" s="4" t="str">
        <f t="shared" si="71"/>
        <v>R. champanellensis</v>
      </c>
    </row>
    <row r="4599" spans="1:2" x14ac:dyDescent="0.25">
      <c r="A4599" s="4" t="s">
        <v>11425</v>
      </c>
      <c r="B4599" s="4" t="str">
        <f t="shared" si="71"/>
        <v>R. obeum</v>
      </c>
    </row>
    <row r="4600" spans="1:2" x14ac:dyDescent="0.25">
      <c r="A4600" s="4" t="s">
        <v>11424</v>
      </c>
      <c r="B4600" s="4" t="str">
        <f t="shared" si="71"/>
        <v>R. sp.</v>
      </c>
    </row>
    <row r="4601" spans="1:2" x14ac:dyDescent="0.25">
      <c r="A4601" s="4" t="s">
        <v>11423</v>
      </c>
      <c r="B4601" s="4" t="str">
        <f t="shared" si="71"/>
        <v>R. torques</v>
      </c>
    </row>
    <row r="4602" spans="1:2" x14ac:dyDescent="0.25">
      <c r="A4602" s="4" t="s">
        <v>11422</v>
      </c>
      <c r="B4602" s="4" t="str">
        <f t="shared" si="71"/>
        <v>R. stabekisii</v>
      </c>
    </row>
    <row r="4603" spans="1:2" x14ac:dyDescent="0.25">
      <c r="A4603" s="4" t="s">
        <v>11421</v>
      </c>
      <c r="B4603" s="4" t="str">
        <f t="shared" si="71"/>
        <v>R. slithyformis</v>
      </c>
    </row>
    <row r="4604" spans="1:2" x14ac:dyDescent="0.25">
      <c r="A4604" s="4" t="s">
        <v>11420</v>
      </c>
      <c r="B4604" s="4" t="str">
        <f t="shared" si="71"/>
        <v>S. viridis</v>
      </c>
    </row>
    <row r="4605" spans="1:2" x14ac:dyDescent="0.25">
      <c r="A4605" s="4" t="s">
        <v>11419</v>
      </c>
      <c r="B4605" s="4" t="str">
        <f t="shared" si="71"/>
        <v>S. degradans</v>
      </c>
    </row>
    <row r="4606" spans="1:2" x14ac:dyDescent="0.25">
      <c r="A4606" s="4" t="s">
        <v>11418</v>
      </c>
      <c r="B4606" s="4" t="str">
        <f t="shared" si="71"/>
        <v>S. erythraea</v>
      </c>
    </row>
    <row r="4607" spans="1:2" x14ac:dyDescent="0.25">
      <c r="A4607" s="4" t="s">
        <v>11417</v>
      </c>
      <c r="B4607" s="4" t="str">
        <f t="shared" si="71"/>
        <v>S. espanaensis</v>
      </c>
    </row>
    <row r="4608" spans="1:2" x14ac:dyDescent="0.25">
      <c r="A4608" s="4" t="s">
        <v>11416</v>
      </c>
      <c r="B4608" s="4" t="str">
        <f t="shared" si="71"/>
        <v>S. sp.</v>
      </c>
    </row>
    <row r="4609" spans="1:2" x14ac:dyDescent="0.25">
      <c r="A4609" s="4" t="s">
        <v>11415</v>
      </c>
      <c r="B4609" s="4" t="str">
        <f t="shared" si="71"/>
        <v>S. ruber</v>
      </c>
    </row>
    <row r="4610" spans="1:2" x14ac:dyDescent="0.25">
      <c r="A4610" s="4" t="s">
        <v>11414</v>
      </c>
      <c r="B4610" s="4" t="str">
        <f t="shared" si="71"/>
        <v>S. ruber</v>
      </c>
    </row>
    <row r="4611" spans="1:2" x14ac:dyDescent="0.25">
      <c r="A4611" s="4" t="s">
        <v>11413</v>
      </c>
      <c r="B4611" s="4" t="str">
        <f t="shared" ref="B4611:B4674" si="72">LEFT(A4611,1)&amp;". "&amp;LEFT(RIGHT(A4611,LEN(A4611)-FIND(" ",A4611)),FIND(" ",RIGHT(CONCATENATE(A4611," "),LEN(CONCATENATE(A4611," "))-FIND(" ",CONCATENATE(A4611," "))))-1)</f>
        <v>S. halodurans</v>
      </c>
    </row>
    <row r="4612" spans="1:2" x14ac:dyDescent="0.25">
      <c r="A4612" s="4" t="s">
        <v>11412</v>
      </c>
      <c r="B4612" s="4" t="str">
        <f t="shared" si="72"/>
        <v>S. arenicola</v>
      </c>
    </row>
    <row r="4613" spans="1:2" x14ac:dyDescent="0.25">
      <c r="A4613" s="4" t="s">
        <v>11411</v>
      </c>
      <c r="B4613" s="4" t="str">
        <f t="shared" si="72"/>
        <v>S. tropica</v>
      </c>
    </row>
    <row r="4614" spans="1:2" x14ac:dyDescent="0.25">
      <c r="A4614" s="4" t="s">
        <v>11410</v>
      </c>
      <c r="B4614" s="4" t="str">
        <f t="shared" si="72"/>
        <v>S. bongori</v>
      </c>
    </row>
    <row r="4615" spans="1:2" x14ac:dyDescent="0.25">
      <c r="A4615" s="4" t="s">
        <v>11409</v>
      </c>
      <c r="B4615" s="4" t="str">
        <f t="shared" si="72"/>
        <v>S. bongori</v>
      </c>
    </row>
    <row r="4616" spans="1:2" x14ac:dyDescent="0.25">
      <c r="A4616" s="4" t="s">
        <v>11408</v>
      </c>
      <c r="B4616" s="4" t="str">
        <f t="shared" si="72"/>
        <v>S. bongori</v>
      </c>
    </row>
    <row r="4617" spans="1:2" x14ac:dyDescent="0.25">
      <c r="A4617" s="4" t="s">
        <v>11407</v>
      </c>
      <c r="B4617" s="4" t="str">
        <f t="shared" si="72"/>
        <v>S. enterica</v>
      </c>
    </row>
    <row r="4618" spans="1:2" x14ac:dyDescent="0.25">
      <c r="A4618" s="4" t="s">
        <v>11406</v>
      </c>
      <c r="B4618" s="4" t="str">
        <f t="shared" si="72"/>
        <v>S. enterica</v>
      </c>
    </row>
    <row r="4619" spans="1:2" x14ac:dyDescent="0.25">
      <c r="A4619" s="4" t="s">
        <v>11405</v>
      </c>
      <c r="B4619" s="4" t="str">
        <f t="shared" si="72"/>
        <v>S. enterica</v>
      </c>
    </row>
    <row r="4620" spans="1:2" x14ac:dyDescent="0.25">
      <c r="A4620" s="4" t="s">
        <v>11404</v>
      </c>
      <c r="B4620" s="4" t="str">
        <f t="shared" si="72"/>
        <v>S. enterica</v>
      </c>
    </row>
    <row r="4621" spans="1:2" x14ac:dyDescent="0.25">
      <c r="A4621" s="4" t="s">
        <v>11403</v>
      </c>
      <c r="B4621" s="4" t="str">
        <f t="shared" si="72"/>
        <v>S. enterica</v>
      </c>
    </row>
    <row r="4622" spans="1:2" x14ac:dyDescent="0.25">
      <c r="A4622" s="4" t="s">
        <v>11403</v>
      </c>
      <c r="B4622" s="4" t="str">
        <f t="shared" si="72"/>
        <v>S. enterica</v>
      </c>
    </row>
    <row r="4623" spans="1:2" x14ac:dyDescent="0.25">
      <c r="A4623" s="4" t="s">
        <v>11403</v>
      </c>
      <c r="B4623" s="4" t="str">
        <f t="shared" si="72"/>
        <v>S. enterica</v>
      </c>
    </row>
    <row r="4624" spans="1:2" x14ac:dyDescent="0.25">
      <c r="A4624" s="4" t="s">
        <v>11402</v>
      </c>
      <c r="B4624" s="4" t="str">
        <f t="shared" si="72"/>
        <v>S. enterica</v>
      </c>
    </row>
    <row r="4625" spans="1:2" x14ac:dyDescent="0.25">
      <c r="A4625" s="4" t="s">
        <v>11401</v>
      </c>
      <c r="B4625" s="4" t="str">
        <f t="shared" si="72"/>
        <v>S. enterica</v>
      </c>
    </row>
    <row r="4626" spans="1:2" x14ac:dyDescent="0.25">
      <c r="A4626" s="4" t="s">
        <v>11400</v>
      </c>
      <c r="B4626" s="4" t="str">
        <f t="shared" si="72"/>
        <v>S. enterica</v>
      </c>
    </row>
    <row r="4627" spans="1:2" x14ac:dyDescent="0.25">
      <c r="A4627" s="4" t="s">
        <v>11399</v>
      </c>
      <c r="B4627" s="4" t="str">
        <f t="shared" si="72"/>
        <v>S. enterica</v>
      </c>
    </row>
    <row r="4628" spans="1:2" x14ac:dyDescent="0.25">
      <c r="A4628" s="4" t="s">
        <v>11398</v>
      </c>
      <c r="B4628" s="4" t="str">
        <f t="shared" si="72"/>
        <v>S. enterica</v>
      </c>
    </row>
    <row r="4629" spans="1:2" x14ac:dyDescent="0.25">
      <c r="A4629" s="4" t="s">
        <v>11397</v>
      </c>
      <c r="B4629" s="4" t="str">
        <f t="shared" si="72"/>
        <v>S. enterica</v>
      </c>
    </row>
    <row r="4630" spans="1:2" x14ac:dyDescent="0.25">
      <c r="A4630" s="4" t="s">
        <v>11396</v>
      </c>
      <c r="B4630" s="4" t="str">
        <f t="shared" si="72"/>
        <v>S. enterica</v>
      </c>
    </row>
    <row r="4631" spans="1:2" x14ac:dyDescent="0.25">
      <c r="A4631" s="4" t="s">
        <v>11395</v>
      </c>
      <c r="B4631" s="4" t="str">
        <f t="shared" si="72"/>
        <v>S. enterica</v>
      </c>
    </row>
    <row r="4632" spans="1:2" x14ac:dyDescent="0.25">
      <c r="A4632" s="4" t="s">
        <v>11394</v>
      </c>
      <c r="B4632" s="4" t="str">
        <f t="shared" si="72"/>
        <v>S. enterica</v>
      </c>
    </row>
    <row r="4633" spans="1:2" x14ac:dyDescent="0.25">
      <c r="A4633" s="4" t="s">
        <v>11393</v>
      </c>
      <c r="B4633" s="4" t="str">
        <f t="shared" si="72"/>
        <v>S. enterica</v>
      </c>
    </row>
    <row r="4634" spans="1:2" x14ac:dyDescent="0.25">
      <c r="A4634" s="4" t="s">
        <v>11392</v>
      </c>
      <c r="B4634" s="4" t="str">
        <f t="shared" si="72"/>
        <v>S. enterica</v>
      </c>
    </row>
    <row r="4635" spans="1:2" x14ac:dyDescent="0.25">
      <c r="A4635" s="4" t="s">
        <v>11391</v>
      </c>
      <c r="B4635" s="4" t="str">
        <f t="shared" si="72"/>
        <v>S. enterica</v>
      </c>
    </row>
    <row r="4636" spans="1:2" x14ac:dyDescent="0.25">
      <c r="A4636" s="4" t="s">
        <v>11390</v>
      </c>
      <c r="B4636" s="4" t="str">
        <f t="shared" si="72"/>
        <v>S. enterica</v>
      </c>
    </row>
    <row r="4637" spans="1:2" x14ac:dyDescent="0.25">
      <c r="A4637" s="4" t="s">
        <v>11389</v>
      </c>
      <c r="B4637" s="4" t="str">
        <f t="shared" si="72"/>
        <v>S. enterica</v>
      </c>
    </row>
    <row r="4638" spans="1:2" x14ac:dyDescent="0.25">
      <c r="A4638" s="4" t="s">
        <v>11388</v>
      </c>
      <c r="B4638" s="4" t="str">
        <f t="shared" si="72"/>
        <v>S. enterica</v>
      </c>
    </row>
    <row r="4639" spans="1:2" x14ac:dyDescent="0.25">
      <c r="A4639" s="4" t="s">
        <v>11387</v>
      </c>
      <c r="B4639" s="4" t="str">
        <f t="shared" si="72"/>
        <v>S. enterica</v>
      </c>
    </row>
    <row r="4640" spans="1:2" x14ac:dyDescent="0.25">
      <c r="A4640" s="4" t="s">
        <v>11386</v>
      </c>
      <c r="B4640" s="4" t="str">
        <f t="shared" si="72"/>
        <v>S. enterica</v>
      </c>
    </row>
    <row r="4641" spans="1:2" x14ac:dyDescent="0.25">
      <c r="A4641" s="4" t="s">
        <v>11385</v>
      </c>
      <c r="B4641" s="4" t="str">
        <f t="shared" si="72"/>
        <v>S. enterica</v>
      </c>
    </row>
    <row r="4642" spans="1:2" x14ac:dyDescent="0.25">
      <c r="A4642" s="4" t="s">
        <v>11384</v>
      </c>
      <c r="B4642" s="4" t="str">
        <f t="shared" si="72"/>
        <v>S. enterica</v>
      </c>
    </row>
    <row r="4643" spans="1:2" x14ac:dyDescent="0.25">
      <c r="A4643" s="4" t="s">
        <v>11383</v>
      </c>
      <c r="B4643" s="4" t="str">
        <f t="shared" si="72"/>
        <v>S. enterica</v>
      </c>
    </row>
    <row r="4644" spans="1:2" x14ac:dyDescent="0.25">
      <c r="A4644" s="4" t="s">
        <v>11382</v>
      </c>
      <c r="B4644" s="4" t="str">
        <f t="shared" si="72"/>
        <v>S. enterica</v>
      </c>
    </row>
    <row r="4645" spans="1:2" x14ac:dyDescent="0.25">
      <c r="A4645" s="4" t="s">
        <v>11381</v>
      </c>
      <c r="B4645" s="4" t="str">
        <f t="shared" si="72"/>
        <v>S. enterica</v>
      </c>
    </row>
    <row r="4646" spans="1:2" x14ac:dyDescent="0.25">
      <c r="A4646" s="4" t="s">
        <v>11380</v>
      </c>
      <c r="B4646" s="4" t="str">
        <f t="shared" si="72"/>
        <v>S. enterica</v>
      </c>
    </row>
    <row r="4647" spans="1:2" x14ac:dyDescent="0.25">
      <c r="A4647" s="4" t="s">
        <v>11379</v>
      </c>
      <c r="B4647" s="4" t="str">
        <f t="shared" si="72"/>
        <v>S. enterica</v>
      </c>
    </row>
    <row r="4648" spans="1:2" x14ac:dyDescent="0.25">
      <c r="A4648" s="4" t="s">
        <v>11379</v>
      </c>
      <c r="B4648" s="4" t="str">
        <f t="shared" si="72"/>
        <v>S. enterica</v>
      </c>
    </row>
    <row r="4649" spans="1:2" x14ac:dyDescent="0.25">
      <c r="A4649" s="4" t="s">
        <v>11379</v>
      </c>
      <c r="B4649" s="4" t="str">
        <f t="shared" si="72"/>
        <v>S. enterica</v>
      </c>
    </row>
    <row r="4650" spans="1:2" x14ac:dyDescent="0.25">
      <c r="A4650" s="4" t="s">
        <v>11379</v>
      </c>
      <c r="B4650" s="4" t="str">
        <f t="shared" si="72"/>
        <v>S. enterica</v>
      </c>
    </row>
    <row r="4651" spans="1:2" x14ac:dyDescent="0.25">
      <c r="A4651" s="4" t="s">
        <v>11379</v>
      </c>
      <c r="B4651" s="4" t="str">
        <f t="shared" si="72"/>
        <v>S. enterica</v>
      </c>
    </row>
    <row r="4652" spans="1:2" x14ac:dyDescent="0.25">
      <c r="A4652" s="4" t="s">
        <v>11379</v>
      </c>
      <c r="B4652" s="4" t="str">
        <f t="shared" si="72"/>
        <v>S. enterica</v>
      </c>
    </row>
    <row r="4653" spans="1:2" x14ac:dyDescent="0.25">
      <c r="A4653" s="4" t="s">
        <v>11379</v>
      </c>
      <c r="B4653" s="4" t="str">
        <f t="shared" si="72"/>
        <v>S. enterica</v>
      </c>
    </row>
    <row r="4654" spans="1:2" x14ac:dyDescent="0.25">
      <c r="A4654" s="4" t="s">
        <v>11379</v>
      </c>
      <c r="B4654" s="4" t="str">
        <f t="shared" si="72"/>
        <v>S. enterica</v>
      </c>
    </row>
    <row r="4655" spans="1:2" x14ac:dyDescent="0.25">
      <c r="A4655" s="4" t="s">
        <v>11379</v>
      </c>
      <c r="B4655" s="4" t="str">
        <f t="shared" si="72"/>
        <v>S. enterica</v>
      </c>
    </row>
    <row r="4656" spans="1:2" x14ac:dyDescent="0.25">
      <c r="A4656" s="4" t="s">
        <v>11379</v>
      </c>
      <c r="B4656" s="4" t="str">
        <f t="shared" si="72"/>
        <v>S. enterica</v>
      </c>
    </row>
    <row r="4657" spans="1:2" x14ac:dyDescent="0.25">
      <c r="A4657" s="4" t="s">
        <v>11379</v>
      </c>
      <c r="B4657" s="4" t="str">
        <f t="shared" si="72"/>
        <v>S. enterica</v>
      </c>
    </row>
    <row r="4658" spans="1:2" x14ac:dyDescent="0.25">
      <c r="A4658" s="4" t="s">
        <v>11378</v>
      </c>
      <c r="B4658" s="4" t="str">
        <f t="shared" si="72"/>
        <v>S. enterica</v>
      </c>
    </row>
    <row r="4659" spans="1:2" x14ac:dyDescent="0.25">
      <c r="A4659" s="4" t="s">
        <v>11377</v>
      </c>
      <c r="B4659" s="4" t="str">
        <f t="shared" si="72"/>
        <v>S. enterica</v>
      </c>
    </row>
    <row r="4660" spans="1:2" x14ac:dyDescent="0.25">
      <c r="A4660" s="4" t="s">
        <v>11376</v>
      </c>
      <c r="B4660" s="4" t="str">
        <f t="shared" si="72"/>
        <v>S. enterica</v>
      </c>
    </row>
    <row r="4661" spans="1:2" x14ac:dyDescent="0.25">
      <c r="A4661" s="4" t="s">
        <v>11375</v>
      </c>
      <c r="B4661" s="4" t="str">
        <f t="shared" si="72"/>
        <v>S. enterica</v>
      </c>
    </row>
    <row r="4662" spans="1:2" x14ac:dyDescent="0.25">
      <c r="A4662" s="4" t="s">
        <v>11374</v>
      </c>
      <c r="B4662" s="4" t="str">
        <f t="shared" si="72"/>
        <v>S. enterica</v>
      </c>
    </row>
    <row r="4663" spans="1:2" x14ac:dyDescent="0.25">
      <c r="A4663" s="4" t="s">
        <v>11373</v>
      </c>
      <c r="B4663" s="4" t="str">
        <f t="shared" si="72"/>
        <v>S. enterica</v>
      </c>
    </row>
    <row r="4664" spans="1:2" x14ac:dyDescent="0.25">
      <c r="A4664" s="4" t="s">
        <v>11372</v>
      </c>
      <c r="B4664" s="4" t="str">
        <f t="shared" si="72"/>
        <v>S. enterica</v>
      </c>
    </row>
    <row r="4665" spans="1:2" x14ac:dyDescent="0.25">
      <c r="A4665" s="4" t="s">
        <v>11371</v>
      </c>
      <c r="B4665" s="4" t="str">
        <f t="shared" si="72"/>
        <v>S. enterica</v>
      </c>
    </row>
    <row r="4666" spans="1:2" x14ac:dyDescent="0.25">
      <c r="A4666" s="4" t="s">
        <v>11370</v>
      </c>
      <c r="B4666" s="4" t="str">
        <f t="shared" si="72"/>
        <v>S. enterica</v>
      </c>
    </row>
    <row r="4667" spans="1:2" x14ac:dyDescent="0.25">
      <c r="A4667" s="4" t="s">
        <v>11369</v>
      </c>
      <c r="B4667" s="4" t="str">
        <f t="shared" si="72"/>
        <v>S. enterica</v>
      </c>
    </row>
    <row r="4668" spans="1:2" x14ac:dyDescent="0.25">
      <c r="A4668" s="4" t="s">
        <v>11368</v>
      </c>
      <c r="B4668" s="4" t="str">
        <f t="shared" si="72"/>
        <v>S. enterica</v>
      </c>
    </row>
    <row r="4669" spans="1:2" x14ac:dyDescent="0.25">
      <c r="A4669" s="4" t="s">
        <v>11367</v>
      </c>
      <c r="B4669" s="4" t="str">
        <f t="shared" si="72"/>
        <v>S. enterica</v>
      </c>
    </row>
    <row r="4670" spans="1:2" x14ac:dyDescent="0.25">
      <c r="A4670" s="4" t="s">
        <v>11366</v>
      </c>
      <c r="B4670" s="4" t="str">
        <f t="shared" si="72"/>
        <v>S. enterica</v>
      </c>
    </row>
    <row r="4671" spans="1:2" x14ac:dyDescent="0.25">
      <c r="A4671" s="4" t="s">
        <v>11365</v>
      </c>
      <c r="B4671" s="4" t="str">
        <f t="shared" si="72"/>
        <v>S. enterica</v>
      </c>
    </row>
    <row r="4672" spans="1:2" x14ac:dyDescent="0.25">
      <c r="A4672" s="4" t="s">
        <v>11364</v>
      </c>
      <c r="B4672" s="4" t="str">
        <f t="shared" si="72"/>
        <v>S. enterica</v>
      </c>
    </row>
    <row r="4673" spans="1:2" x14ac:dyDescent="0.25">
      <c r="A4673" s="4" t="s">
        <v>11363</v>
      </c>
      <c r="B4673" s="4" t="str">
        <f t="shared" si="72"/>
        <v>S. enterica</v>
      </c>
    </row>
    <row r="4674" spans="1:2" x14ac:dyDescent="0.25">
      <c r="A4674" s="4" t="s">
        <v>11362</v>
      </c>
      <c r="B4674" s="4" t="str">
        <f t="shared" si="72"/>
        <v>S. enterica</v>
      </c>
    </row>
    <row r="4675" spans="1:2" x14ac:dyDescent="0.25">
      <c r="A4675" s="4" t="s">
        <v>11361</v>
      </c>
      <c r="B4675" s="4" t="str">
        <f t="shared" ref="B4675:B4738" si="73">LEFT(A4675,1)&amp;". "&amp;LEFT(RIGHT(A4675,LEN(A4675)-FIND(" ",A4675)),FIND(" ",RIGHT(CONCATENATE(A4675," "),LEN(CONCATENATE(A4675," "))-FIND(" ",CONCATENATE(A4675," "))))-1)</f>
        <v>S. enterica</v>
      </c>
    </row>
    <row r="4676" spans="1:2" x14ac:dyDescent="0.25">
      <c r="A4676" s="4" t="s">
        <v>11360</v>
      </c>
      <c r="B4676" s="4" t="str">
        <f t="shared" si="73"/>
        <v>S. enterica</v>
      </c>
    </row>
    <row r="4677" spans="1:2" x14ac:dyDescent="0.25">
      <c r="A4677" s="4" t="s">
        <v>11359</v>
      </c>
      <c r="B4677" s="4" t="str">
        <f t="shared" si="73"/>
        <v>S. enterica</v>
      </c>
    </row>
    <row r="4678" spans="1:2" x14ac:dyDescent="0.25">
      <c r="A4678" s="4" t="s">
        <v>11358</v>
      </c>
      <c r="B4678" s="4" t="str">
        <f t="shared" si="73"/>
        <v>S. enterica</v>
      </c>
    </row>
    <row r="4679" spans="1:2" x14ac:dyDescent="0.25">
      <c r="A4679" s="4" t="s">
        <v>11357</v>
      </c>
      <c r="B4679" s="4" t="str">
        <f t="shared" si="73"/>
        <v>S. enterica</v>
      </c>
    </row>
    <row r="4680" spans="1:2" x14ac:dyDescent="0.25">
      <c r="A4680" s="4" t="s">
        <v>11356</v>
      </c>
      <c r="B4680" s="4" t="str">
        <f t="shared" si="73"/>
        <v>S. enterica</v>
      </c>
    </row>
    <row r="4681" spans="1:2" x14ac:dyDescent="0.25">
      <c r="A4681" s="4" t="s">
        <v>11355</v>
      </c>
      <c r="B4681" s="4" t="str">
        <f t="shared" si="73"/>
        <v>S. enterica</v>
      </c>
    </row>
    <row r="4682" spans="1:2" x14ac:dyDescent="0.25">
      <c r="A4682" s="4" t="s">
        <v>11354</v>
      </c>
      <c r="B4682" s="4" t="str">
        <f t="shared" si="73"/>
        <v>S. enterica</v>
      </c>
    </row>
    <row r="4683" spans="1:2" x14ac:dyDescent="0.25">
      <c r="A4683" s="4" t="s">
        <v>11353</v>
      </c>
      <c r="B4683" s="4" t="str">
        <f t="shared" si="73"/>
        <v>S. enterica</v>
      </c>
    </row>
    <row r="4684" spans="1:2" x14ac:dyDescent="0.25">
      <c r="A4684" s="4" t="s">
        <v>11352</v>
      </c>
      <c r="B4684" s="4" t="str">
        <f t="shared" si="73"/>
        <v>S. enterica</v>
      </c>
    </row>
    <row r="4685" spans="1:2" x14ac:dyDescent="0.25">
      <c r="A4685" s="4" t="s">
        <v>11351</v>
      </c>
      <c r="B4685" s="4" t="str">
        <f t="shared" si="73"/>
        <v>S. enterica</v>
      </c>
    </row>
    <row r="4686" spans="1:2" x14ac:dyDescent="0.25">
      <c r="A4686" s="4" t="s">
        <v>11350</v>
      </c>
      <c r="B4686" s="4" t="str">
        <f t="shared" si="73"/>
        <v>S. enterica</v>
      </c>
    </row>
    <row r="4687" spans="1:2" x14ac:dyDescent="0.25">
      <c r="A4687" s="4" t="s">
        <v>11349</v>
      </c>
      <c r="B4687" s="4" t="str">
        <f t="shared" si="73"/>
        <v>S. enterica</v>
      </c>
    </row>
    <row r="4688" spans="1:2" x14ac:dyDescent="0.25">
      <c r="A4688" s="4" t="s">
        <v>11348</v>
      </c>
      <c r="B4688" s="4" t="str">
        <f t="shared" si="73"/>
        <v>S. enterica</v>
      </c>
    </row>
    <row r="4689" spans="1:2" x14ac:dyDescent="0.25">
      <c r="A4689" s="4" t="s">
        <v>11347</v>
      </c>
      <c r="B4689" s="4" t="str">
        <f t="shared" si="73"/>
        <v>S. enterica</v>
      </c>
    </row>
    <row r="4690" spans="1:2" x14ac:dyDescent="0.25">
      <c r="A4690" s="4" t="s">
        <v>11346</v>
      </c>
      <c r="B4690" s="4" t="str">
        <f t="shared" si="73"/>
        <v>S. enterica</v>
      </c>
    </row>
    <row r="4691" spans="1:2" x14ac:dyDescent="0.25">
      <c r="A4691" s="4" t="s">
        <v>11345</v>
      </c>
      <c r="B4691" s="4" t="str">
        <f t="shared" si="73"/>
        <v>S. enterica</v>
      </c>
    </row>
    <row r="4692" spans="1:2" x14ac:dyDescent="0.25">
      <c r="A4692" s="4" t="s">
        <v>11344</v>
      </c>
      <c r="B4692" s="4" t="str">
        <f t="shared" si="73"/>
        <v>S. enterica</v>
      </c>
    </row>
    <row r="4693" spans="1:2" x14ac:dyDescent="0.25">
      <c r="A4693" s="4" t="s">
        <v>11343</v>
      </c>
      <c r="B4693" s="4" t="str">
        <f t="shared" si="73"/>
        <v>S. enterica</v>
      </c>
    </row>
    <row r="4694" spans="1:2" x14ac:dyDescent="0.25">
      <c r="A4694" s="4" t="s">
        <v>11342</v>
      </c>
      <c r="B4694" s="4" t="str">
        <f t="shared" si="73"/>
        <v>S. enterica</v>
      </c>
    </row>
    <row r="4695" spans="1:2" x14ac:dyDescent="0.25">
      <c r="A4695" s="4" t="s">
        <v>11341</v>
      </c>
      <c r="B4695" s="4" t="str">
        <f t="shared" si="73"/>
        <v>S. enterica</v>
      </c>
    </row>
    <row r="4696" spans="1:2" x14ac:dyDescent="0.25">
      <c r="A4696" s="4" t="s">
        <v>11340</v>
      </c>
      <c r="B4696" s="4" t="str">
        <f t="shared" si="73"/>
        <v>S. enterica</v>
      </c>
    </row>
    <row r="4697" spans="1:2" x14ac:dyDescent="0.25">
      <c r="A4697" s="4" t="s">
        <v>11339</v>
      </c>
      <c r="B4697" s="4" t="str">
        <f t="shared" si="73"/>
        <v>S. enterica</v>
      </c>
    </row>
    <row r="4698" spans="1:2" x14ac:dyDescent="0.25">
      <c r="A4698" s="4" t="s">
        <v>11338</v>
      </c>
      <c r="B4698" s="4" t="str">
        <f t="shared" si="73"/>
        <v>S. enterica</v>
      </c>
    </row>
    <row r="4699" spans="1:2" x14ac:dyDescent="0.25">
      <c r="A4699" s="4" t="s">
        <v>11337</v>
      </c>
      <c r="B4699" s="4" t="str">
        <f t="shared" si="73"/>
        <v>S. enterica</v>
      </c>
    </row>
    <row r="4700" spans="1:2" x14ac:dyDescent="0.25">
      <c r="A4700" s="4" t="s">
        <v>11336</v>
      </c>
      <c r="B4700" s="4" t="str">
        <f t="shared" si="73"/>
        <v>S. enterica</v>
      </c>
    </row>
    <row r="4701" spans="1:2" x14ac:dyDescent="0.25">
      <c r="A4701" s="4" t="s">
        <v>11335</v>
      </c>
      <c r="B4701" s="4" t="str">
        <f t="shared" si="73"/>
        <v>S. enterica</v>
      </c>
    </row>
    <row r="4702" spans="1:2" x14ac:dyDescent="0.25">
      <c r="A4702" s="4" t="s">
        <v>11334</v>
      </c>
      <c r="B4702" s="4" t="str">
        <f t="shared" si="73"/>
        <v>S. enterica</v>
      </c>
    </row>
    <row r="4703" spans="1:2" x14ac:dyDescent="0.25">
      <c r="A4703" s="4" t="s">
        <v>11333</v>
      </c>
      <c r="B4703" s="4" t="str">
        <f t="shared" si="73"/>
        <v>S. enterica</v>
      </c>
    </row>
    <row r="4704" spans="1:2" x14ac:dyDescent="0.25">
      <c r="A4704" s="4" t="s">
        <v>11332</v>
      </c>
      <c r="B4704" s="4" t="str">
        <f t="shared" si="73"/>
        <v>S. enterica</v>
      </c>
    </row>
    <row r="4705" spans="1:2" x14ac:dyDescent="0.25">
      <c r="A4705" s="4" t="s">
        <v>11331</v>
      </c>
      <c r="B4705" s="4" t="str">
        <f t="shared" si="73"/>
        <v>S. enterica</v>
      </c>
    </row>
    <row r="4706" spans="1:2" x14ac:dyDescent="0.25">
      <c r="A4706" s="4" t="s">
        <v>11330</v>
      </c>
      <c r="B4706" s="4" t="str">
        <f t="shared" si="73"/>
        <v>S. enterica</v>
      </c>
    </row>
    <row r="4707" spans="1:2" x14ac:dyDescent="0.25">
      <c r="A4707" s="4" t="s">
        <v>11329</v>
      </c>
      <c r="B4707" s="4" t="str">
        <f t="shared" si="73"/>
        <v>S. enterica</v>
      </c>
    </row>
    <row r="4708" spans="1:2" x14ac:dyDescent="0.25">
      <c r="A4708" s="4" t="s">
        <v>11328</v>
      </c>
      <c r="B4708" s="4" t="str">
        <f t="shared" si="73"/>
        <v>S. enterica</v>
      </c>
    </row>
    <row r="4709" spans="1:2" x14ac:dyDescent="0.25">
      <c r="A4709" s="4" t="s">
        <v>11327</v>
      </c>
      <c r="B4709" s="4" t="str">
        <f t="shared" si="73"/>
        <v>S. enterica</v>
      </c>
    </row>
    <row r="4710" spans="1:2" x14ac:dyDescent="0.25">
      <c r="A4710" s="4" t="s">
        <v>11326</v>
      </c>
      <c r="B4710" s="4" t="str">
        <f t="shared" si="73"/>
        <v>S. enterica</v>
      </c>
    </row>
    <row r="4711" spans="1:2" x14ac:dyDescent="0.25">
      <c r="A4711" s="4" t="s">
        <v>11325</v>
      </c>
      <c r="B4711" s="4" t="str">
        <f t="shared" si="73"/>
        <v>S. enterica</v>
      </c>
    </row>
    <row r="4712" spans="1:2" x14ac:dyDescent="0.25">
      <c r="A4712" s="4" t="s">
        <v>11324</v>
      </c>
      <c r="B4712" s="4" t="str">
        <f t="shared" si="73"/>
        <v>S. enterica</v>
      </c>
    </row>
    <row r="4713" spans="1:2" x14ac:dyDescent="0.25">
      <c r="A4713" s="4" t="s">
        <v>11323</v>
      </c>
      <c r="B4713" s="4" t="str">
        <f t="shared" si="73"/>
        <v>S. enterica</v>
      </c>
    </row>
    <row r="4714" spans="1:2" x14ac:dyDescent="0.25">
      <c r="A4714" s="4" t="s">
        <v>11322</v>
      </c>
      <c r="B4714" s="4" t="str">
        <f t="shared" si="73"/>
        <v>S. enterica</v>
      </c>
    </row>
    <row r="4715" spans="1:2" x14ac:dyDescent="0.25">
      <c r="A4715" s="4" t="s">
        <v>11321</v>
      </c>
      <c r="B4715" s="4" t="str">
        <f t="shared" si="73"/>
        <v>S. enterica</v>
      </c>
    </row>
    <row r="4716" spans="1:2" x14ac:dyDescent="0.25">
      <c r="A4716" s="4" t="s">
        <v>11320</v>
      </c>
      <c r="B4716" s="4" t="str">
        <f t="shared" si="73"/>
        <v>S. enterica</v>
      </c>
    </row>
    <row r="4717" spans="1:2" x14ac:dyDescent="0.25">
      <c r="A4717" s="4" t="s">
        <v>11319</v>
      </c>
      <c r="B4717" s="4" t="str">
        <f t="shared" si="73"/>
        <v>S. enterica</v>
      </c>
    </row>
    <row r="4718" spans="1:2" x14ac:dyDescent="0.25">
      <c r="A4718" s="4" t="s">
        <v>11318</v>
      </c>
      <c r="B4718" s="4" t="str">
        <f t="shared" si="73"/>
        <v>S. enterica</v>
      </c>
    </row>
    <row r="4719" spans="1:2" x14ac:dyDescent="0.25">
      <c r="A4719" s="4" t="s">
        <v>11317</v>
      </c>
      <c r="B4719" s="4" t="str">
        <f t="shared" si="73"/>
        <v>S. enterica</v>
      </c>
    </row>
    <row r="4720" spans="1:2" x14ac:dyDescent="0.25">
      <c r="A4720" s="4" t="s">
        <v>11316</v>
      </c>
      <c r="B4720" s="4" t="str">
        <f t="shared" si="73"/>
        <v>S. enterica</v>
      </c>
    </row>
    <row r="4721" spans="1:2" x14ac:dyDescent="0.25">
      <c r="A4721" s="4" t="s">
        <v>11315</v>
      </c>
      <c r="B4721" s="4" t="str">
        <f t="shared" si="73"/>
        <v>S. enterica</v>
      </c>
    </row>
    <row r="4722" spans="1:2" x14ac:dyDescent="0.25">
      <c r="A4722" s="4" t="s">
        <v>11314</v>
      </c>
      <c r="B4722" s="4" t="str">
        <f t="shared" si="73"/>
        <v>S. enterica</v>
      </c>
    </row>
    <row r="4723" spans="1:2" x14ac:dyDescent="0.25">
      <c r="A4723" s="4" t="s">
        <v>11313</v>
      </c>
      <c r="B4723" s="4" t="str">
        <f t="shared" si="73"/>
        <v>S. enterica</v>
      </c>
    </row>
    <row r="4724" spans="1:2" x14ac:dyDescent="0.25">
      <c r="A4724" s="4" t="s">
        <v>11312</v>
      </c>
      <c r="B4724" s="4" t="str">
        <f t="shared" si="73"/>
        <v>S. enterica</v>
      </c>
    </row>
    <row r="4725" spans="1:2" x14ac:dyDescent="0.25">
      <c r="A4725" s="4" t="s">
        <v>11311</v>
      </c>
      <c r="B4725" s="4" t="str">
        <f t="shared" si="73"/>
        <v>S. enterica</v>
      </c>
    </row>
    <row r="4726" spans="1:2" x14ac:dyDescent="0.25">
      <c r="A4726" s="4" t="s">
        <v>11310</v>
      </c>
      <c r="B4726" s="4" t="str">
        <f t="shared" si="73"/>
        <v>S. enterica</v>
      </c>
    </row>
    <row r="4727" spans="1:2" x14ac:dyDescent="0.25">
      <c r="A4727" s="4" t="s">
        <v>11309</v>
      </c>
      <c r="B4727" s="4" t="str">
        <f t="shared" si="73"/>
        <v>S. enterica</v>
      </c>
    </row>
    <row r="4728" spans="1:2" x14ac:dyDescent="0.25">
      <c r="A4728" s="4" t="s">
        <v>11308</v>
      </c>
      <c r="B4728" s="4" t="str">
        <f t="shared" si="73"/>
        <v>S. enterica</v>
      </c>
    </row>
    <row r="4729" spans="1:2" x14ac:dyDescent="0.25">
      <c r="A4729" s="4" t="s">
        <v>11307</v>
      </c>
      <c r="B4729" s="4" t="str">
        <f t="shared" si="73"/>
        <v>S. enterica</v>
      </c>
    </row>
    <row r="4730" spans="1:2" x14ac:dyDescent="0.25">
      <c r="A4730" s="4" t="s">
        <v>11306</v>
      </c>
      <c r="B4730" s="4" t="str">
        <f t="shared" si="73"/>
        <v>S. enterica</v>
      </c>
    </row>
    <row r="4731" spans="1:2" x14ac:dyDescent="0.25">
      <c r="A4731" s="4" t="s">
        <v>11305</v>
      </c>
      <c r="B4731" s="4" t="str">
        <f t="shared" si="73"/>
        <v>S. enterica</v>
      </c>
    </row>
    <row r="4732" spans="1:2" x14ac:dyDescent="0.25">
      <c r="A4732" s="4" t="s">
        <v>11304</v>
      </c>
      <c r="B4732" s="4" t="str">
        <f t="shared" si="73"/>
        <v>S. enterica</v>
      </c>
    </row>
    <row r="4733" spans="1:2" x14ac:dyDescent="0.25">
      <c r="A4733" s="4" t="s">
        <v>11303</v>
      </c>
      <c r="B4733" s="4" t="str">
        <f t="shared" si="73"/>
        <v>S. enterica</v>
      </c>
    </row>
    <row r="4734" spans="1:2" x14ac:dyDescent="0.25">
      <c r="A4734" s="4" t="s">
        <v>11302</v>
      </c>
      <c r="B4734" s="4" t="str">
        <f t="shared" si="73"/>
        <v>S. enterica</v>
      </c>
    </row>
    <row r="4735" spans="1:2" x14ac:dyDescent="0.25">
      <c r="A4735" s="4" t="s">
        <v>11301</v>
      </c>
      <c r="B4735" s="4" t="str">
        <f t="shared" si="73"/>
        <v>S. enterica</v>
      </c>
    </row>
    <row r="4736" spans="1:2" x14ac:dyDescent="0.25">
      <c r="A4736" s="4" t="s">
        <v>11300</v>
      </c>
      <c r="B4736" s="4" t="str">
        <f t="shared" si="73"/>
        <v>S. enterica</v>
      </c>
    </row>
    <row r="4737" spans="1:2" x14ac:dyDescent="0.25">
      <c r="A4737" s="4" t="s">
        <v>11299</v>
      </c>
      <c r="B4737" s="4" t="str">
        <f t="shared" si="73"/>
        <v>S. enterica</v>
      </c>
    </row>
    <row r="4738" spans="1:2" x14ac:dyDescent="0.25">
      <c r="A4738" s="4" t="s">
        <v>11298</v>
      </c>
      <c r="B4738" s="4" t="str">
        <f t="shared" si="73"/>
        <v>S. enterica</v>
      </c>
    </row>
    <row r="4739" spans="1:2" x14ac:dyDescent="0.25">
      <c r="A4739" s="4" t="s">
        <v>11297</v>
      </c>
      <c r="B4739" s="4" t="str">
        <f t="shared" ref="B4739:B4802" si="74">LEFT(A4739,1)&amp;". "&amp;LEFT(RIGHT(A4739,LEN(A4739)-FIND(" ",A4739)),FIND(" ",RIGHT(CONCATENATE(A4739," "),LEN(CONCATENATE(A4739," "))-FIND(" ",CONCATENATE(A4739," "))))-1)</f>
        <v>S. enterica</v>
      </c>
    </row>
    <row r="4740" spans="1:2" x14ac:dyDescent="0.25">
      <c r="A4740" s="4" t="s">
        <v>11296</v>
      </c>
      <c r="B4740" s="4" t="str">
        <f t="shared" si="74"/>
        <v>S. enterica</v>
      </c>
    </row>
    <row r="4741" spans="1:2" x14ac:dyDescent="0.25">
      <c r="A4741" s="4" t="s">
        <v>11295</v>
      </c>
      <c r="B4741" s="4" t="str">
        <f t="shared" si="74"/>
        <v>S. enterica</v>
      </c>
    </row>
    <row r="4742" spans="1:2" x14ac:dyDescent="0.25">
      <c r="A4742" s="4" t="s">
        <v>11294</v>
      </c>
      <c r="B4742" s="4" t="str">
        <f t="shared" si="74"/>
        <v>S. enterica</v>
      </c>
    </row>
    <row r="4743" spans="1:2" x14ac:dyDescent="0.25">
      <c r="A4743" s="4" t="s">
        <v>11293</v>
      </c>
      <c r="B4743" s="4" t="str">
        <f t="shared" si="74"/>
        <v>S. enterica</v>
      </c>
    </row>
    <row r="4744" spans="1:2" x14ac:dyDescent="0.25">
      <c r="A4744" s="4" t="s">
        <v>11292</v>
      </c>
      <c r="B4744" s="4" t="str">
        <f t="shared" si="74"/>
        <v>S. enterica</v>
      </c>
    </row>
    <row r="4745" spans="1:2" x14ac:dyDescent="0.25">
      <c r="A4745" s="4" t="s">
        <v>11291</v>
      </c>
      <c r="B4745" s="4" t="str">
        <f t="shared" si="74"/>
        <v>S. enterica</v>
      </c>
    </row>
    <row r="4746" spans="1:2" x14ac:dyDescent="0.25">
      <c r="A4746" s="4" t="s">
        <v>11290</v>
      </c>
      <c r="B4746" s="4" t="str">
        <f t="shared" si="74"/>
        <v>S. enterica</v>
      </c>
    </row>
    <row r="4747" spans="1:2" x14ac:dyDescent="0.25">
      <c r="A4747" s="4" t="s">
        <v>11289</v>
      </c>
      <c r="B4747" s="4" t="str">
        <f t="shared" si="74"/>
        <v>S. enterica</v>
      </c>
    </row>
    <row r="4748" spans="1:2" x14ac:dyDescent="0.25">
      <c r="A4748" s="4" t="s">
        <v>11288</v>
      </c>
      <c r="B4748" s="4" t="str">
        <f t="shared" si="74"/>
        <v>S. enterica</v>
      </c>
    </row>
    <row r="4749" spans="1:2" x14ac:dyDescent="0.25">
      <c r="A4749" s="4" t="s">
        <v>11287</v>
      </c>
      <c r="B4749" s="4" t="str">
        <f t="shared" si="74"/>
        <v>S. enterica</v>
      </c>
    </row>
    <row r="4750" spans="1:2" x14ac:dyDescent="0.25">
      <c r="A4750" s="4" t="s">
        <v>11286</v>
      </c>
      <c r="B4750" s="4" t="str">
        <f t="shared" si="74"/>
        <v>S. enterica</v>
      </c>
    </row>
    <row r="4751" spans="1:2" x14ac:dyDescent="0.25">
      <c r="A4751" s="4" t="s">
        <v>11285</v>
      </c>
      <c r="B4751" s="4" t="str">
        <f t="shared" si="74"/>
        <v>S. enterica</v>
      </c>
    </row>
    <row r="4752" spans="1:2" x14ac:dyDescent="0.25">
      <c r="A4752" s="4" t="s">
        <v>11284</v>
      </c>
      <c r="B4752" s="4" t="str">
        <f t="shared" si="74"/>
        <v>S. enterica</v>
      </c>
    </row>
    <row r="4753" spans="1:2" x14ac:dyDescent="0.25">
      <c r="A4753" s="4" t="s">
        <v>11283</v>
      </c>
      <c r="B4753" s="4" t="str">
        <f t="shared" si="74"/>
        <v>S. enterica</v>
      </c>
    </row>
    <row r="4754" spans="1:2" x14ac:dyDescent="0.25">
      <c r="A4754" s="4" t="s">
        <v>11282</v>
      </c>
      <c r="B4754" s="4" t="str">
        <f t="shared" si="74"/>
        <v>S. enterica</v>
      </c>
    </row>
    <row r="4755" spans="1:2" x14ac:dyDescent="0.25">
      <c r="A4755" s="4" t="s">
        <v>11281</v>
      </c>
      <c r="B4755" s="4" t="str">
        <f t="shared" si="74"/>
        <v>S. enterica</v>
      </c>
    </row>
    <row r="4756" spans="1:2" x14ac:dyDescent="0.25">
      <c r="A4756" s="4" t="s">
        <v>11280</v>
      </c>
      <c r="B4756" s="4" t="str">
        <f t="shared" si="74"/>
        <v>S. enterica</v>
      </c>
    </row>
    <row r="4757" spans="1:2" x14ac:dyDescent="0.25">
      <c r="A4757" s="4" t="s">
        <v>11279</v>
      </c>
      <c r="B4757" s="4" t="str">
        <f t="shared" si="74"/>
        <v>S. enterica</v>
      </c>
    </row>
    <row r="4758" spans="1:2" x14ac:dyDescent="0.25">
      <c r="A4758" s="4" t="s">
        <v>11278</v>
      </c>
      <c r="B4758" s="4" t="str">
        <f t="shared" si="74"/>
        <v>S. enterica</v>
      </c>
    </row>
    <row r="4759" spans="1:2" x14ac:dyDescent="0.25">
      <c r="A4759" s="4" t="s">
        <v>11277</v>
      </c>
      <c r="B4759" s="4" t="str">
        <f t="shared" si="74"/>
        <v>S. enterica</v>
      </c>
    </row>
    <row r="4760" spans="1:2" x14ac:dyDescent="0.25">
      <c r="A4760" s="4" t="s">
        <v>11276</v>
      </c>
      <c r="B4760" s="4" t="str">
        <f t="shared" si="74"/>
        <v>S. enterica</v>
      </c>
    </row>
    <row r="4761" spans="1:2" x14ac:dyDescent="0.25">
      <c r="A4761" s="4" t="s">
        <v>11275</v>
      </c>
      <c r="B4761" s="4" t="str">
        <f t="shared" si="74"/>
        <v>S. enterica</v>
      </c>
    </row>
    <row r="4762" spans="1:2" x14ac:dyDescent="0.25">
      <c r="A4762" s="4" t="s">
        <v>11274</v>
      </c>
      <c r="B4762" s="4" t="str">
        <f t="shared" si="74"/>
        <v>S. enterica</v>
      </c>
    </row>
    <row r="4763" spans="1:2" x14ac:dyDescent="0.25">
      <c r="A4763" s="4" t="s">
        <v>11273</v>
      </c>
      <c r="B4763" s="4" t="str">
        <f t="shared" si="74"/>
        <v>S. enterica</v>
      </c>
    </row>
    <row r="4764" spans="1:2" x14ac:dyDescent="0.25">
      <c r="A4764" s="4" t="s">
        <v>11272</v>
      </c>
      <c r="B4764" s="4" t="str">
        <f t="shared" si="74"/>
        <v>S. enterica</v>
      </c>
    </row>
    <row r="4765" spans="1:2" x14ac:dyDescent="0.25">
      <c r="A4765" s="4" t="s">
        <v>11271</v>
      </c>
      <c r="B4765" s="4" t="str">
        <f t="shared" si="74"/>
        <v>S. enterica</v>
      </c>
    </row>
    <row r="4766" spans="1:2" x14ac:dyDescent="0.25">
      <c r="A4766" s="4" t="s">
        <v>11270</v>
      </c>
      <c r="B4766" s="4" t="str">
        <f t="shared" si="74"/>
        <v>S. enterica</v>
      </c>
    </row>
    <row r="4767" spans="1:2" x14ac:dyDescent="0.25">
      <c r="A4767" s="4" t="s">
        <v>11269</v>
      </c>
      <c r="B4767" s="4" t="str">
        <f t="shared" si="74"/>
        <v>S. enterica</v>
      </c>
    </row>
    <row r="4768" spans="1:2" x14ac:dyDescent="0.25">
      <c r="A4768" s="4" t="s">
        <v>11268</v>
      </c>
      <c r="B4768" s="4" t="str">
        <f t="shared" si="74"/>
        <v>S. enterica</v>
      </c>
    </row>
    <row r="4769" spans="1:2" x14ac:dyDescent="0.25">
      <c r="A4769" s="4" t="s">
        <v>11267</v>
      </c>
      <c r="B4769" s="4" t="str">
        <f t="shared" si="74"/>
        <v>S. enterica</v>
      </c>
    </row>
    <row r="4770" spans="1:2" x14ac:dyDescent="0.25">
      <c r="A4770" s="4" t="s">
        <v>11266</v>
      </c>
      <c r="B4770" s="4" t="str">
        <f t="shared" si="74"/>
        <v>S. enterica</v>
      </c>
    </row>
    <row r="4771" spans="1:2" x14ac:dyDescent="0.25">
      <c r="A4771" s="4" t="s">
        <v>11265</v>
      </c>
      <c r="B4771" s="4" t="str">
        <f t="shared" si="74"/>
        <v>S. enterica</v>
      </c>
    </row>
    <row r="4772" spans="1:2" x14ac:dyDescent="0.25">
      <c r="A4772" s="4" t="s">
        <v>11264</v>
      </c>
      <c r="B4772" s="4" t="str">
        <f t="shared" si="74"/>
        <v>S. enterica</v>
      </c>
    </row>
    <row r="4773" spans="1:2" x14ac:dyDescent="0.25">
      <c r="A4773" s="4" t="s">
        <v>11263</v>
      </c>
      <c r="B4773" s="4" t="str">
        <f t="shared" si="74"/>
        <v>S. enterica</v>
      </c>
    </row>
    <row r="4774" spans="1:2" x14ac:dyDescent="0.25">
      <c r="A4774" s="4" t="s">
        <v>11262</v>
      </c>
      <c r="B4774" s="4" t="str">
        <f t="shared" si="74"/>
        <v>S. enterica</v>
      </c>
    </row>
    <row r="4775" spans="1:2" x14ac:dyDescent="0.25">
      <c r="A4775" s="4" t="s">
        <v>11261</v>
      </c>
      <c r="B4775" s="4" t="str">
        <f t="shared" si="74"/>
        <v>S. enterica</v>
      </c>
    </row>
    <row r="4776" spans="1:2" x14ac:dyDescent="0.25">
      <c r="A4776" s="4" t="s">
        <v>11260</v>
      </c>
      <c r="B4776" s="4" t="str">
        <f t="shared" si="74"/>
        <v>S. enterica</v>
      </c>
    </row>
    <row r="4777" spans="1:2" x14ac:dyDescent="0.25">
      <c r="A4777" s="4" t="s">
        <v>11259</v>
      </c>
      <c r="B4777" s="4" t="str">
        <f t="shared" si="74"/>
        <v>S. enterica</v>
      </c>
    </row>
    <row r="4778" spans="1:2" x14ac:dyDescent="0.25">
      <c r="A4778" s="4" t="s">
        <v>11258</v>
      </c>
      <c r="B4778" s="4" t="str">
        <f t="shared" si="74"/>
        <v>S. enterica</v>
      </c>
    </row>
    <row r="4779" spans="1:2" x14ac:dyDescent="0.25">
      <c r="A4779" s="4" t="s">
        <v>11257</v>
      </c>
      <c r="B4779" s="4" t="str">
        <f t="shared" si="74"/>
        <v>S. enterica</v>
      </c>
    </row>
    <row r="4780" spans="1:2" x14ac:dyDescent="0.25">
      <c r="A4780" s="4" t="s">
        <v>11256</v>
      </c>
      <c r="B4780" s="4" t="str">
        <f t="shared" si="74"/>
        <v>S. enterica</v>
      </c>
    </row>
    <row r="4781" spans="1:2" x14ac:dyDescent="0.25">
      <c r="A4781" s="4" t="s">
        <v>11255</v>
      </c>
      <c r="B4781" s="4" t="str">
        <f t="shared" si="74"/>
        <v>S. enterica</v>
      </c>
    </row>
    <row r="4782" spans="1:2" x14ac:dyDescent="0.25">
      <c r="A4782" s="4" t="s">
        <v>11254</v>
      </c>
      <c r="B4782" s="4" t="str">
        <f t="shared" si="74"/>
        <v>S. enterica</v>
      </c>
    </row>
    <row r="4783" spans="1:2" x14ac:dyDescent="0.25">
      <c r="A4783" s="4" t="s">
        <v>11253</v>
      </c>
      <c r="B4783" s="4" t="str">
        <f t="shared" si="74"/>
        <v>S. enterica</v>
      </c>
    </row>
    <row r="4784" spans="1:2" x14ac:dyDescent="0.25">
      <c r="A4784" s="4" t="s">
        <v>11252</v>
      </c>
      <c r="B4784" s="4" t="str">
        <f t="shared" si="74"/>
        <v>S. enterica</v>
      </c>
    </row>
    <row r="4785" spans="1:2" x14ac:dyDescent="0.25">
      <c r="A4785" s="4" t="s">
        <v>11251</v>
      </c>
      <c r="B4785" s="4" t="str">
        <f t="shared" si="74"/>
        <v>S. enterica</v>
      </c>
    </row>
    <row r="4786" spans="1:2" x14ac:dyDescent="0.25">
      <c r="A4786" s="4" t="s">
        <v>11250</v>
      </c>
      <c r="B4786" s="4" t="str">
        <f t="shared" si="74"/>
        <v>S. enterica</v>
      </c>
    </row>
    <row r="4787" spans="1:2" x14ac:dyDescent="0.25">
      <c r="A4787" s="4" t="s">
        <v>11249</v>
      </c>
      <c r="B4787" s="4" t="str">
        <f t="shared" si="74"/>
        <v>S. enterica</v>
      </c>
    </row>
    <row r="4788" spans="1:2" x14ac:dyDescent="0.25">
      <c r="A4788" s="4" t="s">
        <v>11248</v>
      </c>
      <c r="B4788" s="4" t="str">
        <f t="shared" si="74"/>
        <v>S. enterica</v>
      </c>
    </row>
    <row r="4789" spans="1:2" x14ac:dyDescent="0.25">
      <c r="A4789" s="4" t="s">
        <v>11247</v>
      </c>
      <c r="B4789" s="4" t="str">
        <f t="shared" si="74"/>
        <v>S. enterica</v>
      </c>
    </row>
    <row r="4790" spans="1:2" x14ac:dyDescent="0.25">
      <c r="A4790" s="4" t="s">
        <v>11246</v>
      </c>
      <c r="B4790" s="4" t="str">
        <f t="shared" si="74"/>
        <v>S. enterica</v>
      </c>
    </row>
    <row r="4791" spans="1:2" x14ac:dyDescent="0.25">
      <c r="A4791" s="4" t="s">
        <v>11245</v>
      </c>
      <c r="B4791" s="4" t="str">
        <f t="shared" si="74"/>
        <v>S. enterica</v>
      </c>
    </row>
    <row r="4792" spans="1:2" x14ac:dyDescent="0.25">
      <c r="A4792" s="4" t="s">
        <v>11244</v>
      </c>
      <c r="B4792" s="4" t="str">
        <f t="shared" si="74"/>
        <v>S. enterica</v>
      </c>
    </row>
    <row r="4793" spans="1:2" x14ac:dyDescent="0.25">
      <c r="A4793" s="4" t="s">
        <v>11243</v>
      </c>
      <c r="B4793" s="4" t="str">
        <f t="shared" si="74"/>
        <v>S. enterica</v>
      </c>
    </row>
    <row r="4794" spans="1:2" x14ac:dyDescent="0.25">
      <c r="A4794" s="4" t="s">
        <v>11242</v>
      </c>
      <c r="B4794" s="4" t="str">
        <f t="shared" si="74"/>
        <v>S. enterica</v>
      </c>
    </row>
    <row r="4795" spans="1:2" x14ac:dyDescent="0.25">
      <c r="A4795" s="4" t="s">
        <v>11241</v>
      </c>
      <c r="B4795" s="4" t="str">
        <f t="shared" si="74"/>
        <v>S. enterica</v>
      </c>
    </row>
    <row r="4796" spans="1:2" x14ac:dyDescent="0.25">
      <c r="A4796" s="4" t="s">
        <v>11240</v>
      </c>
      <c r="B4796" s="4" t="str">
        <f t="shared" si="74"/>
        <v>S. enterica</v>
      </c>
    </row>
    <row r="4797" spans="1:2" x14ac:dyDescent="0.25">
      <c r="A4797" s="4" t="s">
        <v>11239</v>
      </c>
      <c r="B4797" s="4" t="str">
        <f t="shared" si="74"/>
        <v>S. enterica</v>
      </c>
    </row>
    <row r="4798" spans="1:2" x14ac:dyDescent="0.25">
      <c r="A4798" s="4" t="s">
        <v>11238</v>
      </c>
      <c r="B4798" s="4" t="str">
        <f t="shared" si="74"/>
        <v>S. enterica</v>
      </c>
    </row>
    <row r="4799" spans="1:2" x14ac:dyDescent="0.25">
      <c r="A4799" s="4" t="s">
        <v>11237</v>
      </c>
      <c r="B4799" s="4" t="str">
        <f t="shared" si="74"/>
        <v>S. enterica</v>
      </c>
    </row>
    <row r="4800" spans="1:2" x14ac:dyDescent="0.25">
      <c r="A4800" s="4" t="s">
        <v>11236</v>
      </c>
      <c r="B4800" s="4" t="str">
        <f t="shared" si="74"/>
        <v>S. enterica</v>
      </c>
    </row>
    <row r="4801" spans="1:2" x14ac:dyDescent="0.25">
      <c r="A4801" s="4" t="s">
        <v>11235</v>
      </c>
      <c r="B4801" s="4" t="str">
        <f t="shared" si="74"/>
        <v>S. enterica</v>
      </c>
    </row>
    <row r="4802" spans="1:2" x14ac:dyDescent="0.25">
      <c r="A4802" s="4" t="s">
        <v>11234</v>
      </c>
      <c r="B4802" s="4" t="str">
        <f t="shared" si="74"/>
        <v>S. enterica</v>
      </c>
    </row>
    <row r="4803" spans="1:2" x14ac:dyDescent="0.25">
      <c r="A4803" s="4" t="s">
        <v>11233</v>
      </c>
      <c r="B4803" s="4" t="str">
        <f t="shared" ref="B4803:B4866" si="75">LEFT(A4803,1)&amp;". "&amp;LEFT(RIGHT(A4803,LEN(A4803)-FIND(" ",A4803)),FIND(" ",RIGHT(CONCATENATE(A4803," "),LEN(CONCATENATE(A4803," "))-FIND(" ",CONCATENATE(A4803," "))))-1)</f>
        <v>S. enterica</v>
      </c>
    </row>
    <row r="4804" spans="1:2" x14ac:dyDescent="0.25">
      <c r="A4804" s="4" t="s">
        <v>11232</v>
      </c>
      <c r="B4804" s="4" t="str">
        <f t="shared" si="75"/>
        <v>S. enterica</v>
      </c>
    </row>
    <row r="4805" spans="1:2" x14ac:dyDescent="0.25">
      <c r="A4805" s="4" t="s">
        <v>11231</v>
      </c>
      <c r="B4805" s="4" t="str">
        <f t="shared" si="75"/>
        <v>S. enterica</v>
      </c>
    </row>
    <row r="4806" spans="1:2" x14ac:dyDescent="0.25">
      <c r="A4806" s="4" t="s">
        <v>11230</v>
      </c>
      <c r="B4806" s="4" t="str">
        <f t="shared" si="75"/>
        <v>S. enterica</v>
      </c>
    </row>
    <row r="4807" spans="1:2" x14ac:dyDescent="0.25">
      <c r="A4807" s="4" t="s">
        <v>11229</v>
      </c>
      <c r="B4807" s="4" t="str">
        <f t="shared" si="75"/>
        <v>S. enterica</v>
      </c>
    </row>
    <row r="4808" spans="1:2" x14ac:dyDescent="0.25">
      <c r="A4808" s="4" t="s">
        <v>11228</v>
      </c>
      <c r="B4808" s="4" t="str">
        <f t="shared" si="75"/>
        <v>S. enterica</v>
      </c>
    </row>
    <row r="4809" spans="1:2" x14ac:dyDescent="0.25">
      <c r="A4809" s="4" t="s">
        <v>11227</v>
      </c>
      <c r="B4809" s="4" t="str">
        <f t="shared" si="75"/>
        <v>S. enterica</v>
      </c>
    </row>
    <row r="4810" spans="1:2" x14ac:dyDescent="0.25">
      <c r="A4810" s="4" t="s">
        <v>11226</v>
      </c>
      <c r="B4810" s="4" t="str">
        <f t="shared" si="75"/>
        <v>S. enterica</v>
      </c>
    </row>
    <row r="4811" spans="1:2" x14ac:dyDescent="0.25">
      <c r="A4811" s="4" t="s">
        <v>11225</v>
      </c>
      <c r="B4811" s="4" t="str">
        <f t="shared" si="75"/>
        <v>S. enterica</v>
      </c>
    </row>
    <row r="4812" spans="1:2" x14ac:dyDescent="0.25">
      <c r="A4812" s="4" t="s">
        <v>11224</v>
      </c>
      <c r="B4812" s="4" t="str">
        <f t="shared" si="75"/>
        <v>S. enterica</v>
      </c>
    </row>
    <row r="4813" spans="1:2" x14ac:dyDescent="0.25">
      <c r="A4813" s="4" t="s">
        <v>11223</v>
      </c>
      <c r="B4813" s="4" t="str">
        <f t="shared" si="75"/>
        <v>S. enterica</v>
      </c>
    </row>
    <row r="4814" spans="1:2" x14ac:dyDescent="0.25">
      <c r="A4814" s="4" t="s">
        <v>11222</v>
      </c>
      <c r="B4814" s="4" t="str">
        <f t="shared" si="75"/>
        <v>S. enterica</v>
      </c>
    </row>
    <row r="4815" spans="1:2" x14ac:dyDescent="0.25">
      <c r="A4815" s="4" t="s">
        <v>11221</v>
      </c>
      <c r="B4815" s="4" t="str">
        <f t="shared" si="75"/>
        <v>S. enterica</v>
      </c>
    </row>
    <row r="4816" spans="1:2" x14ac:dyDescent="0.25">
      <c r="A4816" s="4" t="s">
        <v>11220</v>
      </c>
      <c r="B4816" s="4" t="str">
        <f t="shared" si="75"/>
        <v>S. enterica</v>
      </c>
    </row>
    <row r="4817" spans="1:2" x14ac:dyDescent="0.25">
      <c r="A4817" s="4" t="s">
        <v>11219</v>
      </c>
      <c r="B4817" s="4" t="str">
        <f t="shared" si="75"/>
        <v>S. enterica</v>
      </c>
    </row>
    <row r="4818" spans="1:2" x14ac:dyDescent="0.25">
      <c r="A4818" s="4" t="s">
        <v>11218</v>
      </c>
      <c r="B4818" s="4" t="str">
        <f t="shared" si="75"/>
        <v>S. enterica</v>
      </c>
    </row>
    <row r="4819" spans="1:2" x14ac:dyDescent="0.25">
      <c r="A4819" s="4" t="s">
        <v>11217</v>
      </c>
      <c r="B4819" s="4" t="str">
        <f t="shared" si="75"/>
        <v>S. enterica</v>
      </c>
    </row>
    <row r="4820" spans="1:2" x14ac:dyDescent="0.25">
      <c r="A4820" s="4" t="s">
        <v>11216</v>
      </c>
      <c r="B4820" s="4" t="str">
        <f t="shared" si="75"/>
        <v>S. enterica</v>
      </c>
    </row>
    <row r="4821" spans="1:2" x14ac:dyDescent="0.25">
      <c r="A4821" s="4" t="s">
        <v>11215</v>
      </c>
      <c r="B4821" s="4" t="str">
        <f t="shared" si="75"/>
        <v>S. enterica</v>
      </c>
    </row>
    <row r="4822" spans="1:2" x14ac:dyDescent="0.25">
      <c r="A4822" s="4" t="s">
        <v>11214</v>
      </c>
      <c r="B4822" s="4" t="str">
        <f t="shared" si="75"/>
        <v>S. enterica</v>
      </c>
    </row>
    <row r="4823" spans="1:2" x14ac:dyDescent="0.25">
      <c r="A4823" s="4" t="s">
        <v>11213</v>
      </c>
      <c r="B4823" s="4" t="str">
        <f t="shared" si="75"/>
        <v>S. enterica</v>
      </c>
    </row>
    <row r="4824" spans="1:2" x14ac:dyDescent="0.25">
      <c r="A4824" s="4" t="s">
        <v>11212</v>
      </c>
      <c r="B4824" s="4" t="str">
        <f t="shared" si="75"/>
        <v>S. enterica</v>
      </c>
    </row>
    <row r="4825" spans="1:2" x14ac:dyDescent="0.25">
      <c r="A4825" s="4" t="s">
        <v>11211</v>
      </c>
      <c r="B4825" s="4" t="str">
        <f t="shared" si="75"/>
        <v>S. enterica</v>
      </c>
    </row>
    <row r="4826" spans="1:2" x14ac:dyDescent="0.25">
      <c r="A4826" s="4" t="s">
        <v>11210</v>
      </c>
      <c r="B4826" s="4" t="str">
        <f t="shared" si="75"/>
        <v>S. enterica</v>
      </c>
    </row>
    <row r="4827" spans="1:2" x14ac:dyDescent="0.25">
      <c r="A4827" s="4" t="s">
        <v>11209</v>
      </c>
      <c r="B4827" s="4" t="str">
        <f t="shared" si="75"/>
        <v>S. enterica</v>
      </c>
    </row>
    <row r="4828" spans="1:2" x14ac:dyDescent="0.25">
      <c r="A4828" s="4" t="s">
        <v>11208</v>
      </c>
      <c r="B4828" s="4" t="str">
        <f t="shared" si="75"/>
        <v>S. enterica</v>
      </c>
    </row>
    <row r="4829" spans="1:2" x14ac:dyDescent="0.25">
      <c r="A4829" s="4" t="s">
        <v>11207</v>
      </c>
      <c r="B4829" s="4" t="str">
        <f t="shared" si="75"/>
        <v>S. enterica</v>
      </c>
    </row>
    <row r="4830" spans="1:2" x14ac:dyDescent="0.25">
      <c r="A4830" s="4" t="s">
        <v>11206</v>
      </c>
      <c r="B4830" s="4" t="str">
        <f t="shared" si="75"/>
        <v>S. enterica</v>
      </c>
    </row>
    <row r="4831" spans="1:2" x14ac:dyDescent="0.25">
      <c r="A4831" s="4" t="s">
        <v>11205</v>
      </c>
      <c r="B4831" s="4" t="str">
        <f t="shared" si="75"/>
        <v>S. enterica</v>
      </c>
    </row>
    <row r="4832" spans="1:2" x14ac:dyDescent="0.25">
      <c r="A4832" s="4" t="s">
        <v>11204</v>
      </c>
      <c r="B4832" s="4" t="str">
        <f t="shared" si="75"/>
        <v>S. enterica</v>
      </c>
    </row>
    <row r="4833" spans="1:2" x14ac:dyDescent="0.25">
      <c r="A4833" s="4" t="s">
        <v>11203</v>
      </c>
      <c r="B4833" s="4" t="str">
        <f t="shared" si="75"/>
        <v>S. enterica</v>
      </c>
    </row>
    <row r="4834" spans="1:2" x14ac:dyDescent="0.25">
      <c r="A4834" s="4" t="s">
        <v>11202</v>
      </c>
      <c r="B4834" s="4" t="str">
        <f t="shared" si="75"/>
        <v>S. enterica</v>
      </c>
    </row>
    <row r="4835" spans="1:2" x14ac:dyDescent="0.25">
      <c r="A4835" s="4" t="s">
        <v>11201</v>
      </c>
      <c r="B4835" s="4" t="str">
        <f t="shared" si="75"/>
        <v>S. enterica</v>
      </c>
    </row>
    <row r="4836" spans="1:2" x14ac:dyDescent="0.25">
      <c r="A4836" s="4" t="s">
        <v>11200</v>
      </c>
      <c r="B4836" s="4" t="str">
        <f t="shared" si="75"/>
        <v>S. enterica</v>
      </c>
    </row>
    <row r="4837" spans="1:2" x14ac:dyDescent="0.25">
      <c r="A4837" s="4" t="s">
        <v>11199</v>
      </c>
      <c r="B4837" s="4" t="str">
        <f t="shared" si="75"/>
        <v>S. enterica</v>
      </c>
    </row>
    <row r="4838" spans="1:2" x14ac:dyDescent="0.25">
      <c r="A4838" s="4" t="s">
        <v>11198</v>
      </c>
      <c r="B4838" s="4" t="str">
        <f t="shared" si="75"/>
        <v>S. enterica</v>
      </c>
    </row>
    <row r="4839" spans="1:2" x14ac:dyDescent="0.25">
      <c r="A4839" s="4" t="s">
        <v>11197</v>
      </c>
      <c r="B4839" s="4" t="str">
        <f t="shared" si="75"/>
        <v>S. enterica</v>
      </c>
    </row>
    <row r="4840" spans="1:2" x14ac:dyDescent="0.25">
      <c r="A4840" s="4" t="s">
        <v>11196</v>
      </c>
      <c r="B4840" s="4" t="str">
        <f t="shared" si="75"/>
        <v>S. enterica</v>
      </c>
    </row>
    <row r="4841" spans="1:2" x14ac:dyDescent="0.25">
      <c r="A4841" s="4" t="s">
        <v>11195</v>
      </c>
      <c r="B4841" s="4" t="str">
        <f t="shared" si="75"/>
        <v>S. enterica</v>
      </c>
    </row>
    <row r="4842" spans="1:2" x14ac:dyDescent="0.25">
      <c r="A4842" s="4" t="s">
        <v>11194</v>
      </c>
      <c r="B4842" s="4" t="str">
        <f t="shared" si="75"/>
        <v>S. enterica</v>
      </c>
    </row>
    <row r="4843" spans="1:2" x14ac:dyDescent="0.25">
      <c r="A4843" s="4" t="s">
        <v>11193</v>
      </c>
      <c r="B4843" s="4" t="str">
        <f t="shared" si="75"/>
        <v>S. enterica</v>
      </c>
    </row>
    <row r="4844" spans="1:2" x14ac:dyDescent="0.25">
      <c r="A4844" s="4" t="s">
        <v>11192</v>
      </c>
      <c r="B4844" s="4" t="str">
        <f t="shared" si="75"/>
        <v>S. enterica</v>
      </c>
    </row>
    <row r="4845" spans="1:2" x14ac:dyDescent="0.25">
      <c r="A4845" s="4" t="s">
        <v>11191</v>
      </c>
      <c r="B4845" s="4" t="str">
        <f t="shared" si="75"/>
        <v>S. enterica</v>
      </c>
    </row>
    <row r="4846" spans="1:2" x14ac:dyDescent="0.25">
      <c r="A4846" s="4" t="s">
        <v>11190</v>
      </c>
      <c r="B4846" s="4" t="str">
        <f t="shared" si="75"/>
        <v>S. enterica</v>
      </c>
    </row>
    <row r="4847" spans="1:2" x14ac:dyDescent="0.25">
      <c r="A4847" s="4" t="s">
        <v>11189</v>
      </c>
      <c r="B4847" s="4" t="str">
        <f t="shared" si="75"/>
        <v>S. enterica</v>
      </c>
    </row>
    <row r="4848" spans="1:2" x14ac:dyDescent="0.25">
      <c r="A4848" s="4" t="s">
        <v>11188</v>
      </c>
      <c r="B4848" s="4" t="str">
        <f t="shared" si="75"/>
        <v>S. enterica</v>
      </c>
    </row>
    <row r="4849" spans="1:2" x14ac:dyDescent="0.25">
      <c r="A4849" s="4" t="s">
        <v>11187</v>
      </c>
      <c r="B4849" s="4" t="str">
        <f t="shared" si="75"/>
        <v>S. enterica</v>
      </c>
    </row>
    <row r="4850" spans="1:2" x14ac:dyDescent="0.25">
      <c r="A4850" s="4" t="s">
        <v>11186</v>
      </c>
      <c r="B4850" s="4" t="str">
        <f t="shared" si="75"/>
        <v>S. enterica</v>
      </c>
    </row>
    <row r="4851" spans="1:2" x14ac:dyDescent="0.25">
      <c r="A4851" s="4" t="s">
        <v>11185</v>
      </c>
      <c r="B4851" s="4" t="str">
        <f t="shared" si="75"/>
        <v>S. enterica</v>
      </c>
    </row>
    <row r="4852" spans="1:2" x14ac:dyDescent="0.25">
      <c r="A4852" s="4" t="s">
        <v>11184</v>
      </c>
      <c r="B4852" s="4" t="str">
        <f t="shared" si="75"/>
        <v>S. enterica</v>
      </c>
    </row>
    <row r="4853" spans="1:2" x14ac:dyDescent="0.25">
      <c r="A4853" s="4" t="s">
        <v>11183</v>
      </c>
      <c r="B4853" s="4" t="str">
        <f t="shared" si="75"/>
        <v>S. enterica</v>
      </c>
    </row>
    <row r="4854" spans="1:2" x14ac:dyDescent="0.25">
      <c r="A4854" s="4" t="s">
        <v>11182</v>
      </c>
      <c r="B4854" s="4" t="str">
        <f t="shared" si="75"/>
        <v>S. enterica</v>
      </c>
    </row>
    <row r="4855" spans="1:2" x14ac:dyDescent="0.25">
      <c r="A4855" s="4" t="s">
        <v>11181</v>
      </c>
      <c r="B4855" s="4" t="str">
        <f t="shared" si="75"/>
        <v>S. enterica</v>
      </c>
    </row>
    <row r="4856" spans="1:2" x14ac:dyDescent="0.25">
      <c r="A4856" s="4" t="s">
        <v>11180</v>
      </c>
      <c r="B4856" s="4" t="str">
        <f t="shared" si="75"/>
        <v>S. enterica</v>
      </c>
    </row>
    <row r="4857" spans="1:2" x14ac:dyDescent="0.25">
      <c r="A4857" s="4" t="s">
        <v>11179</v>
      </c>
      <c r="B4857" s="4" t="str">
        <f t="shared" si="75"/>
        <v>S. enterica</v>
      </c>
    </row>
    <row r="4858" spans="1:2" x14ac:dyDescent="0.25">
      <c r="A4858" s="4" t="s">
        <v>11178</v>
      </c>
      <c r="B4858" s="4" t="str">
        <f t="shared" si="75"/>
        <v>S. enterica</v>
      </c>
    </row>
    <row r="4859" spans="1:2" x14ac:dyDescent="0.25">
      <c r="A4859" s="4" t="s">
        <v>11177</v>
      </c>
      <c r="B4859" s="4" t="str">
        <f t="shared" si="75"/>
        <v>S. enterica</v>
      </c>
    </row>
    <row r="4860" spans="1:2" x14ac:dyDescent="0.25">
      <c r="A4860" s="4" t="s">
        <v>11176</v>
      </c>
      <c r="B4860" s="4" t="str">
        <f t="shared" si="75"/>
        <v>S. enterica</v>
      </c>
    </row>
    <row r="4861" spans="1:2" x14ac:dyDescent="0.25">
      <c r="A4861" s="4" t="s">
        <v>11175</v>
      </c>
      <c r="B4861" s="4" t="str">
        <f t="shared" si="75"/>
        <v>S. enterica</v>
      </c>
    </row>
    <row r="4862" spans="1:2" x14ac:dyDescent="0.25">
      <c r="A4862" s="4" t="s">
        <v>11174</v>
      </c>
      <c r="B4862" s="4" t="str">
        <f t="shared" si="75"/>
        <v>S. enterica</v>
      </c>
    </row>
    <row r="4863" spans="1:2" x14ac:dyDescent="0.25">
      <c r="A4863" s="4" t="s">
        <v>11173</v>
      </c>
      <c r="B4863" s="4" t="str">
        <f t="shared" si="75"/>
        <v>S. enterica</v>
      </c>
    </row>
    <row r="4864" spans="1:2" x14ac:dyDescent="0.25">
      <c r="A4864" s="4" t="s">
        <v>11172</v>
      </c>
      <c r="B4864" s="4" t="str">
        <f t="shared" si="75"/>
        <v>S. enterica</v>
      </c>
    </row>
    <row r="4865" spans="1:2" x14ac:dyDescent="0.25">
      <c r="A4865" s="4" t="s">
        <v>11171</v>
      </c>
      <c r="B4865" s="4" t="str">
        <f t="shared" si="75"/>
        <v>S. enterica</v>
      </c>
    </row>
    <row r="4866" spans="1:2" x14ac:dyDescent="0.25">
      <c r="A4866" s="4" t="s">
        <v>11170</v>
      </c>
      <c r="B4866" s="4" t="str">
        <f t="shared" si="75"/>
        <v>S. enterica</v>
      </c>
    </row>
    <row r="4867" spans="1:2" x14ac:dyDescent="0.25">
      <c r="A4867" s="4" t="s">
        <v>11169</v>
      </c>
      <c r="B4867" s="4" t="str">
        <f t="shared" ref="B4867:B4930" si="76">LEFT(A4867,1)&amp;". "&amp;LEFT(RIGHT(A4867,LEN(A4867)-FIND(" ",A4867)),FIND(" ",RIGHT(CONCATENATE(A4867," "),LEN(CONCATENATE(A4867," "))-FIND(" ",CONCATENATE(A4867," "))))-1)</f>
        <v>S. enterica</v>
      </c>
    </row>
    <row r="4868" spans="1:2" x14ac:dyDescent="0.25">
      <c r="A4868" s="4" t="s">
        <v>11168</v>
      </c>
      <c r="B4868" s="4" t="str">
        <f t="shared" si="76"/>
        <v>S. enterica</v>
      </c>
    </row>
    <row r="4869" spans="1:2" x14ac:dyDescent="0.25">
      <c r="A4869" s="4" t="s">
        <v>11167</v>
      </c>
      <c r="B4869" s="4" t="str">
        <f t="shared" si="76"/>
        <v>S. enterica</v>
      </c>
    </row>
    <row r="4870" spans="1:2" x14ac:dyDescent="0.25">
      <c r="A4870" s="4" t="s">
        <v>11166</v>
      </c>
      <c r="B4870" s="4" t="str">
        <f t="shared" si="76"/>
        <v>S. enterica</v>
      </c>
    </row>
    <row r="4871" spans="1:2" x14ac:dyDescent="0.25">
      <c r="A4871" s="4" t="s">
        <v>11165</v>
      </c>
      <c r="B4871" s="4" t="str">
        <f t="shared" si="76"/>
        <v>S. enterica</v>
      </c>
    </row>
    <row r="4872" spans="1:2" x14ac:dyDescent="0.25">
      <c r="A4872" s="4" t="s">
        <v>11164</v>
      </c>
      <c r="B4872" s="4" t="str">
        <f t="shared" si="76"/>
        <v>S. enterica</v>
      </c>
    </row>
    <row r="4873" spans="1:2" x14ac:dyDescent="0.25">
      <c r="A4873" s="4" t="s">
        <v>11163</v>
      </c>
      <c r="B4873" s="4" t="str">
        <f t="shared" si="76"/>
        <v>S. enterica</v>
      </c>
    </row>
    <row r="4874" spans="1:2" x14ac:dyDescent="0.25">
      <c r="A4874" s="4" t="s">
        <v>11162</v>
      </c>
      <c r="B4874" s="4" t="str">
        <f t="shared" si="76"/>
        <v>S. enterica</v>
      </c>
    </row>
    <row r="4875" spans="1:2" x14ac:dyDescent="0.25">
      <c r="A4875" s="4" t="s">
        <v>11161</v>
      </c>
      <c r="B4875" s="4" t="str">
        <f t="shared" si="76"/>
        <v>S. enterica</v>
      </c>
    </row>
    <row r="4876" spans="1:2" x14ac:dyDescent="0.25">
      <c r="A4876" s="4" t="s">
        <v>11160</v>
      </c>
      <c r="B4876" s="4" t="str">
        <f t="shared" si="76"/>
        <v>S. enterica</v>
      </c>
    </row>
    <row r="4877" spans="1:2" x14ac:dyDescent="0.25">
      <c r="A4877" s="4" t="s">
        <v>11159</v>
      </c>
      <c r="B4877" s="4" t="str">
        <f t="shared" si="76"/>
        <v>S. enterica</v>
      </c>
    </row>
    <row r="4878" spans="1:2" x14ac:dyDescent="0.25">
      <c r="A4878" s="4" t="s">
        <v>11158</v>
      </c>
      <c r="B4878" s="4" t="str">
        <f t="shared" si="76"/>
        <v>S. enterica</v>
      </c>
    </row>
    <row r="4879" spans="1:2" x14ac:dyDescent="0.25">
      <c r="A4879" s="4" t="s">
        <v>11157</v>
      </c>
      <c r="B4879" s="4" t="str">
        <f t="shared" si="76"/>
        <v>S. enterica</v>
      </c>
    </row>
    <row r="4880" spans="1:2" x14ac:dyDescent="0.25">
      <c r="A4880" s="4" t="s">
        <v>11156</v>
      </c>
      <c r="B4880" s="4" t="str">
        <f t="shared" si="76"/>
        <v>S. enterica</v>
      </c>
    </row>
    <row r="4881" spans="1:2" x14ac:dyDescent="0.25">
      <c r="A4881" s="4" t="s">
        <v>11155</v>
      </c>
      <c r="B4881" s="4" t="str">
        <f t="shared" si="76"/>
        <v>S. enterica</v>
      </c>
    </row>
    <row r="4882" spans="1:2" x14ac:dyDescent="0.25">
      <c r="A4882" s="4" t="s">
        <v>11154</v>
      </c>
      <c r="B4882" s="4" t="str">
        <f t="shared" si="76"/>
        <v>S. enterica</v>
      </c>
    </row>
    <row r="4883" spans="1:2" x14ac:dyDescent="0.25">
      <c r="A4883" s="4" t="s">
        <v>11153</v>
      </c>
      <c r="B4883" s="4" t="str">
        <f t="shared" si="76"/>
        <v>S. enterica</v>
      </c>
    </row>
    <row r="4884" spans="1:2" x14ac:dyDescent="0.25">
      <c r="A4884" s="4" t="s">
        <v>11152</v>
      </c>
      <c r="B4884" s="4" t="str">
        <f t="shared" si="76"/>
        <v>S. enterica</v>
      </c>
    </row>
    <row r="4885" spans="1:2" x14ac:dyDescent="0.25">
      <c r="A4885" s="4" t="s">
        <v>11151</v>
      </c>
      <c r="B4885" s="4" t="str">
        <f t="shared" si="76"/>
        <v>S. enterica</v>
      </c>
    </row>
    <row r="4886" spans="1:2" x14ac:dyDescent="0.25">
      <c r="A4886" s="4" t="s">
        <v>11150</v>
      </c>
      <c r="B4886" s="4" t="str">
        <f t="shared" si="76"/>
        <v>S. enterica</v>
      </c>
    </row>
    <row r="4887" spans="1:2" x14ac:dyDescent="0.25">
      <c r="A4887" s="4" t="s">
        <v>11149</v>
      </c>
      <c r="B4887" s="4" t="str">
        <f t="shared" si="76"/>
        <v>S. enterica</v>
      </c>
    </row>
    <row r="4888" spans="1:2" x14ac:dyDescent="0.25">
      <c r="A4888" s="4" t="s">
        <v>11148</v>
      </c>
      <c r="B4888" s="4" t="str">
        <f t="shared" si="76"/>
        <v>S. enterica</v>
      </c>
    </row>
    <row r="4889" spans="1:2" x14ac:dyDescent="0.25">
      <c r="A4889" s="4" t="s">
        <v>11147</v>
      </c>
      <c r="B4889" s="4" t="str">
        <f t="shared" si="76"/>
        <v>S. enterica</v>
      </c>
    </row>
    <row r="4890" spans="1:2" x14ac:dyDescent="0.25">
      <c r="A4890" s="4" t="s">
        <v>11146</v>
      </c>
      <c r="B4890" s="4" t="str">
        <f t="shared" si="76"/>
        <v>S. enterica</v>
      </c>
    </row>
    <row r="4891" spans="1:2" x14ac:dyDescent="0.25">
      <c r="A4891" s="4" t="s">
        <v>11145</v>
      </c>
      <c r="B4891" s="4" t="str">
        <f t="shared" si="76"/>
        <v>S. enterica</v>
      </c>
    </row>
    <row r="4892" spans="1:2" x14ac:dyDescent="0.25">
      <c r="A4892" s="4" t="s">
        <v>11144</v>
      </c>
      <c r="B4892" s="4" t="str">
        <f t="shared" si="76"/>
        <v>S. enterica</v>
      </c>
    </row>
    <row r="4893" spans="1:2" x14ac:dyDescent="0.25">
      <c r="A4893" s="4" t="s">
        <v>11143</v>
      </c>
      <c r="B4893" s="4" t="str">
        <f t="shared" si="76"/>
        <v>S. enterica</v>
      </c>
    </row>
    <row r="4894" spans="1:2" x14ac:dyDescent="0.25">
      <c r="A4894" s="4" t="s">
        <v>11142</v>
      </c>
      <c r="B4894" s="4" t="str">
        <f t="shared" si="76"/>
        <v>S. enterica</v>
      </c>
    </row>
    <row r="4895" spans="1:2" x14ac:dyDescent="0.25">
      <c r="A4895" s="4" t="s">
        <v>11141</v>
      </c>
      <c r="B4895" s="4" t="str">
        <f t="shared" si="76"/>
        <v>S. enterica</v>
      </c>
    </row>
    <row r="4896" spans="1:2" x14ac:dyDescent="0.25">
      <c r="A4896" s="4" t="s">
        <v>11140</v>
      </c>
      <c r="B4896" s="4" t="str">
        <f t="shared" si="76"/>
        <v>S. enterica</v>
      </c>
    </row>
    <row r="4897" spans="1:2" x14ac:dyDescent="0.25">
      <c r="A4897" s="4" t="s">
        <v>11139</v>
      </c>
      <c r="B4897" s="4" t="str">
        <f t="shared" si="76"/>
        <v>S. enterica</v>
      </c>
    </row>
    <row r="4898" spans="1:2" x14ac:dyDescent="0.25">
      <c r="A4898" s="4" t="s">
        <v>11138</v>
      </c>
      <c r="B4898" s="4" t="str">
        <f t="shared" si="76"/>
        <v>S. enterica</v>
      </c>
    </row>
    <row r="4899" spans="1:2" x14ac:dyDescent="0.25">
      <c r="A4899" s="4" t="s">
        <v>11137</v>
      </c>
      <c r="B4899" s="4" t="str">
        <f t="shared" si="76"/>
        <v>S. enterica</v>
      </c>
    </row>
    <row r="4900" spans="1:2" x14ac:dyDescent="0.25">
      <c r="A4900" s="4" t="s">
        <v>11136</v>
      </c>
      <c r="B4900" s="4" t="str">
        <f t="shared" si="76"/>
        <v>S. enterica</v>
      </c>
    </row>
    <row r="4901" spans="1:2" x14ac:dyDescent="0.25">
      <c r="A4901" s="4" t="s">
        <v>11135</v>
      </c>
      <c r="B4901" s="4" t="str">
        <f t="shared" si="76"/>
        <v>S. enterica</v>
      </c>
    </row>
    <row r="4902" spans="1:2" x14ac:dyDescent="0.25">
      <c r="A4902" s="4" t="s">
        <v>11134</v>
      </c>
      <c r="B4902" s="4" t="str">
        <f t="shared" si="76"/>
        <v>S. enterica</v>
      </c>
    </row>
    <row r="4903" spans="1:2" x14ac:dyDescent="0.25">
      <c r="A4903" s="4" t="s">
        <v>11133</v>
      </c>
      <c r="B4903" s="4" t="str">
        <f t="shared" si="76"/>
        <v>S. enterica</v>
      </c>
    </row>
    <row r="4904" spans="1:2" x14ac:dyDescent="0.25">
      <c r="A4904" s="4" t="s">
        <v>11132</v>
      </c>
      <c r="B4904" s="4" t="str">
        <f t="shared" si="76"/>
        <v>S. enterica</v>
      </c>
    </row>
    <row r="4905" spans="1:2" x14ac:dyDescent="0.25">
      <c r="A4905" s="4" t="s">
        <v>11131</v>
      </c>
      <c r="B4905" s="4" t="str">
        <f t="shared" si="76"/>
        <v>S. enterica</v>
      </c>
    </row>
    <row r="4906" spans="1:2" x14ac:dyDescent="0.25">
      <c r="A4906" s="4" t="s">
        <v>11130</v>
      </c>
      <c r="B4906" s="4" t="str">
        <f t="shared" si="76"/>
        <v>S. enterica</v>
      </c>
    </row>
    <row r="4907" spans="1:2" x14ac:dyDescent="0.25">
      <c r="A4907" s="4" t="s">
        <v>11129</v>
      </c>
      <c r="B4907" s="4" t="str">
        <f t="shared" si="76"/>
        <v>S. enterica</v>
      </c>
    </row>
    <row r="4908" spans="1:2" x14ac:dyDescent="0.25">
      <c r="A4908" s="4" t="s">
        <v>11128</v>
      </c>
      <c r="B4908" s="4" t="str">
        <f t="shared" si="76"/>
        <v>S. enterica</v>
      </c>
    </row>
    <row r="4909" spans="1:2" x14ac:dyDescent="0.25">
      <c r="A4909" s="4" t="s">
        <v>11127</v>
      </c>
      <c r="B4909" s="4" t="str">
        <f t="shared" si="76"/>
        <v>S. enterica</v>
      </c>
    </row>
    <row r="4910" spans="1:2" x14ac:dyDescent="0.25">
      <c r="A4910" s="4" t="s">
        <v>11126</v>
      </c>
      <c r="B4910" s="4" t="str">
        <f t="shared" si="76"/>
        <v>S. enterica</v>
      </c>
    </row>
    <row r="4911" spans="1:2" x14ac:dyDescent="0.25">
      <c r="A4911" s="4" t="s">
        <v>11125</v>
      </c>
      <c r="B4911" s="4" t="str">
        <f t="shared" si="76"/>
        <v>S. enterica</v>
      </c>
    </row>
    <row r="4912" spans="1:2" x14ac:dyDescent="0.25">
      <c r="A4912" s="4" t="s">
        <v>11124</v>
      </c>
      <c r="B4912" s="4" t="str">
        <f t="shared" si="76"/>
        <v>S. enterica</v>
      </c>
    </row>
    <row r="4913" spans="1:2" x14ac:dyDescent="0.25">
      <c r="A4913" s="4" t="s">
        <v>11123</v>
      </c>
      <c r="B4913" s="4" t="str">
        <f t="shared" si="76"/>
        <v>S. enterica</v>
      </c>
    </row>
    <row r="4914" spans="1:2" x14ac:dyDescent="0.25">
      <c r="A4914" s="4" t="s">
        <v>11122</v>
      </c>
      <c r="B4914" s="4" t="str">
        <f t="shared" si="76"/>
        <v>S. enterica</v>
      </c>
    </row>
    <row r="4915" spans="1:2" x14ac:dyDescent="0.25">
      <c r="A4915" s="4" t="s">
        <v>11121</v>
      </c>
      <c r="B4915" s="4" t="str">
        <f t="shared" si="76"/>
        <v>S. enterica</v>
      </c>
    </row>
    <row r="4916" spans="1:2" x14ac:dyDescent="0.25">
      <c r="A4916" s="4" t="s">
        <v>11120</v>
      </c>
      <c r="B4916" s="4" t="str">
        <f t="shared" si="76"/>
        <v>S. enterica</v>
      </c>
    </row>
    <row r="4917" spans="1:2" x14ac:dyDescent="0.25">
      <c r="A4917" s="4" t="s">
        <v>11119</v>
      </c>
      <c r="B4917" s="4" t="str">
        <f t="shared" si="76"/>
        <v>S. enterica</v>
      </c>
    </row>
    <row r="4918" spans="1:2" x14ac:dyDescent="0.25">
      <c r="A4918" s="4" t="s">
        <v>11118</v>
      </c>
      <c r="B4918" s="4" t="str">
        <f t="shared" si="76"/>
        <v>S. enterica</v>
      </c>
    </row>
    <row r="4919" spans="1:2" x14ac:dyDescent="0.25">
      <c r="A4919" s="4" t="s">
        <v>11117</v>
      </c>
      <c r="B4919" s="4" t="str">
        <f t="shared" si="76"/>
        <v>S. enterica</v>
      </c>
    </row>
    <row r="4920" spans="1:2" x14ac:dyDescent="0.25">
      <c r="A4920" s="4" t="s">
        <v>11116</v>
      </c>
      <c r="B4920" s="4" t="str">
        <f t="shared" si="76"/>
        <v>S. enterica</v>
      </c>
    </row>
    <row r="4921" spans="1:2" x14ac:dyDescent="0.25">
      <c r="A4921" s="4" t="s">
        <v>11115</v>
      </c>
      <c r="B4921" s="4" t="str">
        <f t="shared" si="76"/>
        <v>S. enterica</v>
      </c>
    </row>
    <row r="4922" spans="1:2" x14ac:dyDescent="0.25">
      <c r="A4922" s="4" t="s">
        <v>11114</v>
      </c>
      <c r="B4922" s="4" t="str">
        <f t="shared" si="76"/>
        <v>S. enterica</v>
      </c>
    </row>
    <row r="4923" spans="1:2" x14ac:dyDescent="0.25">
      <c r="A4923" s="4" t="s">
        <v>11113</v>
      </c>
      <c r="B4923" s="4" t="str">
        <f t="shared" si="76"/>
        <v>S. enterica</v>
      </c>
    </row>
    <row r="4924" spans="1:2" x14ac:dyDescent="0.25">
      <c r="A4924" s="4" t="s">
        <v>11112</v>
      </c>
      <c r="B4924" s="4" t="str">
        <f t="shared" si="76"/>
        <v>S. enterica</v>
      </c>
    </row>
    <row r="4925" spans="1:2" x14ac:dyDescent="0.25">
      <c r="A4925" s="4" t="s">
        <v>11112</v>
      </c>
      <c r="B4925" s="4" t="str">
        <f t="shared" si="76"/>
        <v>S. enterica</v>
      </c>
    </row>
    <row r="4926" spans="1:2" x14ac:dyDescent="0.25">
      <c r="A4926" s="4" t="s">
        <v>11112</v>
      </c>
      <c r="B4926" s="4" t="str">
        <f t="shared" si="76"/>
        <v>S. enterica</v>
      </c>
    </row>
    <row r="4927" spans="1:2" x14ac:dyDescent="0.25">
      <c r="A4927" s="4" t="s">
        <v>11112</v>
      </c>
      <c r="B4927" s="4" t="str">
        <f t="shared" si="76"/>
        <v>S. enterica</v>
      </c>
    </row>
    <row r="4928" spans="1:2" x14ac:dyDescent="0.25">
      <c r="A4928" s="4" t="s">
        <v>11112</v>
      </c>
      <c r="B4928" s="4" t="str">
        <f t="shared" si="76"/>
        <v>S. enterica</v>
      </c>
    </row>
    <row r="4929" spans="1:2" x14ac:dyDescent="0.25">
      <c r="A4929" s="4" t="s">
        <v>11112</v>
      </c>
      <c r="B4929" s="4" t="str">
        <f t="shared" si="76"/>
        <v>S. enterica</v>
      </c>
    </row>
    <row r="4930" spans="1:2" x14ac:dyDescent="0.25">
      <c r="A4930" s="4" t="s">
        <v>11112</v>
      </c>
      <c r="B4930" s="4" t="str">
        <f t="shared" si="76"/>
        <v>S. enterica</v>
      </c>
    </row>
    <row r="4931" spans="1:2" x14ac:dyDescent="0.25">
      <c r="A4931" s="4" t="s">
        <v>11111</v>
      </c>
      <c r="B4931" s="4" t="str">
        <f t="shared" ref="B4931:B4994" si="77">LEFT(A4931,1)&amp;". "&amp;LEFT(RIGHT(A4931,LEN(A4931)-FIND(" ",A4931)),FIND(" ",RIGHT(CONCATENATE(A4931," "),LEN(CONCATENATE(A4931," "))-FIND(" ",CONCATENATE(A4931," "))))-1)</f>
        <v>S. enterica</v>
      </c>
    </row>
    <row r="4932" spans="1:2" x14ac:dyDescent="0.25">
      <c r="A4932" s="4" t="s">
        <v>11110</v>
      </c>
      <c r="B4932" s="4" t="str">
        <f t="shared" si="77"/>
        <v>S. enterica</v>
      </c>
    </row>
    <row r="4933" spans="1:2" x14ac:dyDescent="0.25">
      <c r="A4933" s="4" t="s">
        <v>11109</v>
      </c>
      <c r="B4933" s="4" t="str">
        <f t="shared" si="77"/>
        <v>S. enterica</v>
      </c>
    </row>
    <row r="4934" spans="1:2" x14ac:dyDescent="0.25">
      <c r="A4934" s="4" t="s">
        <v>11108</v>
      </c>
      <c r="B4934" s="4" t="str">
        <f t="shared" si="77"/>
        <v>S. enterica</v>
      </c>
    </row>
    <row r="4935" spans="1:2" x14ac:dyDescent="0.25">
      <c r="A4935" s="4" t="s">
        <v>11107</v>
      </c>
      <c r="B4935" s="4" t="str">
        <f t="shared" si="77"/>
        <v>S. enterica</v>
      </c>
    </row>
    <row r="4936" spans="1:2" x14ac:dyDescent="0.25">
      <c r="A4936" s="4" t="s">
        <v>11106</v>
      </c>
      <c r="B4936" s="4" t="str">
        <f t="shared" si="77"/>
        <v>S. enterica</v>
      </c>
    </row>
    <row r="4937" spans="1:2" x14ac:dyDescent="0.25">
      <c r="A4937" s="4" t="s">
        <v>11105</v>
      </c>
      <c r="B4937" s="4" t="str">
        <f t="shared" si="77"/>
        <v>S. enterica</v>
      </c>
    </row>
    <row r="4938" spans="1:2" x14ac:dyDescent="0.25">
      <c r="A4938" s="4" t="s">
        <v>11104</v>
      </c>
      <c r="B4938" s="4" t="str">
        <f t="shared" si="77"/>
        <v>S. enterica</v>
      </c>
    </row>
    <row r="4939" spans="1:2" x14ac:dyDescent="0.25">
      <c r="A4939" s="4" t="s">
        <v>11103</v>
      </c>
      <c r="B4939" s="4" t="str">
        <f t="shared" si="77"/>
        <v>S. enterica</v>
      </c>
    </row>
    <row r="4940" spans="1:2" x14ac:dyDescent="0.25">
      <c r="A4940" s="4" t="s">
        <v>11102</v>
      </c>
      <c r="B4940" s="4" t="str">
        <f t="shared" si="77"/>
        <v>S. enterica</v>
      </c>
    </row>
    <row r="4941" spans="1:2" x14ac:dyDescent="0.25">
      <c r="A4941" s="4" t="s">
        <v>11101</v>
      </c>
      <c r="B4941" s="4" t="str">
        <f t="shared" si="77"/>
        <v>S. enterica</v>
      </c>
    </row>
    <row r="4942" spans="1:2" x14ac:dyDescent="0.25">
      <c r="A4942" s="4" t="s">
        <v>11100</v>
      </c>
      <c r="B4942" s="4" t="str">
        <f t="shared" si="77"/>
        <v>S. enterica</v>
      </c>
    </row>
    <row r="4943" spans="1:2" x14ac:dyDescent="0.25">
      <c r="A4943" s="4" t="s">
        <v>11099</v>
      </c>
      <c r="B4943" s="4" t="str">
        <f t="shared" si="77"/>
        <v>S. enterica</v>
      </c>
    </row>
    <row r="4944" spans="1:2" x14ac:dyDescent="0.25">
      <c r="A4944" s="4" t="s">
        <v>11098</v>
      </c>
      <c r="B4944" s="4" t="str">
        <f t="shared" si="77"/>
        <v>S. enterica</v>
      </c>
    </row>
    <row r="4945" spans="1:2" x14ac:dyDescent="0.25">
      <c r="A4945" s="4" t="s">
        <v>11097</v>
      </c>
      <c r="B4945" s="4" t="str">
        <f t="shared" si="77"/>
        <v>S. enterica</v>
      </c>
    </row>
    <row r="4946" spans="1:2" x14ac:dyDescent="0.25">
      <c r="A4946" s="4" t="s">
        <v>11096</v>
      </c>
      <c r="B4946" s="4" t="str">
        <f t="shared" si="77"/>
        <v>S. enterica</v>
      </c>
    </row>
    <row r="4947" spans="1:2" x14ac:dyDescent="0.25">
      <c r="A4947" s="4" t="s">
        <v>11095</v>
      </c>
      <c r="B4947" s="4" t="str">
        <f t="shared" si="77"/>
        <v>S. enterica</v>
      </c>
    </row>
    <row r="4948" spans="1:2" x14ac:dyDescent="0.25">
      <c r="A4948" s="4" t="s">
        <v>11094</v>
      </c>
      <c r="B4948" s="4" t="str">
        <f t="shared" si="77"/>
        <v>S. enterica</v>
      </c>
    </row>
    <row r="4949" spans="1:2" x14ac:dyDescent="0.25">
      <c r="A4949" s="4" t="s">
        <v>11093</v>
      </c>
      <c r="B4949" s="4" t="str">
        <f t="shared" si="77"/>
        <v>S. enterica</v>
      </c>
    </row>
    <row r="4950" spans="1:2" x14ac:dyDescent="0.25">
      <c r="A4950" s="4" t="s">
        <v>11092</v>
      </c>
      <c r="B4950" s="4" t="str">
        <f t="shared" si="77"/>
        <v>S. enterica</v>
      </c>
    </row>
    <row r="4951" spans="1:2" x14ac:dyDescent="0.25">
      <c r="A4951" s="4" t="s">
        <v>11091</v>
      </c>
      <c r="B4951" s="4" t="str">
        <f t="shared" si="77"/>
        <v>S. enterica</v>
      </c>
    </row>
    <row r="4952" spans="1:2" x14ac:dyDescent="0.25">
      <c r="A4952" s="4" t="s">
        <v>11090</v>
      </c>
      <c r="B4952" s="4" t="str">
        <f t="shared" si="77"/>
        <v>S. enterica</v>
      </c>
    </row>
    <row r="4953" spans="1:2" x14ac:dyDescent="0.25">
      <c r="A4953" s="4" t="s">
        <v>11089</v>
      </c>
      <c r="B4953" s="4" t="str">
        <f t="shared" si="77"/>
        <v>S. enterica</v>
      </c>
    </row>
    <row r="4954" spans="1:2" x14ac:dyDescent="0.25">
      <c r="A4954" s="4" t="s">
        <v>11088</v>
      </c>
      <c r="B4954" s="4" t="str">
        <f t="shared" si="77"/>
        <v>S. enterica</v>
      </c>
    </row>
    <row r="4955" spans="1:2" x14ac:dyDescent="0.25">
      <c r="A4955" s="4" t="s">
        <v>11087</v>
      </c>
      <c r="B4955" s="4" t="str">
        <f t="shared" si="77"/>
        <v>S. enterica</v>
      </c>
    </row>
    <row r="4956" spans="1:2" x14ac:dyDescent="0.25">
      <c r="A4956" s="4" t="s">
        <v>11086</v>
      </c>
      <c r="B4956" s="4" t="str">
        <f t="shared" si="77"/>
        <v>S. enterica</v>
      </c>
    </row>
    <row r="4957" spans="1:2" x14ac:dyDescent="0.25">
      <c r="A4957" s="4" t="s">
        <v>11085</v>
      </c>
      <c r="B4957" s="4" t="str">
        <f t="shared" si="77"/>
        <v>S. enterica</v>
      </c>
    </row>
    <row r="4958" spans="1:2" x14ac:dyDescent="0.25">
      <c r="A4958" s="4" t="s">
        <v>11084</v>
      </c>
      <c r="B4958" s="4" t="str">
        <f t="shared" si="77"/>
        <v>S. enterica</v>
      </c>
    </row>
    <row r="4959" spans="1:2" x14ac:dyDescent="0.25">
      <c r="A4959" s="4" t="s">
        <v>11083</v>
      </c>
      <c r="B4959" s="4" t="str">
        <f t="shared" si="77"/>
        <v>S. enterica</v>
      </c>
    </row>
    <row r="4960" spans="1:2" x14ac:dyDescent="0.25">
      <c r="A4960" s="4" t="s">
        <v>11082</v>
      </c>
      <c r="B4960" s="4" t="str">
        <f t="shared" si="77"/>
        <v>S. enterica</v>
      </c>
    </row>
    <row r="4961" spans="1:2" x14ac:dyDescent="0.25">
      <c r="A4961" s="4" t="s">
        <v>11081</v>
      </c>
      <c r="B4961" s="4" t="str">
        <f t="shared" si="77"/>
        <v>S. enterica</v>
      </c>
    </row>
    <row r="4962" spans="1:2" x14ac:dyDescent="0.25">
      <c r="A4962" s="4" t="s">
        <v>11081</v>
      </c>
      <c r="B4962" s="4" t="str">
        <f t="shared" si="77"/>
        <v>S. enterica</v>
      </c>
    </row>
    <row r="4963" spans="1:2" x14ac:dyDescent="0.25">
      <c r="A4963" s="4" t="s">
        <v>11080</v>
      </c>
      <c r="B4963" s="4" t="str">
        <f t="shared" si="77"/>
        <v>S. enterica</v>
      </c>
    </row>
    <row r="4964" spans="1:2" x14ac:dyDescent="0.25">
      <c r="A4964" s="4" t="s">
        <v>11079</v>
      </c>
      <c r="B4964" s="4" t="str">
        <f t="shared" si="77"/>
        <v>S. enterica</v>
      </c>
    </row>
    <row r="4965" spans="1:2" x14ac:dyDescent="0.25">
      <c r="A4965" s="4" t="s">
        <v>11078</v>
      </c>
      <c r="B4965" s="4" t="str">
        <f t="shared" si="77"/>
        <v>S. enterica</v>
      </c>
    </row>
    <row r="4966" spans="1:2" x14ac:dyDescent="0.25">
      <c r="A4966" s="4" t="s">
        <v>11077</v>
      </c>
      <c r="B4966" s="4" t="str">
        <f t="shared" si="77"/>
        <v>S. enterica</v>
      </c>
    </row>
    <row r="4967" spans="1:2" x14ac:dyDescent="0.25">
      <c r="A4967" s="4" t="s">
        <v>11076</v>
      </c>
      <c r="B4967" s="4" t="str">
        <f t="shared" si="77"/>
        <v>S. enterica</v>
      </c>
    </row>
    <row r="4968" spans="1:2" x14ac:dyDescent="0.25">
      <c r="A4968" s="4" t="s">
        <v>11075</v>
      </c>
      <c r="B4968" s="4" t="str">
        <f t="shared" si="77"/>
        <v>S. enterica</v>
      </c>
    </row>
    <row r="4969" spans="1:2" x14ac:dyDescent="0.25">
      <c r="A4969" s="4" t="s">
        <v>11074</v>
      </c>
      <c r="B4969" s="4" t="str">
        <f t="shared" si="77"/>
        <v>S. keddieii</v>
      </c>
    </row>
    <row r="4970" spans="1:2" x14ac:dyDescent="0.25">
      <c r="A4970" s="4" t="s">
        <v>11073</v>
      </c>
      <c r="B4970" s="4" t="str">
        <f t="shared" si="77"/>
        <v>S. grandis</v>
      </c>
    </row>
    <row r="4971" spans="1:2" x14ac:dyDescent="0.25">
      <c r="A4971" s="4" t="s">
        <v>11072</v>
      </c>
      <c r="B4971" s="4" t="str">
        <f t="shared" si="77"/>
        <v>S. inopinata</v>
      </c>
    </row>
    <row r="4972" spans="1:2" x14ac:dyDescent="0.25">
      <c r="A4972" s="4" t="s">
        <v>11071</v>
      </c>
      <c r="B4972" s="4" t="str">
        <f t="shared" si="77"/>
        <v>S. termitidis</v>
      </c>
    </row>
    <row r="4973" spans="1:2" x14ac:dyDescent="0.25">
      <c r="A4973" s="4" t="s">
        <v>11070</v>
      </c>
      <c r="B4973" s="4" t="str">
        <f t="shared" si="77"/>
        <v>s. endosymbiont</v>
      </c>
    </row>
    <row r="4974" spans="1:2" x14ac:dyDescent="0.25">
      <c r="A4974" s="4" t="s">
        <v>11069</v>
      </c>
      <c r="B4974" s="4" t="str">
        <f t="shared" si="77"/>
        <v>s. endosymbiont</v>
      </c>
    </row>
    <row r="4975" spans="1:2" x14ac:dyDescent="0.25">
      <c r="A4975" s="4" t="s">
        <v>11068</v>
      </c>
      <c r="B4975" s="4" t="str">
        <f t="shared" si="77"/>
        <v>S. sp.</v>
      </c>
    </row>
    <row r="4976" spans="1:2" x14ac:dyDescent="0.25">
      <c r="A4976" s="4" t="s">
        <v>11067</v>
      </c>
      <c r="B4976" s="4" t="str">
        <f t="shared" si="77"/>
        <v>S. sp.</v>
      </c>
    </row>
    <row r="4977" spans="1:2" x14ac:dyDescent="0.25">
      <c r="A4977" s="4" t="s">
        <v>11066</v>
      </c>
      <c r="B4977" s="4" t="str">
        <f t="shared" si="77"/>
        <v>S. rotundus</v>
      </c>
    </row>
    <row r="4978" spans="1:2" x14ac:dyDescent="0.25">
      <c r="A4978" s="4" t="s">
        <v>11065</v>
      </c>
      <c r="B4978" s="4" t="str">
        <f t="shared" si="77"/>
        <v>S. ruminantium</v>
      </c>
    </row>
    <row r="4979" spans="1:2" x14ac:dyDescent="0.25">
      <c r="A4979" s="4" t="s">
        <v>11064</v>
      </c>
      <c r="B4979" s="4" t="str">
        <f t="shared" si="77"/>
        <v>S. sp.</v>
      </c>
    </row>
    <row r="4980" spans="1:2" x14ac:dyDescent="0.25">
      <c r="A4980" s="4" t="s">
        <v>11063</v>
      </c>
      <c r="B4980" s="4" t="str">
        <f t="shared" si="77"/>
        <v>S. sp.</v>
      </c>
    </row>
    <row r="4981" spans="1:2" x14ac:dyDescent="0.25">
      <c r="A4981" s="4" t="s">
        <v>11062</v>
      </c>
      <c r="B4981" s="4" t="str">
        <f t="shared" si="77"/>
        <v>S. sputigena</v>
      </c>
    </row>
    <row r="4982" spans="1:2" x14ac:dyDescent="0.25">
      <c r="A4982" s="4" t="s">
        <v>11061</v>
      </c>
      <c r="B4982" s="4" t="str">
        <f t="shared" si="77"/>
        <v>S. fonticola</v>
      </c>
    </row>
    <row r="4983" spans="1:2" x14ac:dyDescent="0.25">
      <c r="A4983" s="4" t="s">
        <v>11060</v>
      </c>
      <c r="B4983" s="4" t="str">
        <f t="shared" si="77"/>
        <v>S. fonticola</v>
      </c>
    </row>
    <row r="4984" spans="1:2" x14ac:dyDescent="0.25">
      <c r="A4984" s="4" t="s">
        <v>11059</v>
      </c>
      <c r="B4984" s="4" t="str">
        <f t="shared" si="77"/>
        <v>S. fonticola</v>
      </c>
    </row>
    <row r="4985" spans="1:2" x14ac:dyDescent="0.25">
      <c r="A4985" s="4" t="s">
        <v>11058</v>
      </c>
      <c r="B4985" s="4" t="str">
        <f t="shared" si="77"/>
        <v>S. liquefaciens</v>
      </c>
    </row>
    <row r="4986" spans="1:2" x14ac:dyDescent="0.25">
      <c r="A4986" s="4" t="s">
        <v>11057</v>
      </c>
      <c r="B4986" s="4" t="str">
        <f t="shared" si="77"/>
        <v>S. liquefaciens</v>
      </c>
    </row>
    <row r="4987" spans="1:2" x14ac:dyDescent="0.25">
      <c r="A4987" s="4" t="s">
        <v>11056</v>
      </c>
      <c r="B4987" s="4" t="str">
        <f t="shared" si="77"/>
        <v>S. liquefaciens</v>
      </c>
    </row>
    <row r="4988" spans="1:2" x14ac:dyDescent="0.25">
      <c r="A4988" s="4" t="s">
        <v>11055</v>
      </c>
      <c r="B4988" s="4" t="str">
        <f t="shared" si="77"/>
        <v>S. marcescens</v>
      </c>
    </row>
    <row r="4989" spans="1:2" x14ac:dyDescent="0.25">
      <c r="A4989" s="4" t="s">
        <v>11054</v>
      </c>
      <c r="B4989" s="4" t="str">
        <f t="shared" si="77"/>
        <v>S. marcescens</v>
      </c>
    </row>
    <row r="4990" spans="1:2" x14ac:dyDescent="0.25">
      <c r="A4990" s="4" t="s">
        <v>11053</v>
      </c>
      <c r="B4990" s="4" t="str">
        <f t="shared" si="77"/>
        <v>S. marcescens</v>
      </c>
    </row>
    <row r="4991" spans="1:2" x14ac:dyDescent="0.25">
      <c r="A4991" s="4" t="s">
        <v>11052</v>
      </c>
      <c r="B4991" s="4" t="str">
        <f t="shared" si="77"/>
        <v>S. marcescens</v>
      </c>
    </row>
    <row r="4992" spans="1:2" x14ac:dyDescent="0.25">
      <c r="A4992" s="4" t="s">
        <v>11051</v>
      </c>
      <c r="B4992" s="4" t="str">
        <f t="shared" si="77"/>
        <v>S. marcescens</v>
      </c>
    </row>
    <row r="4993" spans="1:2" x14ac:dyDescent="0.25">
      <c r="A4993" s="4" t="s">
        <v>11050</v>
      </c>
      <c r="B4993" s="4" t="str">
        <f t="shared" si="77"/>
        <v>S. marcescens</v>
      </c>
    </row>
    <row r="4994" spans="1:2" x14ac:dyDescent="0.25">
      <c r="A4994" s="4" t="s">
        <v>11049</v>
      </c>
      <c r="B4994" s="4" t="str">
        <f t="shared" si="77"/>
        <v>S. marcescens</v>
      </c>
    </row>
    <row r="4995" spans="1:2" x14ac:dyDescent="0.25">
      <c r="A4995" s="4" t="s">
        <v>11048</v>
      </c>
      <c r="B4995" s="4" t="str">
        <f t="shared" ref="B4995:B5058" si="78">LEFT(A4995,1)&amp;". "&amp;LEFT(RIGHT(A4995,LEN(A4995)-FIND(" ",A4995)),FIND(" ",RIGHT(CONCATENATE(A4995," "),LEN(CONCATENATE(A4995," "))-FIND(" ",CONCATENATE(A4995," "))))-1)</f>
        <v>S. marcescens</v>
      </c>
    </row>
    <row r="4996" spans="1:2" x14ac:dyDescent="0.25">
      <c r="A4996" s="4" t="s">
        <v>11047</v>
      </c>
      <c r="B4996" s="4" t="str">
        <f t="shared" si="78"/>
        <v>S. marcescens</v>
      </c>
    </row>
    <row r="4997" spans="1:2" x14ac:dyDescent="0.25">
      <c r="A4997" s="4" t="s">
        <v>11046</v>
      </c>
      <c r="B4997" s="4" t="str">
        <f t="shared" si="78"/>
        <v>S. marcescens</v>
      </c>
    </row>
    <row r="4998" spans="1:2" x14ac:dyDescent="0.25">
      <c r="A4998" s="4" t="s">
        <v>11045</v>
      </c>
      <c r="B4998" s="4" t="str">
        <f t="shared" si="78"/>
        <v>S. marcescens</v>
      </c>
    </row>
    <row r="4999" spans="1:2" x14ac:dyDescent="0.25">
      <c r="A4999" s="4" t="s">
        <v>11044</v>
      </c>
      <c r="B4999" s="4" t="str">
        <f t="shared" si="78"/>
        <v>S. plymuthica</v>
      </c>
    </row>
    <row r="5000" spans="1:2" x14ac:dyDescent="0.25">
      <c r="A5000" s="4" t="s">
        <v>11043</v>
      </c>
      <c r="B5000" s="4" t="str">
        <f t="shared" si="78"/>
        <v>S. plymuthica</v>
      </c>
    </row>
    <row r="5001" spans="1:2" x14ac:dyDescent="0.25">
      <c r="A5001" s="4" t="s">
        <v>11042</v>
      </c>
      <c r="B5001" s="4" t="str">
        <f t="shared" si="78"/>
        <v>S. plymuthica</v>
      </c>
    </row>
    <row r="5002" spans="1:2" x14ac:dyDescent="0.25">
      <c r="A5002" s="4" t="s">
        <v>11041</v>
      </c>
      <c r="B5002" s="4" t="str">
        <f t="shared" si="78"/>
        <v>S. plymuthica</v>
      </c>
    </row>
    <row r="5003" spans="1:2" x14ac:dyDescent="0.25">
      <c r="A5003" s="4" t="s">
        <v>11040</v>
      </c>
      <c r="B5003" s="4" t="str">
        <f t="shared" si="78"/>
        <v>S. plymuthica</v>
      </c>
    </row>
    <row r="5004" spans="1:2" x14ac:dyDescent="0.25">
      <c r="A5004" s="4" t="s">
        <v>11039</v>
      </c>
      <c r="B5004" s="4" t="str">
        <f t="shared" si="78"/>
        <v>S. plymuthica</v>
      </c>
    </row>
    <row r="5005" spans="1:2" x14ac:dyDescent="0.25">
      <c r="A5005" s="4" t="s">
        <v>11038</v>
      </c>
      <c r="B5005" s="4" t="str">
        <f t="shared" si="78"/>
        <v>S. plymuthica</v>
      </c>
    </row>
    <row r="5006" spans="1:2" x14ac:dyDescent="0.25">
      <c r="A5006" s="4" t="s">
        <v>11037</v>
      </c>
      <c r="B5006" s="4" t="str">
        <f t="shared" si="78"/>
        <v>S. proteamaculans</v>
      </c>
    </row>
    <row r="5007" spans="1:2" x14ac:dyDescent="0.25">
      <c r="A5007" s="4" t="s">
        <v>11036</v>
      </c>
      <c r="B5007" s="4" t="str">
        <f t="shared" si="78"/>
        <v>S. rubidaea</v>
      </c>
    </row>
    <row r="5008" spans="1:2" x14ac:dyDescent="0.25">
      <c r="A5008" s="4" t="s">
        <v>11035</v>
      </c>
      <c r="B5008" s="4" t="str">
        <f t="shared" si="78"/>
        <v>S. sp.</v>
      </c>
    </row>
    <row r="5009" spans="1:2" x14ac:dyDescent="0.25">
      <c r="A5009" s="4" t="s">
        <v>11034</v>
      </c>
      <c r="B5009" s="4" t="str">
        <f t="shared" si="78"/>
        <v>S. sp.</v>
      </c>
    </row>
    <row r="5010" spans="1:2" x14ac:dyDescent="0.25">
      <c r="A5010" s="4" t="s">
        <v>11033</v>
      </c>
      <c r="B5010" s="4" t="str">
        <f t="shared" si="78"/>
        <v>S. sp.</v>
      </c>
    </row>
    <row r="5011" spans="1:2" x14ac:dyDescent="0.25">
      <c r="A5011" s="4" t="s">
        <v>11032</v>
      </c>
      <c r="B5011" s="4" t="str">
        <f t="shared" si="78"/>
        <v>S. sp.</v>
      </c>
    </row>
    <row r="5012" spans="1:2" x14ac:dyDescent="0.25">
      <c r="A5012" s="4" t="s">
        <v>11031</v>
      </c>
      <c r="B5012" s="4" t="str">
        <f t="shared" si="78"/>
        <v>S. sp.</v>
      </c>
    </row>
    <row r="5013" spans="1:2" x14ac:dyDescent="0.25">
      <c r="A5013" s="4" t="s">
        <v>11030</v>
      </c>
      <c r="B5013" s="4" t="str">
        <f t="shared" si="78"/>
        <v>S. symbiotica</v>
      </c>
    </row>
    <row r="5014" spans="1:2" x14ac:dyDescent="0.25">
      <c r="A5014" s="4" t="s">
        <v>11029</v>
      </c>
      <c r="B5014" s="4" t="str">
        <f t="shared" si="78"/>
        <v>S. symbiotica</v>
      </c>
    </row>
    <row r="5015" spans="1:2" x14ac:dyDescent="0.25">
      <c r="A5015" s="4" t="s">
        <v>11028</v>
      </c>
      <c r="B5015" s="4" t="str">
        <f t="shared" si="78"/>
        <v>S. ureilytica</v>
      </c>
    </row>
    <row r="5016" spans="1:2" x14ac:dyDescent="0.25">
      <c r="A5016" s="4" t="s">
        <v>11027</v>
      </c>
      <c r="B5016" s="4" t="str">
        <f t="shared" si="78"/>
        <v>S. amazonensis</v>
      </c>
    </row>
    <row r="5017" spans="1:2" x14ac:dyDescent="0.25">
      <c r="A5017" s="4" t="s">
        <v>11026</v>
      </c>
      <c r="B5017" s="4" t="str">
        <f t="shared" si="78"/>
        <v>S. baltica</v>
      </c>
    </row>
    <row r="5018" spans="1:2" x14ac:dyDescent="0.25">
      <c r="A5018" s="4" t="s">
        <v>11025</v>
      </c>
      <c r="B5018" s="4" t="str">
        <f t="shared" si="78"/>
        <v>S. baltica</v>
      </c>
    </row>
    <row r="5019" spans="1:2" x14ac:dyDescent="0.25">
      <c r="A5019" s="4" t="s">
        <v>11024</v>
      </c>
      <c r="B5019" s="4" t="str">
        <f t="shared" si="78"/>
        <v>S. baltica</v>
      </c>
    </row>
    <row r="5020" spans="1:2" x14ac:dyDescent="0.25">
      <c r="A5020" s="4" t="s">
        <v>11023</v>
      </c>
      <c r="B5020" s="4" t="str">
        <f t="shared" si="78"/>
        <v>S. baltica</v>
      </c>
    </row>
    <row r="5021" spans="1:2" x14ac:dyDescent="0.25">
      <c r="A5021" s="4" t="s">
        <v>11022</v>
      </c>
      <c r="B5021" s="4" t="str">
        <f t="shared" si="78"/>
        <v>S. baltica</v>
      </c>
    </row>
    <row r="5022" spans="1:2" x14ac:dyDescent="0.25">
      <c r="A5022" s="4" t="s">
        <v>11021</v>
      </c>
      <c r="B5022" s="4" t="str">
        <f t="shared" si="78"/>
        <v>S. baltica</v>
      </c>
    </row>
    <row r="5023" spans="1:2" x14ac:dyDescent="0.25">
      <c r="A5023" s="4" t="s">
        <v>11020</v>
      </c>
      <c r="B5023" s="4" t="str">
        <f t="shared" si="78"/>
        <v>S. denitrificans</v>
      </c>
    </row>
    <row r="5024" spans="1:2" x14ac:dyDescent="0.25">
      <c r="A5024" s="4" t="s">
        <v>11019</v>
      </c>
      <c r="B5024" s="4" t="str">
        <f t="shared" si="78"/>
        <v>S. frigidimarina</v>
      </c>
    </row>
    <row r="5025" spans="1:2" x14ac:dyDescent="0.25">
      <c r="A5025" s="4" t="s">
        <v>11018</v>
      </c>
      <c r="B5025" s="4" t="str">
        <f t="shared" si="78"/>
        <v>S. halifaxensis</v>
      </c>
    </row>
    <row r="5026" spans="1:2" x14ac:dyDescent="0.25">
      <c r="A5026" s="4" t="s">
        <v>11017</v>
      </c>
      <c r="B5026" s="4" t="str">
        <f t="shared" si="78"/>
        <v>S. loihica</v>
      </c>
    </row>
    <row r="5027" spans="1:2" x14ac:dyDescent="0.25">
      <c r="A5027" s="4" t="s">
        <v>11016</v>
      </c>
      <c r="B5027" s="4" t="str">
        <f t="shared" si="78"/>
        <v>S. oneidensis</v>
      </c>
    </row>
    <row r="5028" spans="1:2" x14ac:dyDescent="0.25">
      <c r="A5028" s="4" t="s">
        <v>11015</v>
      </c>
      <c r="B5028" s="4" t="str">
        <f t="shared" si="78"/>
        <v>S. pealeana</v>
      </c>
    </row>
    <row r="5029" spans="1:2" x14ac:dyDescent="0.25">
      <c r="A5029" s="4" t="s">
        <v>11014</v>
      </c>
      <c r="B5029" s="4" t="str">
        <f t="shared" si="78"/>
        <v>S. piezotolerans</v>
      </c>
    </row>
    <row r="5030" spans="1:2" x14ac:dyDescent="0.25">
      <c r="A5030" s="4" t="s">
        <v>11013</v>
      </c>
      <c r="B5030" s="4" t="str">
        <f t="shared" si="78"/>
        <v>S. putrefaciens</v>
      </c>
    </row>
    <row r="5031" spans="1:2" x14ac:dyDescent="0.25">
      <c r="A5031" s="4" t="s">
        <v>11012</v>
      </c>
      <c r="B5031" s="4" t="str">
        <f t="shared" si="78"/>
        <v>S. putrefaciens</v>
      </c>
    </row>
    <row r="5032" spans="1:2" x14ac:dyDescent="0.25">
      <c r="A5032" s="4" t="s">
        <v>11011</v>
      </c>
      <c r="B5032" s="4" t="str">
        <f t="shared" si="78"/>
        <v>S. sediminis</v>
      </c>
    </row>
    <row r="5033" spans="1:2" x14ac:dyDescent="0.25">
      <c r="A5033" s="4" t="s">
        <v>11010</v>
      </c>
      <c r="B5033" s="4" t="str">
        <f t="shared" si="78"/>
        <v>S. sp.</v>
      </c>
    </row>
    <row r="5034" spans="1:2" x14ac:dyDescent="0.25">
      <c r="A5034" s="4" t="s">
        <v>11009</v>
      </c>
      <c r="B5034" s="4" t="str">
        <f t="shared" si="78"/>
        <v>S. sp.</v>
      </c>
    </row>
    <row r="5035" spans="1:2" x14ac:dyDescent="0.25">
      <c r="A5035" s="4" t="s">
        <v>11008</v>
      </c>
      <c r="B5035" s="4" t="str">
        <f t="shared" si="78"/>
        <v>S. sp.</v>
      </c>
    </row>
    <row r="5036" spans="1:2" x14ac:dyDescent="0.25">
      <c r="A5036" s="4" t="s">
        <v>11007</v>
      </c>
      <c r="B5036" s="4" t="str">
        <f t="shared" si="78"/>
        <v>S. sp.</v>
      </c>
    </row>
    <row r="5037" spans="1:2" x14ac:dyDescent="0.25">
      <c r="A5037" s="4" t="s">
        <v>11006</v>
      </c>
      <c r="B5037" s="4" t="str">
        <f t="shared" si="78"/>
        <v>S. violacea</v>
      </c>
    </row>
    <row r="5038" spans="1:2" x14ac:dyDescent="0.25">
      <c r="A5038" s="4" t="s">
        <v>11005</v>
      </c>
      <c r="B5038" s="4" t="str">
        <f t="shared" si="78"/>
        <v>S. woodyi</v>
      </c>
    </row>
    <row r="5039" spans="1:2" x14ac:dyDescent="0.25">
      <c r="A5039" s="4" t="s">
        <v>11004</v>
      </c>
      <c r="B5039" s="4" t="str">
        <f t="shared" si="78"/>
        <v>S. boydii</v>
      </c>
    </row>
    <row r="5040" spans="1:2" x14ac:dyDescent="0.25">
      <c r="A5040" s="4" t="s">
        <v>11003</v>
      </c>
      <c r="B5040" s="4" t="str">
        <f t="shared" si="78"/>
        <v>S. boydii</v>
      </c>
    </row>
    <row r="5041" spans="1:2" x14ac:dyDescent="0.25">
      <c r="A5041" s="4" t="s">
        <v>11002</v>
      </c>
      <c r="B5041" s="4" t="str">
        <f t="shared" si="78"/>
        <v>S. boydii</v>
      </c>
    </row>
    <row r="5042" spans="1:2" x14ac:dyDescent="0.25">
      <c r="A5042" s="4" t="s">
        <v>11001</v>
      </c>
      <c r="B5042" s="4" t="str">
        <f t="shared" si="78"/>
        <v>S. dysenteriae</v>
      </c>
    </row>
    <row r="5043" spans="1:2" x14ac:dyDescent="0.25">
      <c r="A5043" s="4" t="s">
        <v>11000</v>
      </c>
      <c r="B5043" s="4" t="str">
        <f t="shared" si="78"/>
        <v>S. dysenteriae</v>
      </c>
    </row>
    <row r="5044" spans="1:2" x14ac:dyDescent="0.25">
      <c r="A5044" s="4" t="s">
        <v>10999</v>
      </c>
      <c r="B5044" s="4" t="str">
        <f t="shared" si="78"/>
        <v>S. flexneri</v>
      </c>
    </row>
    <row r="5045" spans="1:2" x14ac:dyDescent="0.25">
      <c r="A5045" s="4" t="s">
        <v>10998</v>
      </c>
      <c r="B5045" s="4" t="str">
        <f t="shared" si="78"/>
        <v>S. flexneri</v>
      </c>
    </row>
    <row r="5046" spans="1:2" x14ac:dyDescent="0.25">
      <c r="A5046" s="4" t="s">
        <v>10997</v>
      </c>
      <c r="B5046" s="4" t="str">
        <f t="shared" si="78"/>
        <v>S. flexneri</v>
      </c>
    </row>
    <row r="5047" spans="1:2" x14ac:dyDescent="0.25">
      <c r="A5047" s="4" t="s">
        <v>10996</v>
      </c>
      <c r="B5047" s="4" t="str">
        <f t="shared" si="78"/>
        <v>S. flexneri</v>
      </c>
    </row>
    <row r="5048" spans="1:2" x14ac:dyDescent="0.25">
      <c r="A5048" s="4" t="s">
        <v>10995</v>
      </c>
      <c r="B5048" s="4" t="str">
        <f t="shared" si="78"/>
        <v>S. flexneri</v>
      </c>
    </row>
    <row r="5049" spans="1:2" x14ac:dyDescent="0.25">
      <c r="A5049" s="4" t="s">
        <v>10994</v>
      </c>
      <c r="B5049" s="4" t="str">
        <f t="shared" si="78"/>
        <v>S. flexneri</v>
      </c>
    </row>
    <row r="5050" spans="1:2" x14ac:dyDescent="0.25">
      <c r="A5050" s="4" t="s">
        <v>10993</v>
      </c>
      <c r="B5050" s="4" t="str">
        <f t="shared" si="78"/>
        <v>S. flexneri</v>
      </c>
    </row>
    <row r="5051" spans="1:2" x14ac:dyDescent="0.25">
      <c r="A5051" s="4" t="s">
        <v>10992</v>
      </c>
      <c r="B5051" s="4" t="str">
        <f t="shared" si="78"/>
        <v>S. flexneri</v>
      </c>
    </row>
    <row r="5052" spans="1:2" x14ac:dyDescent="0.25">
      <c r="A5052" s="4" t="s">
        <v>10991</v>
      </c>
      <c r="B5052" s="4" t="str">
        <f t="shared" si="78"/>
        <v>S. flexneri</v>
      </c>
    </row>
    <row r="5053" spans="1:2" x14ac:dyDescent="0.25">
      <c r="A5053" s="4" t="s">
        <v>10990</v>
      </c>
      <c r="B5053" s="4" t="str">
        <f t="shared" si="78"/>
        <v>S. flexneri</v>
      </c>
    </row>
    <row r="5054" spans="1:2" x14ac:dyDescent="0.25">
      <c r="A5054" s="4" t="s">
        <v>10989</v>
      </c>
      <c r="B5054" s="4" t="str">
        <f t="shared" si="78"/>
        <v>S. flexneri</v>
      </c>
    </row>
    <row r="5055" spans="1:2" x14ac:dyDescent="0.25">
      <c r="A5055" s="4" t="s">
        <v>10988</v>
      </c>
      <c r="B5055" s="4" t="str">
        <f t="shared" si="78"/>
        <v>S. flexneri</v>
      </c>
    </row>
    <row r="5056" spans="1:2" x14ac:dyDescent="0.25">
      <c r="A5056" s="4" t="s">
        <v>10987</v>
      </c>
      <c r="B5056" s="4" t="str">
        <f t="shared" si="78"/>
        <v>S. sonnei</v>
      </c>
    </row>
    <row r="5057" spans="1:2" x14ac:dyDescent="0.25">
      <c r="A5057" s="4" t="s">
        <v>10986</v>
      </c>
      <c r="B5057" s="4" t="str">
        <f t="shared" si="78"/>
        <v>S. sonnei</v>
      </c>
    </row>
    <row r="5058" spans="1:2" x14ac:dyDescent="0.25">
      <c r="A5058" s="4" t="s">
        <v>10985</v>
      </c>
      <c r="B5058" s="4" t="str">
        <f t="shared" si="78"/>
        <v>S. sonnei</v>
      </c>
    </row>
    <row r="5059" spans="1:2" x14ac:dyDescent="0.25">
      <c r="A5059" s="4" t="s">
        <v>10984</v>
      </c>
      <c r="B5059" s="4" t="str">
        <f t="shared" ref="B5059:B5122" si="79">LEFT(A5059,1)&amp;". "&amp;LEFT(RIGHT(A5059,LEN(A5059)-FIND(" ",A5059)),FIND(" ",RIGHT(CONCATENATE(A5059," "),LEN(CONCATENATE(A5059," "))-FIND(" ",CONCATENATE(A5059," "))))-1)</f>
        <v>S. sonnei</v>
      </c>
    </row>
    <row r="5060" spans="1:2" x14ac:dyDescent="0.25">
      <c r="A5060" s="4" t="s">
        <v>10983</v>
      </c>
      <c r="B5060" s="4" t="str">
        <f t="shared" si="79"/>
        <v>S. sp.</v>
      </c>
    </row>
    <row r="5061" spans="1:2" x14ac:dyDescent="0.25">
      <c r="A5061" s="4" t="s">
        <v>10982</v>
      </c>
      <c r="B5061" s="4" t="str">
        <f t="shared" si="79"/>
        <v>S. blattae</v>
      </c>
    </row>
    <row r="5062" spans="1:2" x14ac:dyDescent="0.25">
      <c r="A5062" s="4" t="s">
        <v>10981</v>
      </c>
      <c r="B5062" s="4" t="str">
        <f t="shared" si="79"/>
        <v>S. sp.</v>
      </c>
    </row>
    <row r="5063" spans="1:2" x14ac:dyDescent="0.25">
      <c r="A5063" s="4" t="s">
        <v>10980</v>
      </c>
      <c r="B5063" s="4" t="str">
        <f t="shared" si="79"/>
        <v>S. zeaxanthinifaciens</v>
      </c>
    </row>
    <row r="5064" spans="1:2" x14ac:dyDescent="0.25">
      <c r="A5064" s="4" t="s">
        <v>10979</v>
      </c>
      <c r="B5064" s="4" t="str">
        <f t="shared" si="79"/>
        <v>S. lithotrophicus</v>
      </c>
    </row>
    <row r="5065" spans="1:2" x14ac:dyDescent="0.25">
      <c r="A5065" s="4" t="s">
        <v>10978</v>
      </c>
      <c r="B5065" s="4" t="str">
        <f t="shared" si="79"/>
        <v>S. agarivorans</v>
      </c>
    </row>
    <row r="5066" spans="1:2" x14ac:dyDescent="0.25">
      <c r="A5066" s="4" t="s">
        <v>10977</v>
      </c>
      <c r="B5066" s="4" t="str">
        <f t="shared" si="79"/>
        <v>S. negevensis</v>
      </c>
    </row>
    <row r="5067" spans="1:2" x14ac:dyDescent="0.25">
      <c r="A5067" s="4" t="s">
        <v>10976</v>
      </c>
      <c r="B5067" s="4" t="str">
        <f t="shared" si="79"/>
        <v>S. atrocyanea</v>
      </c>
    </row>
    <row r="5068" spans="1:2" x14ac:dyDescent="0.25">
      <c r="A5068" s="4" t="s">
        <v>10975</v>
      </c>
      <c r="B5068" s="4" t="str">
        <f t="shared" si="79"/>
        <v>S. fredii</v>
      </c>
    </row>
    <row r="5069" spans="1:2" x14ac:dyDescent="0.25">
      <c r="A5069" s="4" t="s">
        <v>10974</v>
      </c>
      <c r="B5069" s="4" t="str">
        <f t="shared" si="79"/>
        <v>S. fredii</v>
      </c>
    </row>
    <row r="5070" spans="1:2" x14ac:dyDescent="0.25">
      <c r="A5070" s="4" t="s">
        <v>10973</v>
      </c>
      <c r="B5070" s="4" t="str">
        <f t="shared" si="79"/>
        <v>S. fredii</v>
      </c>
    </row>
    <row r="5071" spans="1:2" x14ac:dyDescent="0.25">
      <c r="A5071" s="4" t="s">
        <v>10972</v>
      </c>
      <c r="B5071" s="4" t="str">
        <f t="shared" si="79"/>
        <v>S. medicae</v>
      </c>
    </row>
    <row r="5072" spans="1:2" x14ac:dyDescent="0.25">
      <c r="A5072" s="4" t="s">
        <v>10971</v>
      </c>
      <c r="B5072" s="4" t="str">
        <f t="shared" si="79"/>
        <v>S. meliloti</v>
      </c>
    </row>
    <row r="5073" spans="1:2" x14ac:dyDescent="0.25">
      <c r="A5073" s="4" t="s">
        <v>10970</v>
      </c>
      <c r="B5073" s="4" t="str">
        <f t="shared" si="79"/>
        <v>S. meliloti</v>
      </c>
    </row>
    <row r="5074" spans="1:2" x14ac:dyDescent="0.25">
      <c r="A5074" s="4" t="s">
        <v>10969</v>
      </c>
      <c r="B5074" s="4" t="str">
        <f t="shared" si="79"/>
        <v>S. meliloti</v>
      </c>
    </row>
    <row r="5075" spans="1:2" x14ac:dyDescent="0.25">
      <c r="A5075" s="4" t="s">
        <v>10968</v>
      </c>
      <c r="B5075" s="4" t="str">
        <f t="shared" si="79"/>
        <v>S. meliloti</v>
      </c>
    </row>
    <row r="5076" spans="1:2" x14ac:dyDescent="0.25">
      <c r="A5076" s="4" t="s">
        <v>10967</v>
      </c>
      <c r="B5076" s="4" t="str">
        <f t="shared" si="79"/>
        <v>S. meliloti</v>
      </c>
    </row>
    <row r="5077" spans="1:2" x14ac:dyDescent="0.25">
      <c r="A5077" s="4" t="s">
        <v>10966</v>
      </c>
      <c r="B5077" s="4" t="str">
        <f t="shared" si="79"/>
        <v>S. meliloti</v>
      </c>
    </row>
    <row r="5078" spans="1:2" x14ac:dyDescent="0.25">
      <c r="A5078" s="4" t="s">
        <v>10965</v>
      </c>
      <c r="B5078" s="4" t="str">
        <f t="shared" si="79"/>
        <v>S. meliloti</v>
      </c>
    </row>
    <row r="5079" spans="1:2" x14ac:dyDescent="0.25">
      <c r="A5079" s="4" t="s">
        <v>10964</v>
      </c>
      <c r="B5079" s="4" t="str">
        <f t="shared" si="79"/>
        <v>S. heliotrinireducens</v>
      </c>
    </row>
    <row r="5080" spans="1:2" x14ac:dyDescent="0.25">
      <c r="A5080" s="4" t="s">
        <v>10963</v>
      </c>
      <c r="B5080" s="4" t="str">
        <f t="shared" si="79"/>
        <v>S. alvi</v>
      </c>
    </row>
    <row r="5081" spans="1:2" x14ac:dyDescent="0.25">
      <c r="A5081" s="4" t="s">
        <v>10962</v>
      </c>
      <c r="B5081" s="4" t="str">
        <f t="shared" si="79"/>
        <v>S. glossinidius</v>
      </c>
    </row>
    <row r="5082" spans="1:2" x14ac:dyDescent="0.25">
      <c r="A5082" s="4" t="s">
        <v>10961</v>
      </c>
      <c r="B5082" s="4" t="str">
        <f t="shared" si="79"/>
        <v>S. sp.</v>
      </c>
    </row>
    <row r="5083" spans="1:2" x14ac:dyDescent="0.25">
      <c r="A5083" s="4" t="s">
        <v>10960</v>
      </c>
      <c r="B5083" s="4" t="str">
        <f t="shared" si="79"/>
        <v>S. silvestris</v>
      </c>
    </row>
    <row r="5084" spans="1:2" x14ac:dyDescent="0.25">
      <c r="A5084" s="4" t="s">
        <v>10959</v>
      </c>
      <c r="B5084" s="4" t="str">
        <f t="shared" si="79"/>
        <v>S. silvestris</v>
      </c>
    </row>
    <row r="5085" spans="1:2" x14ac:dyDescent="0.25">
      <c r="A5085" s="4" t="s">
        <v>10958</v>
      </c>
      <c r="B5085" s="4" t="str">
        <f t="shared" si="79"/>
        <v>S. cellulosum</v>
      </c>
    </row>
    <row r="5086" spans="1:2" x14ac:dyDescent="0.25">
      <c r="A5086" s="4" t="s">
        <v>10957</v>
      </c>
      <c r="B5086" s="4" t="str">
        <f t="shared" si="79"/>
        <v>S. cellulosum</v>
      </c>
    </row>
    <row r="5087" spans="1:2" x14ac:dyDescent="0.25">
      <c r="A5087" s="4" t="s">
        <v>10956</v>
      </c>
      <c r="B5087" s="4" t="str">
        <f t="shared" si="79"/>
        <v>S. thermophilus</v>
      </c>
    </row>
    <row r="5088" spans="1:2" x14ac:dyDescent="0.25">
      <c r="A5088" s="4" t="s">
        <v>10955</v>
      </c>
      <c r="B5088" s="4" t="str">
        <f t="shared" si="79"/>
        <v>S. coccoides</v>
      </c>
    </row>
    <row r="5089" spans="1:2" x14ac:dyDescent="0.25">
      <c r="A5089" s="4" t="s">
        <v>10954</v>
      </c>
      <c r="B5089" s="4" t="str">
        <f t="shared" si="79"/>
        <v>S. globosa</v>
      </c>
    </row>
    <row r="5090" spans="1:2" x14ac:dyDescent="0.25">
      <c r="A5090" s="4" t="s">
        <v>10953</v>
      </c>
      <c r="B5090" s="4" t="str">
        <f t="shared" si="79"/>
        <v>S. pleomorpha</v>
      </c>
    </row>
    <row r="5091" spans="1:2" x14ac:dyDescent="0.25">
      <c r="A5091" s="4" t="s">
        <v>10952</v>
      </c>
      <c r="B5091" s="4" t="str">
        <f t="shared" si="79"/>
        <v>S. sp.</v>
      </c>
    </row>
    <row r="5092" spans="1:2" x14ac:dyDescent="0.25">
      <c r="A5092" s="4" t="s">
        <v>10951</v>
      </c>
      <c r="B5092" s="4" t="str">
        <f t="shared" si="79"/>
        <v>S. sp.</v>
      </c>
    </row>
    <row r="5093" spans="1:2" x14ac:dyDescent="0.25">
      <c r="A5093" s="4" t="s">
        <v>10950</v>
      </c>
      <c r="B5093" s="4" t="str">
        <f t="shared" si="79"/>
        <v>S. baderi</v>
      </c>
    </row>
    <row r="5094" spans="1:2" x14ac:dyDescent="0.25">
      <c r="A5094" s="4" t="s">
        <v>10949</v>
      </c>
      <c r="B5094" s="4" t="str">
        <f t="shared" si="79"/>
        <v>S. japonicum</v>
      </c>
    </row>
    <row r="5095" spans="1:2" x14ac:dyDescent="0.25">
      <c r="A5095" s="4" t="s">
        <v>10948</v>
      </c>
      <c r="B5095" s="4" t="str">
        <f t="shared" si="79"/>
        <v>S. sp.</v>
      </c>
    </row>
    <row r="5096" spans="1:2" x14ac:dyDescent="0.25">
      <c r="A5096" s="4" t="s">
        <v>10947</v>
      </c>
      <c r="B5096" s="4" t="str">
        <f t="shared" si="79"/>
        <v>S. sp.</v>
      </c>
    </row>
    <row r="5097" spans="1:2" x14ac:dyDescent="0.25">
      <c r="A5097" s="4" t="s">
        <v>10946</v>
      </c>
      <c r="B5097" s="4" t="str">
        <f t="shared" si="79"/>
        <v>S. sp.</v>
      </c>
    </row>
    <row r="5098" spans="1:2" x14ac:dyDescent="0.25">
      <c r="A5098" s="4" t="s">
        <v>10945</v>
      </c>
      <c r="B5098" s="4" t="str">
        <f t="shared" si="79"/>
        <v>S. sp.</v>
      </c>
    </row>
    <row r="5099" spans="1:2" x14ac:dyDescent="0.25">
      <c r="A5099" s="4" t="s">
        <v>10944</v>
      </c>
      <c r="B5099" s="4" t="str">
        <f t="shared" si="79"/>
        <v>S. sanxanigenens</v>
      </c>
    </row>
    <row r="5100" spans="1:2" x14ac:dyDescent="0.25">
      <c r="A5100" s="4" t="s">
        <v>10943</v>
      </c>
      <c r="B5100" s="4" t="str">
        <f t="shared" si="79"/>
        <v>S. sp.</v>
      </c>
    </row>
    <row r="5101" spans="1:2" x14ac:dyDescent="0.25">
      <c r="A5101" s="4" t="s">
        <v>10942</v>
      </c>
      <c r="B5101" s="4" t="str">
        <f t="shared" si="79"/>
        <v>S. sp.</v>
      </c>
    </row>
    <row r="5102" spans="1:2" x14ac:dyDescent="0.25">
      <c r="A5102" s="4" t="s">
        <v>10941</v>
      </c>
      <c r="B5102" s="4" t="str">
        <f t="shared" si="79"/>
        <v>S. sp.</v>
      </c>
    </row>
    <row r="5103" spans="1:2" x14ac:dyDescent="0.25">
      <c r="A5103" s="4" t="s">
        <v>10940</v>
      </c>
      <c r="B5103" s="4" t="str">
        <f t="shared" si="79"/>
        <v>S. taxi</v>
      </c>
    </row>
    <row r="5104" spans="1:2" x14ac:dyDescent="0.25">
      <c r="A5104" s="4" t="s">
        <v>10939</v>
      </c>
      <c r="B5104" s="4" t="str">
        <f t="shared" si="79"/>
        <v>S. wittichii</v>
      </c>
    </row>
    <row r="5105" spans="1:2" x14ac:dyDescent="0.25">
      <c r="A5105" s="4" t="s">
        <v>10938</v>
      </c>
      <c r="B5105" s="4" t="str">
        <f t="shared" si="79"/>
        <v>S. alaskensis</v>
      </c>
    </row>
    <row r="5106" spans="1:2" x14ac:dyDescent="0.25">
      <c r="A5106" s="4" t="s">
        <v>10937</v>
      </c>
      <c r="B5106" s="4" t="str">
        <f t="shared" si="79"/>
        <v>S. granuli</v>
      </c>
    </row>
    <row r="5107" spans="1:2" x14ac:dyDescent="0.25">
      <c r="A5107" s="4" t="s">
        <v>10936</v>
      </c>
      <c r="B5107" s="4" t="str">
        <f t="shared" si="79"/>
        <v>S. macrogoltabida</v>
      </c>
    </row>
    <row r="5108" spans="1:2" x14ac:dyDescent="0.25">
      <c r="A5108" s="4" t="s">
        <v>10935</v>
      </c>
      <c r="B5108" s="4" t="str">
        <f t="shared" si="79"/>
        <v>S. macrogoltabida</v>
      </c>
    </row>
    <row r="5109" spans="1:2" x14ac:dyDescent="0.25">
      <c r="A5109" s="4" t="s">
        <v>10934</v>
      </c>
      <c r="B5109" s="4" t="str">
        <f t="shared" si="79"/>
        <v>S. macrogoltabida</v>
      </c>
    </row>
    <row r="5110" spans="1:2" x14ac:dyDescent="0.25">
      <c r="A5110" s="4" t="s">
        <v>10933</v>
      </c>
      <c r="B5110" s="4" t="str">
        <f t="shared" si="79"/>
        <v>S. sp.</v>
      </c>
    </row>
    <row r="5111" spans="1:2" x14ac:dyDescent="0.25">
      <c r="A5111" s="4" t="s">
        <v>10932</v>
      </c>
      <c r="B5111" s="4" t="str">
        <f t="shared" si="79"/>
        <v>S. sp.</v>
      </c>
    </row>
    <row r="5112" spans="1:2" x14ac:dyDescent="0.25">
      <c r="A5112" s="4" t="s">
        <v>10931</v>
      </c>
      <c r="B5112" s="4" t="str">
        <f t="shared" si="79"/>
        <v>S. terrae</v>
      </c>
    </row>
    <row r="5113" spans="1:2" x14ac:dyDescent="0.25">
      <c r="A5113" s="4" t="s">
        <v>10930</v>
      </c>
      <c r="B5113" s="4" t="str">
        <f t="shared" si="79"/>
        <v>S. sp.</v>
      </c>
    </row>
    <row r="5114" spans="1:2" x14ac:dyDescent="0.25">
      <c r="A5114" s="4" t="s">
        <v>10929</v>
      </c>
      <c r="B5114" s="4" t="str">
        <f t="shared" si="79"/>
        <v>S. salinus</v>
      </c>
    </row>
    <row r="5115" spans="1:2" x14ac:dyDescent="0.25">
      <c r="A5115" s="4" t="s">
        <v>10928</v>
      </c>
      <c r="B5115" s="4" t="str">
        <f t="shared" si="79"/>
        <v>S. sp.</v>
      </c>
    </row>
    <row r="5116" spans="1:2" x14ac:dyDescent="0.25">
      <c r="A5116" s="4" t="s">
        <v>10927</v>
      </c>
      <c r="B5116" s="4" t="str">
        <f t="shared" si="79"/>
        <v>S. africana</v>
      </c>
    </row>
    <row r="5117" spans="1:2" x14ac:dyDescent="0.25">
      <c r="A5117" s="4" t="s">
        <v>10926</v>
      </c>
      <c r="B5117" s="4" t="str">
        <f t="shared" si="79"/>
        <v>S. smaragdinae</v>
      </c>
    </row>
    <row r="5118" spans="1:2" x14ac:dyDescent="0.25">
      <c r="A5118" s="4" t="s">
        <v>10925</v>
      </c>
      <c r="B5118" s="4" t="str">
        <f t="shared" si="79"/>
        <v>S. sp.</v>
      </c>
    </row>
    <row r="5119" spans="1:2" x14ac:dyDescent="0.25">
      <c r="A5119" s="4" t="s">
        <v>10924</v>
      </c>
      <c r="B5119" s="4" t="str">
        <f t="shared" si="79"/>
        <v>S. thermophila</v>
      </c>
    </row>
    <row r="5120" spans="1:2" x14ac:dyDescent="0.25">
      <c r="A5120" s="4" t="s">
        <v>10923</v>
      </c>
      <c r="B5120" s="4" t="str">
        <f t="shared" si="79"/>
        <v>S. apis</v>
      </c>
    </row>
    <row r="5121" spans="1:2" x14ac:dyDescent="0.25">
      <c r="A5121" s="4" t="s">
        <v>10922</v>
      </c>
      <c r="B5121" s="4" t="str">
        <f t="shared" si="79"/>
        <v>S. atrichopogonis</v>
      </c>
    </row>
    <row r="5122" spans="1:2" x14ac:dyDescent="0.25">
      <c r="A5122" s="4" t="s">
        <v>10921</v>
      </c>
      <c r="B5122" s="4" t="str">
        <f t="shared" si="79"/>
        <v>S. cantharicola</v>
      </c>
    </row>
    <row r="5123" spans="1:2" x14ac:dyDescent="0.25">
      <c r="A5123" s="4" t="s">
        <v>10920</v>
      </c>
      <c r="B5123" s="4" t="str">
        <f t="shared" ref="B5123:B5186" si="80">LEFT(A5123,1)&amp;". "&amp;LEFT(RIGHT(A5123,LEN(A5123)-FIND(" ",A5123)),FIND(" ",RIGHT(CONCATENATE(A5123," "),LEN(CONCATENATE(A5123," "))-FIND(" ",CONCATENATE(A5123," "))))-1)</f>
        <v>S. chrysopicola</v>
      </c>
    </row>
    <row r="5124" spans="1:2" x14ac:dyDescent="0.25">
      <c r="A5124" s="4" t="s">
        <v>10919</v>
      </c>
      <c r="B5124" s="4" t="str">
        <f t="shared" si="80"/>
        <v>S. culicicola</v>
      </c>
    </row>
    <row r="5125" spans="1:2" x14ac:dyDescent="0.25">
      <c r="A5125" s="4" t="s">
        <v>10918</v>
      </c>
      <c r="B5125" s="4" t="str">
        <f t="shared" si="80"/>
        <v>S. diminutum</v>
      </c>
    </row>
    <row r="5126" spans="1:2" x14ac:dyDescent="0.25">
      <c r="A5126" s="4" t="s">
        <v>10917</v>
      </c>
      <c r="B5126" s="4" t="str">
        <f t="shared" si="80"/>
        <v>S. eriocheiris</v>
      </c>
    </row>
    <row r="5127" spans="1:2" x14ac:dyDescent="0.25">
      <c r="A5127" s="4" t="s">
        <v>10916</v>
      </c>
      <c r="B5127" s="4" t="str">
        <f t="shared" si="80"/>
        <v>S. kunkelii</v>
      </c>
    </row>
    <row r="5128" spans="1:2" x14ac:dyDescent="0.25">
      <c r="A5128" s="4" t="s">
        <v>10915</v>
      </c>
      <c r="B5128" s="4" t="str">
        <f t="shared" si="80"/>
        <v>S. litorale</v>
      </c>
    </row>
    <row r="5129" spans="1:2" x14ac:dyDescent="0.25">
      <c r="A5129" s="4" t="s">
        <v>10914</v>
      </c>
      <c r="B5129" s="4" t="str">
        <f t="shared" si="80"/>
        <v>S. mirum</v>
      </c>
    </row>
    <row r="5130" spans="1:2" x14ac:dyDescent="0.25">
      <c r="A5130" s="4" t="s">
        <v>10913</v>
      </c>
      <c r="B5130" s="4" t="str">
        <f t="shared" si="80"/>
        <v>S. sabaudiense</v>
      </c>
    </row>
    <row r="5131" spans="1:2" x14ac:dyDescent="0.25">
      <c r="A5131" s="4" t="s">
        <v>10912</v>
      </c>
      <c r="B5131" s="4" t="str">
        <f t="shared" si="80"/>
        <v>S. syrphidicola</v>
      </c>
    </row>
    <row r="5132" spans="1:2" x14ac:dyDescent="0.25">
      <c r="A5132" s="4" t="s">
        <v>10911</v>
      </c>
      <c r="B5132" s="4" t="str">
        <f t="shared" si="80"/>
        <v>S. taiwanense</v>
      </c>
    </row>
    <row r="5133" spans="1:2" x14ac:dyDescent="0.25">
      <c r="A5133" s="4" t="s">
        <v>10910</v>
      </c>
      <c r="B5133" s="4" t="str">
        <f t="shared" si="80"/>
        <v>S. turonicum</v>
      </c>
    </row>
    <row r="5134" spans="1:2" x14ac:dyDescent="0.25">
      <c r="A5134" s="4" t="s">
        <v>10909</v>
      </c>
      <c r="B5134" s="4" t="str">
        <f t="shared" si="80"/>
        <v>S. turonicum</v>
      </c>
    </row>
    <row r="5135" spans="1:2" x14ac:dyDescent="0.25">
      <c r="A5135" s="4" t="s">
        <v>10908</v>
      </c>
      <c r="B5135" s="4" t="str">
        <f t="shared" si="80"/>
        <v>S. linguale</v>
      </c>
    </row>
    <row r="5136" spans="1:2" x14ac:dyDescent="0.25">
      <c r="A5136" s="4" t="s">
        <v>10907</v>
      </c>
      <c r="B5136" s="4" t="str">
        <f t="shared" si="80"/>
        <v>S. radiotolerans</v>
      </c>
    </row>
    <row r="5137" spans="1:2" x14ac:dyDescent="0.25">
      <c r="A5137" s="4" t="s">
        <v>10906</v>
      </c>
      <c r="B5137" s="4" t="str">
        <f t="shared" si="80"/>
        <v>S. sp.</v>
      </c>
    </row>
    <row r="5138" spans="1:2" x14ac:dyDescent="0.25">
      <c r="A5138" s="4" t="s">
        <v>10905</v>
      </c>
      <c r="B5138" s="4" t="str">
        <f t="shared" si="80"/>
        <v>S. psychrophila</v>
      </c>
    </row>
    <row r="5139" spans="1:2" x14ac:dyDescent="0.25">
      <c r="A5139" s="4" t="s">
        <v>10904</v>
      </c>
      <c r="B5139" s="4" t="str">
        <f t="shared" si="80"/>
        <v>S. nassauensis</v>
      </c>
    </row>
    <row r="5140" spans="1:2" x14ac:dyDescent="0.25">
      <c r="A5140" s="4" t="s">
        <v>10903</v>
      </c>
      <c r="B5140" s="4" t="str">
        <f t="shared" si="80"/>
        <v>S. cyanosphaera</v>
      </c>
    </row>
    <row r="5141" spans="1:2" x14ac:dyDescent="0.25">
      <c r="A5141" s="4" t="s">
        <v>10902</v>
      </c>
      <c r="B5141" s="4" t="str">
        <f t="shared" si="80"/>
        <v>S. agnetis</v>
      </c>
    </row>
    <row r="5142" spans="1:2" x14ac:dyDescent="0.25">
      <c r="A5142" s="4" t="s">
        <v>10901</v>
      </c>
      <c r="B5142" s="4" t="str">
        <f t="shared" si="80"/>
        <v>S. argenteus</v>
      </c>
    </row>
    <row r="5143" spans="1:2" x14ac:dyDescent="0.25">
      <c r="A5143" s="4" t="s">
        <v>10900</v>
      </c>
      <c r="B5143" s="4" t="str">
        <f t="shared" si="80"/>
        <v>S. aureus</v>
      </c>
    </row>
    <row r="5144" spans="1:2" x14ac:dyDescent="0.25">
      <c r="A5144" s="4" t="s">
        <v>10899</v>
      </c>
      <c r="B5144" s="4" t="str">
        <f t="shared" si="80"/>
        <v>S. aureus</v>
      </c>
    </row>
    <row r="5145" spans="1:2" x14ac:dyDescent="0.25">
      <c r="A5145" s="4" t="s">
        <v>10898</v>
      </c>
      <c r="B5145" s="4" t="str">
        <f t="shared" si="80"/>
        <v>S. aureus</v>
      </c>
    </row>
    <row r="5146" spans="1:2" x14ac:dyDescent="0.25">
      <c r="A5146" s="4" t="s">
        <v>10897</v>
      </c>
      <c r="B5146" s="4" t="str">
        <f t="shared" si="80"/>
        <v>S. aureus</v>
      </c>
    </row>
    <row r="5147" spans="1:2" x14ac:dyDescent="0.25">
      <c r="A5147" s="4" t="s">
        <v>10896</v>
      </c>
      <c r="B5147" s="4" t="str">
        <f t="shared" si="80"/>
        <v>S. aureus</v>
      </c>
    </row>
    <row r="5148" spans="1:2" x14ac:dyDescent="0.25">
      <c r="A5148" s="4" t="s">
        <v>10895</v>
      </c>
      <c r="B5148" s="4" t="str">
        <f t="shared" si="80"/>
        <v>S. aureus</v>
      </c>
    </row>
    <row r="5149" spans="1:2" x14ac:dyDescent="0.25">
      <c r="A5149" s="4" t="s">
        <v>10894</v>
      </c>
      <c r="B5149" s="4" t="str">
        <f t="shared" si="80"/>
        <v>S. aureus</v>
      </c>
    </row>
    <row r="5150" spans="1:2" x14ac:dyDescent="0.25">
      <c r="A5150" s="4" t="s">
        <v>10893</v>
      </c>
      <c r="B5150" s="4" t="str">
        <f t="shared" si="80"/>
        <v>S. aureus</v>
      </c>
    </row>
    <row r="5151" spans="1:2" x14ac:dyDescent="0.25">
      <c r="A5151" s="4" t="s">
        <v>10892</v>
      </c>
      <c r="B5151" s="4" t="str">
        <f t="shared" si="80"/>
        <v>S. aureus</v>
      </c>
    </row>
    <row r="5152" spans="1:2" x14ac:dyDescent="0.25">
      <c r="A5152" s="4" t="s">
        <v>10891</v>
      </c>
      <c r="B5152" s="4" t="str">
        <f t="shared" si="80"/>
        <v>S. aureus</v>
      </c>
    </row>
    <row r="5153" spans="1:2" x14ac:dyDescent="0.25">
      <c r="A5153" s="4" t="s">
        <v>10890</v>
      </c>
      <c r="B5153" s="4" t="str">
        <f t="shared" si="80"/>
        <v>S. aureus</v>
      </c>
    </row>
    <row r="5154" spans="1:2" x14ac:dyDescent="0.25">
      <c r="A5154" s="4" t="s">
        <v>10889</v>
      </c>
      <c r="B5154" s="4" t="str">
        <f t="shared" si="80"/>
        <v>S. aureus</v>
      </c>
    </row>
    <row r="5155" spans="1:2" x14ac:dyDescent="0.25">
      <c r="A5155" s="4" t="s">
        <v>10888</v>
      </c>
      <c r="B5155" s="4" t="str">
        <f t="shared" si="80"/>
        <v>S. aureus</v>
      </c>
    </row>
    <row r="5156" spans="1:2" x14ac:dyDescent="0.25">
      <c r="A5156" s="4" t="s">
        <v>10887</v>
      </c>
      <c r="B5156" s="4" t="str">
        <f t="shared" si="80"/>
        <v>S. aureus</v>
      </c>
    </row>
    <row r="5157" spans="1:2" x14ac:dyDescent="0.25">
      <c r="A5157" s="4" t="s">
        <v>10886</v>
      </c>
      <c r="B5157" s="4" t="str">
        <f t="shared" si="80"/>
        <v>S. aureus</v>
      </c>
    </row>
    <row r="5158" spans="1:2" x14ac:dyDescent="0.25">
      <c r="A5158" s="4" t="s">
        <v>10885</v>
      </c>
      <c r="B5158" s="4" t="str">
        <f t="shared" si="80"/>
        <v>S. aureus</v>
      </c>
    </row>
    <row r="5159" spans="1:2" x14ac:dyDescent="0.25">
      <c r="A5159" s="4" t="s">
        <v>10884</v>
      </c>
      <c r="B5159" s="4" t="str">
        <f t="shared" si="80"/>
        <v>S. aureus</v>
      </c>
    </row>
    <row r="5160" spans="1:2" x14ac:dyDescent="0.25">
      <c r="A5160" s="4" t="s">
        <v>10883</v>
      </c>
      <c r="B5160" s="4" t="str">
        <f t="shared" si="80"/>
        <v>S. aureus</v>
      </c>
    </row>
    <row r="5161" spans="1:2" x14ac:dyDescent="0.25">
      <c r="A5161" s="4" t="s">
        <v>10882</v>
      </c>
      <c r="B5161" s="4" t="str">
        <f t="shared" si="80"/>
        <v>S. aureus</v>
      </c>
    </row>
    <row r="5162" spans="1:2" x14ac:dyDescent="0.25">
      <c r="A5162" s="4" t="s">
        <v>10881</v>
      </c>
      <c r="B5162" s="4" t="str">
        <f t="shared" si="80"/>
        <v>S. aureus</v>
      </c>
    </row>
    <row r="5163" spans="1:2" x14ac:dyDescent="0.25">
      <c r="A5163" s="4" t="s">
        <v>10880</v>
      </c>
      <c r="B5163" s="4" t="str">
        <f t="shared" si="80"/>
        <v>S. aureus</v>
      </c>
    </row>
    <row r="5164" spans="1:2" x14ac:dyDescent="0.25">
      <c r="A5164" s="4" t="s">
        <v>10879</v>
      </c>
      <c r="B5164" s="4" t="str">
        <f t="shared" si="80"/>
        <v>S. aureus</v>
      </c>
    </row>
    <row r="5165" spans="1:2" x14ac:dyDescent="0.25">
      <c r="A5165" s="4" t="s">
        <v>10878</v>
      </c>
      <c r="B5165" s="4" t="str">
        <f t="shared" si="80"/>
        <v>S. aureus</v>
      </c>
    </row>
    <row r="5166" spans="1:2" x14ac:dyDescent="0.25">
      <c r="A5166" s="4" t="s">
        <v>10877</v>
      </c>
      <c r="B5166" s="4" t="str">
        <f t="shared" si="80"/>
        <v>S. aureus</v>
      </c>
    </row>
    <row r="5167" spans="1:2" x14ac:dyDescent="0.25">
      <c r="A5167" s="4" t="s">
        <v>10876</v>
      </c>
      <c r="B5167" s="4" t="str">
        <f t="shared" si="80"/>
        <v>S. aureus</v>
      </c>
    </row>
    <row r="5168" spans="1:2" x14ac:dyDescent="0.25">
      <c r="A5168" s="4" t="s">
        <v>10875</v>
      </c>
      <c r="B5168" s="4" t="str">
        <f t="shared" si="80"/>
        <v>S. aureus</v>
      </c>
    </row>
    <row r="5169" spans="1:2" x14ac:dyDescent="0.25">
      <c r="A5169" s="4" t="s">
        <v>10874</v>
      </c>
      <c r="B5169" s="4" t="str">
        <f t="shared" si="80"/>
        <v>S. aureus</v>
      </c>
    </row>
    <row r="5170" spans="1:2" x14ac:dyDescent="0.25">
      <c r="A5170" s="4" t="s">
        <v>10873</v>
      </c>
      <c r="B5170" s="4" t="str">
        <f t="shared" si="80"/>
        <v>S. aureus</v>
      </c>
    </row>
    <row r="5171" spans="1:2" x14ac:dyDescent="0.25">
      <c r="A5171" s="4" t="s">
        <v>10872</v>
      </c>
      <c r="B5171" s="4" t="str">
        <f t="shared" si="80"/>
        <v>S. aureus</v>
      </c>
    </row>
    <row r="5172" spans="1:2" x14ac:dyDescent="0.25">
      <c r="A5172" s="4" t="s">
        <v>10871</v>
      </c>
      <c r="B5172" s="4" t="str">
        <f t="shared" si="80"/>
        <v>S. aureus</v>
      </c>
    </row>
    <row r="5173" spans="1:2" x14ac:dyDescent="0.25">
      <c r="A5173" s="4" t="s">
        <v>10870</v>
      </c>
      <c r="B5173" s="4" t="str">
        <f t="shared" si="80"/>
        <v>S. aureus</v>
      </c>
    </row>
    <row r="5174" spans="1:2" x14ac:dyDescent="0.25">
      <c r="A5174" s="4" t="s">
        <v>10869</v>
      </c>
      <c r="B5174" s="4" t="str">
        <f t="shared" si="80"/>
        <v>S. aureus</v>
      </c>
    </row>
    <row r="5175" spans="1:2" x14ac:dyDescent="0.25">
      <c r="A5175" s="4" t="s">
        <v>10868</v>
      </c>
      <c r="B5175" s="4" t="str">
        <f t="shared" si="80"/>
        <v>S. aureus</v>
      </c>
    </row>
    <row r="5176" spans="1:2" x14ac:dyDescent="0.25">
      <c r="A5176" s="4" t="s">
        <v>10867</v>
      </c>
      <c r="B5176" s="4" t="str">
        <f t="shared" si="80"/>
        <v>S. aureus</v>
      </c>
    </row>
    <row r="5177" spans="1:2" x14ac:dyDescent="0.25">
      <c r="A5177" s="4" t="s">
        <v>10866</v>
      </c>
      <c r="B5177" s="4" t="str">
        <f t="shared" si="80"/>
        <v>S. aureus</v>
      </c>
    </row>
    <row r="5178" spans="1:2" x14ac:dyDescent="0.25">
      <c r="A5178" s="4" t="s">
        <v>10865</v>
      </c>
      <c r="B5178" s="4" t="str">
        <f t="shared" si="80"/>
        <v>S. aureus</v>
      </c>
    </row>
    <row r="5179" spans="1:2" x14ac:dyDescent="0.25">
      <c r="A5179" s="4" t="s">
        <v>10864</v>
      </c>
      <c r="B5179" s="4" t="str">
        <f t="shared" si="80"/>
        <v>S. aureus</v>
      </c>
    </row>
    <row r="5180" spans="1:2" x14ac:dyDescent="0.25">
      <c r="A5180" s="4" t="s">
        <v>10863</v>
      </c>
      <c r="B5180" s="4" t="str">
        <f t="shared" si="80"/>
        <v>S. aureus</v>
      </c>
    </row>
    <row r="5181" spans="1:2" x14ac:dyDescent="0.25">
      <c r="A5181" s="4" t="s">
        <v>10862</v>
      </c>
      <c r="B5181" s="4" t="str">
        <f t="shared" si="80"/>
        <v>S. aureus</v>
      </c>
    </row>
    <row r="5182" spans="1:2" x14ac:dyDescent="0.25">
      <c r="A5182" s="4" t="s">
        <v>10861</v>
      </c>
      <c r="B5182" s="4" t="str">
        <f t="shared" si="80"/>
        <v>S. aureus</v>
      </c>
    </row>
    <row r="5183" spans="1:2" x14ac:dyDescent="0.25">
      <c r="A5183" s="4" t="s">
        <v>10860</v>
      </c>
      <c r="B5183" s="4" t="str">
        <f t="shared" si="80"/>
        <v>S. aureus</v>
      </c>
    </row>
    <row r="5184" spans="1:2" x14ac:dyDescent="0.25">
      <c r="A5184" s="4" t="s">
        <v>10859</v>
      </c>
      <c r="B5184" s="4" t="str">
        <f t="shared" si="80"/>
        <v>S. aureus</v>
      </c>
    </row>
    <row r="5185" spans="1:2" x14ac:dyDescent="0.25">
      <c r="A5185" s="4" t="s">
        <v>10858</v>
      </c>
      <c r="B5185" s="4" t="str">
        <f t="shared" si="80"/>
        <v>S. aureus</v>
      </c>
    </row>
    <row r="5186" spans="1:2" x14ac:dyDescent="0.25">
      <c r="A5186" s="4" t="s">
        <v>10857</v>
      </c>
      <c r="B5186" s="4" t="str">
        <f t="shared" si="80"/>
        <v>S. aureus</v>
      </c>
    </row>
    <row r="5187" spans="1:2" x14ac:dyDescent="0.25">
      <c r="A5187" s="4" t="s">
        <v>10856</v>
      </c>
      <c r="B5187" s="4" t="str">
        <f t="shared" ref="B5187:B5250" si="81">LEFT(A5187,1)&amp;". "&amp;LEFT(RIGHT(A5187,LEN(A5187)-FIND(" ",A5187)),FIND(" ",RIGHT(CONCATENATE(A5187," "),LEN(CONCATENATE(A5187," "))-FIND(" ",CONCATENATE(A5187," "))))-1)</f>
        <v>S. aureus</v>
      </c>
    </row>
    <row r="5188" spans="1:2" x14ac:dyDescent="0.25">
      <c r="A5188" s="4" t="s">
        <v>10855</v>
      </c>
      <c r="B5188" s="4" t="str">
        <f t="shared" si="81"/>
        <v>S. aureus</v>
      </c>
    </row>
    <row r="5189" spans="1:2" x14ac:dyDescent="0.25">
      <c r="A5189" s="4" t="s">
        <v>10854</v>
      </c>
      <c r="B5189" s="4" t="str">
        <f t="shared" si="81"/>
        <v>S. aureus</v>
      </c>
    </row>
    <row r="5190" spans="1:2" x14ac:dyDescent="0.25">
      <c r="A5190" s="4" t="s">
        <v>10853</v>
      </c>
      <c r="B5190" s="4" t="str">
        <f t="shared" si="81"/>
        <v>S. aureus</v>
      </c>
    </row>
    <row r="5191" spans="1:2" x14ac:dyDescent="0.25">
      <c r="A5191" s="4" t="s">
        <v>10852</v>
      </c>
      <c r="B5191" s="4" t="str">
        <f t="shared" si="81"/>
        <v>S. aureus</v>
      </c>
    </row>
    <row r="5192" spans="1:2" x14ac:dyDescent="0.25">
      <c r="A5192" s="4" t="s">
        <v>10851</v>
      </c>
      <c r="B5192" s="4" t="str">
        <f t="shared" si="81"/>
        <v>S. aureus</v>
      </c>
    </row>
    <row r="5193" spans="1:2" x14ac:dyDescent="0.25">
      <c r="A5193" s="4" t="s">
        <v>10850</v>
      </c>
      <c r="B5193" s="4" t="str">
        <f t="shared" si="81"/>
        <v>S. aureus</v>
      </c>
    </row>
    <row r="5194" spans="1:2" x14ac:dyDescent="0.25">
      <c r="A5194" s="4" t="s">
        <v>10849</v>
      </c>
      <c r="B5194" s="4" t="str">
        <f t="shared" si="81"/>
        <v>S. aureus</v>
      </c>
    </row>
    <row r="5195" spans="1:2" x14ac:dyDescent="0.25">
      <c r="A5195" s="4" t="s">
        <v>10848</v>
      </c>
      <c r="B5195" s="4" t="str">
        <f t="shared" si="81"/>
        <v>S. aureus</v>
      </c>
    </row>
    <row r="5196" spans="1:2" x14ac:dyDescent="0.25">
      <c r="A5196" s="4" t="s">
        <v>10847</v>
      </c>
      <c r="B5196" s="4" t="str">
        <f t="shared" si="81"/>
        <v>S. aureus</v>
      </c>
    </row>
    <row r="5197" spans="1:2" x14ac:dyDescent="0.25">
      <c r="A5197" s="4" t="s">
        <v>10846</v>
      </c>
      <c r="B5197" s="4" t="str">
        <f t="shared" si="81"/>
        <v>S. aureus</v>
      </c>
    </row>
    <row r="5198" spans="1:2" x14ac:dyDescent="0.25">
      <c r="A5198" s="4" t="s">
        <v>10845</v>
      </c>
      <c r="B5198" s="4" t="str">
        <f t="shared" si="81"/>
        <v>S. aureus</v>
      </c>
    </row>
    <row r="5199" spans="1:2" x14ac:dyDescent="0.25">
      <c r="A5199" s="4" t="s">
        <v>10844</v>
      </c>
      <c r="B5199" s="4" t="str">
        <f t="shared" si="81"/>
        <v>S. aureus</v>
      </c>
    </row>
    <row r="5200" spans="1:2" x14ac:dyDescent="0.25">
      <c r="A5200" s="4" t="s">
        <v>10843</v>
      </c>
      <c r="B5200" s="4" t="str">
        <f t="shared" si="81"/>
        <v>S. aureus</v>
      </c>
    </row>
    <row r="5201" spans="1:2" x14ac:dyDescent="0.25">
      <c r="A5201" s="4" t="s">
        <v>10842</v>
      </c>
      <c r="B5201" s="4" t="str">
        <f t="shared" si="81"/>
        <v>S. aureus</v>
      </c>
    </row>
    <row r="5202" spans="1:2" x14ac:dyDescent="0.25">
      <c r="A5202" s="4" t="s">
        <v>10841</v>
      </c>
      <c r="B5202" s="4" t="str">
        <f t="shared" si="81"/>
        <v>S. aureus</v>
      </c>
    </row>
    <row r="5203" spans="1:2" x14ac:dyDescent="0.25">
      <c r="A5203" s="4" t="s">
        <v>10840</v>
      </c>
      <c r="B5203" s="4" t="str">
        <f t="shared" si="81"/>
        <v>S. aureus</v>
      </c>
    </row>
    <row r="5204" spans="1:2" x14ac:dyDescent="0.25">
      <c r="A5204" s="4" t="s">
        <v>10839</v>
      </c>
      <c r="B5204" s="4" t="str">
        <f t="shared" si="81"/>
        <v>S. aureus</v>
      </c>
    </row>
    <row r="5205" spans="1:2" x14ac:dyDescent="0.25">
      <c r="A5205" s="4" t="s">
        <v>10838</v>
      </c>
      <c r="B5205" s="4" t="str">
        <f t="shared" si="81"/>
        <v>S. aureus</v>
      </c>
    </row>
    <row r="5206" spans="1:2" x14ac:dyDescent="0.25">
      <c r="A5206" s="4" t="s">
        <v>10837</v>
      </c>
      <c r="B5206" s="4" t="str">
        <f t="shared" si="81"/>
        <v>S. aureus</v>
      </c>
    </row>
    <row r="5207" spans="1:2" x14ac:dyDescent="0.25">
      <c r="A5207" s="4" t="s">
        <v>10836</v>
      </c>
      <c r="B5207" s="4" t="str">
        <f t="shared" si="81"/>
        <v>S. aureus</v>
      </c>
    </row>
    <row r="5208" spans="1:2" x14ac:dyDescent="0.25">
      <c r="A5208" s="4" t="s">
        <v>10836</v>
      </c>
      <c r="B5208" s="4" t="str">
        <f t="shared" si="81"/>
        <v>S. aureus</v>
      </c>
    </row>
    <row r="5209" spans="1:2" x14ac:dyDescent="0.25">
      <c r="A5209" s="4" t="s">
        <v>10836</v>
      </c>
      <c r="B5209" s="4" t="str">
        <f t="shared" si="81"/>
        <v>S. aureus</v>
      </c>
    </row>
    <row r="5210" spans="1:2" x14ac:dyDescent="0.25">
      <c r="A5210" s="4" t="s">
        <v>10836</v>
      </c>
      <c r="B5210" s="4" t="str">
        <f t="shared" si="81"/>
        <v>S. aureus</v>
      </c>
    </row>
    <row r="5211" spans="1:2" x14ac:dyDescent="0.25">
      <c r="A5211" s="4" t="s">
        <v>10836</v>
      </c>
      <c r="B5211" s="4" t="str">
        <f t="shared" si="81"/>
        <v>S. aureus</v>
      </c>
    </row>
    <row r="5212" spans="1:2" x14ac:dyDescent="0.25">
      <c r="A5212" s="4" t="s">
        <v>10835</v>
      </c>
      <c r="B5212" s="4" t="str">
        <f t="shared" si="81"/>
        <v>S. aureus</v>
      </c>
    </row>
    <row r="5213" spans="1:2" x14ac:dyDescent="0.25">
      <c r="A5213" s="4" t="s">
        <v>10834</v>
      </c>
      <c r="B5213" s="4" t="str">
        <f t="shared" si="81"/>
        <v>S. aureus</v>
      </c>
    </row>
    <row r="5214" spans="1:2" x14ac:dyDescent="0.25">
      <c r="A5214" s="4" t="s">
        <v>10833</v>
      </c>
      <c r="B5214" s="4" t="str">
        <f t="shared" si="81"/>
        <v>S. aureus</v>
      </c>
    </row>
    <row r="5215" spans="1:2" x14ac:dyDescent="0.25">
      <c r="A5215" s="4" t="s">
        <v>10832</v>
      </c>
      <c r="B5215" s="4" t="str">
        <f t="shared" si="81"/>
        <v>S. aureus</v>
      </c>
    </row>
    <row r="5216" spans="1:2" x14ac:dyDescent="0.25">
      <c r="A5216" s="4" t="s">
        <v>10831</v>
      </c>
      <c r="B5216" s="4" t="str">
        <f t="shared" si="81"/>
        <v>S. aureus</v>
      </c>
    </row>
    <row r="5217" spans="1:2" x14ac:dyDescent="0.25">
      <c r="A5217" s="4" t="s">
        <v>10830</v>
      </c>
      <c r="B5217" s="4" t="str">
        <f t="shared" si="81"/>
        <v>S. aureus</v>
      </c>
    </row>
    <row r="5218" spans="1:2" x14ac:dyDescent="0.25">
      <c r="A5218" s="4" t="s">
        <v>10829</v>
      </c>
      <c r="B5218" s="4" t="str">
        <f t="shared" si="81"/>
        <v>S. aureus</v>
      </c>
    </row>
    <row r="5219" spans="1:2" x14ac:dyDescent="0.25">
      <c r="A5219" s="4" t="s">
        <v>10828</v>
      </c>
      <c r="B5219" s="4" t="str">
        <f t="shared" si="81"/>
        <v>S. aureus</v>
      </c>
    </row>
    <row r="5220" spans="1:2" x14ac:dyDescent="0.25">
      <c r="A5220" s="4" t="s">
        <v>10827</v>
      </c>
      <c r="B5220" s="4" t="str">
        <f t="shared" si="81"/>
        <v>S. aureus</v>
      </c>
    </row>
    <row r="5221" spans="1:2" x14ac:dyDescent="0.25">
      <c r="A5221" s="4" t="s">
        <v>10826</v>
      </c>
      <c r="B5221" s="4" t="str">
        <f t="shared" si="81"/>
        <v>S. aureus</v>
      </c>
    </row>
    <row r="5222" spans="1:2" x14ac:dyDescent="0.25">
      <c r="A5222" s="4" t="s">
        <v>10826</v>
      </c>
      <c r="B5222" s="4" t="str">
        <f t="shared" si="81"/>
        <v>S. aureus</v>
      </c>
    </row>
    <row r="5223" spans="1:2" x14ac:dyDescent="0.25">
      <c r="A5223" s="4" t="s">
        <v>10826</v>
      </c>
      <c r="B5223" s="4" t="str">
        <f t="shared" si="81"/>
        <v>S. aureus</v>
      </c>
    </row>
    <row r="5224" spans="1:2" x14ac:dyDescent="0.25">
      <c r="A5224" s="4" t="s">
        <v>10826</v>
      </c>
      <c r="B5224" s="4" t="str">
        <f t="shared" si="81"/>
        <v>S. aureus</v>
      </c>
    </row>
    <row r="5225" spans="1:2" x14ac:dyDescent="0.25">
      <c r="A5225" s="4" t="s">
        <v>10826</v>
      </c>
      <c r="B5225" s="4" t="str">
        <f t="shared" si="81"/>
        <v>S. aureus</v>
      </c>
    </row>
    <row r="5226" spans="1:2" x14ac:dyDescent="0.25">
      <c r="A5226" s="4" t="s">
        <v>10826</v>
      </c>
      <c r="B5226" s="4" t="str">
        <f t="shared" si="81"/>
        <v>S. aureus</v>
      </c>
    </row>
    <row r="5227" spans="1:2" x14ac:dyDescent="0.25">
      <c r="A5227" s="4" t="s">
        <v>10826</v>
      </c>
      <c r="B5227" s="4" t="str">
        <f t="shared" si="81"/>
        <v>S. aureus</v>
      </c>
    </row>
    <row r="5228" spans="1:2" x14ac:dyDescent="0.25">
      <c r="A5228" s="4" t="s">
        <v>10825</v>
      </c>
      <c r="B5228" s="4" t="str">
        <f t="shared" si="81"/>
        <v>S. aureus</v>
      </c>
    </row>
    <row r="5229" spans="1:2" x14ac:dyDescent="0.25">
      <c r="A5229" s="4" t="s">
        <v>10824</v>
      </c>
      <c r="B5229" s="4" t="str">
        <f t="shared" si="81"/>
        <v>S. aureus</v>
      </c>
    </row>
    <row r="5230" spans="1:2" x14ac:dyDescent="0.25">
      <c r="A5230" s="4" t="s">
        <v>10823</v>
      </c>
      <c r="B5230" s="4" t="str">
        <f t="shared" si="81"/>
        <v>S. aureus</v>
      </c>
    </row>
    <row r="5231" spans="1:2" x14ac:dyDescent="0.25">
      <c r="A5231" s="4" t="s">
        <v>10822</v>
      </c>
      <c r="B5231" s="4" t="str">
        <f t="shared" si="81"/>
        <v>S. aureus</v>
      </c>
    </row>
    <row r="5232" spans="1:2" x14ac:dyDescent="0.25">
      <c r="A5232" s="4" t="s">
        <v>10821</v>
      </c>
      <c r="B5232" s="4" t="str">
        <f t="shared" si="81"/>
        <v>S. aureus</v>
      </c>
    </row>
    <row r="5233" spans="1:2" x14ac:dyDescent="0.25">
      <c r="A5233" s="4" t="s">
        <v>10820</v>
      </c>
      <c r="B5233" s="4" t="str">
        <f t="shared" si="81"/>
        <v>S. aureus</v>
      </c>
    </row>
    <row r="5234" spans="1:2" x14ac:dyDescent="0.25">
      <c r="A5234" s="4" t="s">
        <v>10819</v>
      </c>
      <c r="B5234" s="4" t="str">
        <f t="shared" si="81"/>
        <v>S. aureus</v>
      </c>
    </row>
    <row r="5235" spans="1:2" x14ac:dyDescent="0.25">
      <c r="A5235" s="4" t="s">
        <v>10818</v>
      </c>
      <c r="B5235" s="4" t="str">
        <f t="shared" si="81"/>
        <v>S. aureus</v>
      </c>
    </row>
    <row r="5236" spans="1:2" x14ac:dyDescent="0.25">
      <c r="A5236" s="4" t="s">
        <v>10817</v>
      </c>
      <c r="B5236" s="4" t="str">
        <f t="shared" si="81"/>
        <v>S. aureus</v>
      </c>
    </row>
    <row r="5237" spans="1:2" x14ac:dyDescent="0.25">
      <c r="A5237" s="4" t="s">
        <v>10816</v>
      </c>
      <c r="B5237" s="4" t="str">
        <f t="shared" si="81"/>
        <v>S. aureus</v>
      </c>
    </row>
    <row r="5238" spans="1:2" x14ac:dyDescent="0.25">
      <c r="A5238" s="4" t="s">
        <v>10815</v>
      </c>
      <c r="B5238" s="4" t="str">
        <f t="shared" si="81"/>
        <v>S. aureus</v>
      </c>
    </row>
    <row r="5239" spans="1:2" x14ac:dyDescent="0.25">
      <c r="A5239" s="4" t="s">
        <v>10814</v>
      </c>
      <c r="B5239" s="4" t="str">
        <f t="shared" si="81"/>
        <v>S. aureus</v>
      </c>
    </row>
    <row r="5240" spans="1:2" x14ac:dyDescent="0.25">
      <c r="A5240" s="4" t="s">
        <v>10813</v>
      </c>
      <c r="B5240" s="4" t="str">
        <f t="shared" si="81"/>
        <v>S. aureus</v>
      </c>
    </row>
    <row r="5241" spans="1:2" x14ac:dyDescent="0.25">
      <c r="A5241" s="4" t="s">
        <v>10812</v>
      </c>
      <c r="B5241" s="4" t="str">
        <f t="shared" si="81"/>
        <v>S. aureus</v>
      </c>
    </row>
    <row r="5242" spans="1:2" x14ac:dyDescent="0.25">
      <c r="A5242" s="4" t="s">
        <v>10811</v>
      </c>
      <c r="B5242" s="4" t="str">
        <f t="shared" si="81"/>
        <v>S. aureus</v>
      </c>
    </row>
    <row r="5243" spans="1:2" x14ac:dyDescent="0.25">
      <c r="A5243" s="4" t="s">
        <v>10810</v>
      </c>
      <c r="B5243" s="4" t="str">
        <f t="shared" si="81"/>
        <v>S. aureus</v>
      </c>
    </row>
    <row r="5244" spans="1:2" x14ac:dyDescent="0.25">
      <c r="A5244" s="4" t="s">
        <v>10809</v>
      </c>
      <c r="B5244" s="4" t="str">
        <f t="shared" si="81"/>
        <v>S. aureus</v>
      </c>
    </row>
    <row r="5245" spans="1:2" x14ac:dyDescent="0.25">
      <c r="A5245" s="4" t="s">
        <v>10808</v>
      </c>
      <c r="B5245" s="4" t="str">
        <f t="shared" si="81"/>
        <v>S. aureus</v>
      </c>
    </row>
    <row r="5246" spans="1:2" x14ac:dyDescent="0.25">
      <c r="A5246" s="4" t="s">
        <v>10807</v>
      </c>
      <c r="B5246" s="4" t="str">
        <f t="shared" si="81"/>
        <v>S. aureus</v>
      </c>
    </row>
    <row r="5247" spans="1:2" x14ac:dyDescent="0.25">
      <c r="A5247" s="4" t="s">
        <v>10806</v>
      </c>
      <c r="B5247" s="4" t="str">
        <f t="shared" si="81"/>
        <v>S. aureus</v>
      </c>
    </row>
    <row r="5248" spans="1:2" x14ac:dyDescent="0.25">
      <c r="A5248" s="4" t="s">
        <v>10805</v>
      </c>
      <c r="B5248" s="4" t="str">
        <f t="shared" si="81"/>
        <v>S. aureus</v>
      </c>
    </row>
    <row r="5249" spans="1:2" x14ac:dyDescent="0.25">
      <c r="A5249" s="4" t="s">
        <v>10804</v>
      </c>
      <c r="B5249" s="4" t="str">
        <f t="shared" si="81"/>
        <v>S. aureus</v>
      </c>
    </row>
    <row r="5250" spans="1:2" x14ac:dyDescent="0.25">
      <c r="A5250" s="4" t="s">
        <v>10803</v>
      </c>
      <c r="B5250" s="4" t="str">
        <f t="shared" si="81"/>
        <v>S. aureus</v>
      </c>
    </row>
    <row r="5251" spans="1:2" x14ac:dyDescent="0.25">
      <c r="A5251" s="4" t="s">
        <v>10802</v>
      </c>
      <c r="B5251" s="4" t="str">
        <f t="shared" ref="B5251:B5314" si="82">LEFT(A5251,1)&amp;". "&amp;LEFT(RIGHT(A5251,LEN(A5251)-FIND(" ",A5251)),FIND(" ",RIGHT(CONCATENATE(A5251," "),LEN(CONCATENATE(A5251," "))-FIND(" ",CONCATENATE(A5251," "))))-1)</f>
        <v>S. aureus</v>
      </c>
    </row>
    <row r="5252" spans="1:2" x14ac:dyDescent="0.25">
      <c r="A5252" s="4" t="s">
        <v>10801</v>
      </c>
      <c r="B5252" s="4" t="str">
        <f t="shared" si="82"/>
        <v>S. aureus</v>
      </c>
    </row>
    <row r="5253" spans="1:2" x14ac:dyDescent="0.25">
      <c r="A5253" s="4" t="s">
        <v>10800</v>
      </c>
      <c r="B5253" s="4" t="str">
        <f t="shared" si="82"/>
        <v>S. aureus</v>
      </c>
    </row>
    <row r="5254" spans="1:2" x14ac:dyDescent="0.25">
      <c r="A5254" s="4" t="s">
        <v>10799</v>
      </c>
      <c r="B5254" s="4" t="str">
        <f t="shared" si="82"/>
        <v>S. aureus</v>
      </c>
    </row>
    <row r="5255" spans="1:2" x14ac:dyDescent="0.25">
      <c r="A5255" s="4" t="s">
        <v>10798</v>
      </c>
      <c r="B5255" s="4" t="str">
        <f t="shared" si="82"/>
        <v>S. aureus</v>
      </c>
    </row>
    <row r="5256" spans="1:2" x14ac:dyDescent="0.25">
      <c r="A5256" s="4" t="s">
        <v>10798</v>
      </c>
      <c r="B5256" s="4" t="str">
        <f t="shared" si="82"/>
        <v>S. aureus</v>
      </c>
    </row>
    <row r="5257" spans="1:2" x14ac:dyDescent="0.25">
      <c r="A5257" s="4" t="s">
        <v>10798</v>
      </c>
      <c r="B5257" s="4" t="str">
        <f t="shared" si="82"/>
        <v>S. aureus</v>
      </c>
    </row>
    <row r="5258" spans="1:2" x14ac:dyDescent="0.25">
      <c r="A5258" s="4" t="s">
        <v>10797</v>
      </c>
      <c r="B5258" s="4" t="str">
        <f t="shared" si="82"/>
        <v>S. aureus</v>
      </c>
    </row>
    <row r="5259" spans="1:2" x14ac:dyDescent="0.25">
      <c r="A5259" s="4" t="s">
        <v>10796</v>
      </c>
      <c r="B5259" s="4" t="str">
        <f t="shared" si="82"/>
        <v>S. aureus</v>
      </c>
    </row>
    <row r="5260" spans="1:2" x14ac:dyDescent="0.25">
      <c r="A5260" s="4" t="s">
        <v>10795</v>
      </c>
      <c r="B5260" s="4" t="str">
        <f t="shared" si="82"/>
        <v>S. aureus</v>
      </c>
    </row>
    <row r="5261" spans="1:2" x14ac:dyDescent="0.25">
      <c r="A5261" s="4" t="s">
        <v>10794</v>
      </c>
      <c r="B5261" s="4" t="str">
        <f t="shared" si="82"/>
        <v>S. aureus</v>
      </c>
    </row>
    <row r="5262" spans="1:2" x14ac:dyDescent="0.25">
      <c r="A5262" s="4" t="s">
        <v>10793</v>
      </c>
      <c r="B5262" s="4" t="str">
        <f t="shared" si="82"/>
        <v>S. aureus</v>
      </c>
    </row>
    <row r="5263" spans="1:2" x14ac:dyDescent="0.25">
      <c r="A5263" s="4" t="s">
        <v>10792</v>
      </c>
      <c r="B5263" s="4" t="str">
        <f t="shared" si="82"/>
        <v>S. aureus</v>
      </c>
    </row>
    <row r="5264" spans="1:2" x14ac:dyDescent="0.25">
      <c r="A5264" s="4" t="s">
        <v>10791</v>
      </c>
      <c r="B5264" s="4" t="str">
        <f t="shared" si="82"/>
        <v>S. aureus</v>
      </c>
    </row>
    <row r="5265" spans="1:2" x14ac:dyDescent="0.25">
      <c r="A5265" s="4" t="s">
        <v>10790</v>
      </c>
      <c r="B5265" s="4" t="str">
        <f t="shared" si="82"/>
        <v>S. aureus</v>
      </c>
    </row>
    <row r="5266" spans="1:2" x14ac:dyDescent="0.25">
      <c r="A5266" s="4" t="s">
        <v>10789</v>
      </c>
      <c r="B5266" s="4" t="str">
        <f t="shared" si="82"/>
        <v>S. aureus</v>
      </c>
    </row>
    <row r="5267" spans="1:2" x14ac:dyDescent="0.25">
      <c r="A5267" s="4" t="s">
        <v>10788</v>
      </c>
      <c r="B5267" s="4" t="str">
        <f t="shared" si="82"/>
        <v>S. aureus</v>
      </c>
    </row>
    <row r="5268" spans="1:2" x14ac:dyDescent="0.25">
      <c r="A5268" s="4" t="s">
        <v>10787</v>
      </c>
      <c r="B5268" s="4" t="str">
        <f t="shared" si="82"/>
        <v>S. aureus</v>
      </c>
    </row>
    <row r="5269" spans="1:2" x14ac:dyDescent="0.25">
      <c r="A5269" s="4" t="s">
        <v>10786</v>
      </c>
      <c r="B5269" s="4" t="str">
        <f t="shared" si="82"/>
        <v>S. aureus</v>
      </c>
    </row>
    <row r="5270" spans="1:2" x14ac:dyDescent="0.25">
      <c r="A5270" s="4" t="s">
        <v>10785</v>
      </c>
      <c r="B5270" s="4" t="str">
        <f t="shared" si="82"/>
        <v>S. aureus</v>
      </c>
    </row>
    <row r="5271" spans="1:2" x14ac:dyDescent="0.25">
      <c r="A5271" s="4" t="s">
        <v>10784</v>
      </c>
      <c r="B5271" s="4" t="str">
        <f t="shared" si="82"/>
        <v>S. aureus</v>
      </c>
    </row>
    <row r="5272" spans="1:2" x14ac:dyDescent="0.25">
      <c r="A5272" s="4" t="s">
        <v>10783</v>
      </c>
      <c r="B5272" s="4" t="str">
        <f t="shared" si="82"/>
        <v>S. aureus</v>
      </c>
    </row>
    <row r="5273" spans="1:2" x14ac:dyDescent="0.25">
      <c r="A5273" s="4" t="s">
        <v>10782</v>
      </c>
      <c r="B5273" s="4" t="str">
        <f t="shared" si="82"/>
        <v>S. aureus</v>
      </c>
    </row>
    <row r="5274" spans="1:2" x14ac:dyDescent="0.25">
      <c r="A5274" s="4" t="s">
        <v>10781</v>
      </c>
      <c r="B5274" s="4" t="str">
        <f t="shared" si="82"/>
        <v>S. aureus</v>
      </c>
    </row>
    <row r="5275" spans="1:2" x14ac:dyDescent="0.25">
      <c r="A5275" s="4" t="s">
        <v>10780</v>
      </c>
      <c r="B5275" s="4" t="str">
        <f t="shared" si="82"/>
        <v>S. aureus</v>
      </c>
    </row>
    <row r="5276" spans="1:2" x14ac:dyDescent="0.25">
      <c r="A5276" s="4" t="s">
        <v>10779</v>
      </c>
      <c r="B5276" s="4" t="str">
        <f t="shared" si="82"/>
        <v>S. capitis</v>
      </c>
    </row>
    <row r="5277" spans="1:2" x14ac:dyDescent="0.25">
      <c r="A5277" s="4" t="s">
        <v>10778</v>
      </c>
      <c r="B5277" s="4" t="str">
        <f t="shared" si="82"/>
        <v>S. capitis</v>
      </c>
    </row>
    <row r="5278" spans="1:2" x14ac:dyDescent="0.25">
      <c r="A5278" s="4" t="s">
        <v>10777</v>
      </c>
      <c r="B5278" s="4" t="str">
        <f t="shared" si="82"/>
        <v>S. carnosus</v>
      </c>
    </row>
    <row r="5279" spans="1:2" x14ac:dyDescent="0.25">
      <c r="A5279" s="4" t="s">
        <v>10776</v>
      </c>
      <c r="B5279" s="4" t="str">
        <f t="shared" si="82"/>
        <v>S. condimenti</v>
      </c>
    </row>
    <row r="5280" spans="1:2" x14ac:dyDescent="0.25">
      <c r="A5280" s="4" t="s">
        <v>10775</v>
      </c>
      <c r="B5280" s="4" t="str">
        <f t="shared" si="82"/>
        <v>S. epidermidis</v>
      </c>
    </row>
    <row r="5281" spans="1:2" x14ac:dyDescent="0.25">
      <c r="A5281" s="4" t="s">
        <v>10774</v>
      </c>
      <c r="B5281" s="4" t="str">
        <f t="shared" si="82"/>
        <v>S. epidermidis</v>
      </c>
    </row>
    <row r="5282" spans="1:2" x14ac:dyDescent="0.25">
      <c r="A5282" s="4" t="s">
        <v>10773</v>
      </c>
      <c r="B5282" s="4" t="str">
        <f t="shared" si="82"/>
        <v>S. epidermidis</v>
      </c>
    </row>
    <row r="5283" spans="1:2" x14ac:dyDescent="0.25">
      <c r="A5283" s="4" t="s">
        <v>10772</v>
      </c>
      <c r="B5283" s="4" t="str">
        <f t="shared" si="82"/>
        <v>S. epidermidis</v>
      </c>
    </row>
    <row r="5284" spans="1:2" x14ac:dyDescent="0.25">
      <c r="A5284" s="4" t="s">
        <v>10771</v>
      </c>
      <c r="B5284" s="4" t="str">
        <f t="shared" si="82"/>
        <v>S. epidermidis</v>
      </c>
    </row>
    <row r="5285" spans="1:2" x14ac:dyDescent="0.25">
      <c r="A5285" s="4" t="s">
        <v>10770</v>
      </c>
      <c r="B5285" s="4" t="str">
        <f t="shared" si="82"/>
        <v>S. epidermidis</v>
      </c>
    </row>
    <row r="5286" spans="1:2" x14ac:dyDescent="0.25">
      <c r="A5286" s="4" t="s">
        <v>10769</v>
      </c>
      <c r="B5286" s="4" t="str">
        <f t="shared" si="82"/>
        <v>S. equorum</v>
      </c>
    </row>
    <row r="5287" spans="1:2" x14ac:dyDescent="0.25">
      <c r="A5287" s="4" t="s">
        <v>10768</v>
      </c>
      <c r="B5287" s="4" t="str">
        <f t="shared" si="82"/>
        <v>S. haemolyticus</v>
      </c>
    </row>
    <row r="5288" spans="1:2" x14ac:dyDescent="0.25">
      <c r="A5288" s="4" t="s">
        <v>10767</v>
      </c>
      <c r="B5288" s="4" t="str">
        <f t="shared" si="82"/>
        <v>S. haemolyticus</v>
      </c>
    </row>
    <row r="5289" spans="1:2" x14ac:dyDescent="0.25">
      <c r="A5289" s="4" t="s">
        <v>10766</v>
      </c>
      <c r="B5289" s="4" t="str">
        <f t="shared" si="82"/>
        <v>S. haemolyticus</v>
      </c>
    </row>
    <row r="5290" spans="1:2" x14ac:dyDescent="0.25">
      <c r="A5290" s="4" t="s">
        <v>10765</v>
      </c>
      <c r="B5290" s="4" t="str">
        <f t="shared" si="82"/>
        <v>S. hyicus</v>
      </c>
    </row>
    <row r="5291" spans="1:2" x14ac:dyDescent="0.25">
      <c r="A5291" s="4" t="s">
        <v>10764</v>
      </c>
      <c r="B5291" s="4" t="str">
        <f t="shared" si="82"/>
        <v>S. lugdunensis</v>
      </c>
    </row>
    <row r="5292" spans="1:2" x14ac:dyDescent="0.25">
      <c r="A5292" s="4" t="s">
        <v>10763</v>
      </c>
      <c r="B5292" s="4" t="str">
        <f t="shared" si="82"/>
        <v>S. lugdunensis</v>
      </c>
    </row>
    <row r="5293" spans="1:2" x14ac:dyDescent="0.25">
      <c r="A5293" s="4" t="s">
        <v>10762</v>
      </c>
      <c r="B5293" s="4" t="str">
        <f t="shared" si="82"/>
        <v>S. lugdunensis</v>
      </c>
    </row>
    <row r="5294" spans="1:2" x14ac:dyDescent="0.25">
      <c r="A5294" s="4" t="s">
        <v>10761</v>
      </c>
      <c r="B5294" s="4" t="str">
        <f t="shared" si="82"/>
        <v>S. lugdunensis</v>
      </c>
    </row>
    <row r="5295" spans="1:2" x14ac:dyDescent="0.25">
      <c r="A5295" s="4" t="s">
        <v>10760</v>
      </c>
      <c r="B5295" s="4" t="str">
        <f t="shared" si="82"/>
        <v>S. pasteuri</v>
      </c>
    </row>
    <row r="5296" spans="1:2" x14ac:dyDescent="0.25">
      <c r="A5296" s="4" t="s">
        <v>10759</v>
      </c>
      <c r="B5296" s="4" t="str">
        <f t="shared" si="82"/>
        <v>S. pseudintermedius</v>
      </c>
    </row>
    <row r="5297" spans="1:2" x14ac:dyDescent="0.25">
      <c r="A5297" s="4" t="s">
        <v>10758</v>
      </c>
      <c r="B5297" s="4" t="str">
        <f t="shared" si="82"/>
        <v>S. pseudintermedius</v>
      </c>
    </row>
    <row r="5298" spans="1:2" x14ac:dyDescent="0.25">
      <c r="A5298" s="4" t="s">
        <v>10757</v>
      </c>
      <c r="B5298" s="4" t="str">
        <f t="shared" si="82"/>
        <v>S. pseudintermedius</v>
      </c>
    </row>
    <row r="5299" spans="1:2" x14ac:dyDescent="0.25">
      <c r="A5299" s="4" t="s">
        <v>10756</v>
      </c>
      <c r="B5299" s="4" t="str">
        <f t="shared" si="82"/>
        <v>S. saprophyticus</v>
      </c>
    </row>
    <row r="5300" spans="1:2" x14ac:dyDescent="0.25">
      <c r="A5300" s="4" t="s">
        <v>10755</v>
      </c>
      <c r="B5300" s="4" t="str">
        <f t="shared" si="82"/>
        <v>S. saprophyticus</v>
      </c>
    </row>
    <row r="5301" spans="1:2" x14ac:dyDescent="0.25">
      <c r="A5301" s="4" t="s">
        <v>10754</v>
      </c>
      <c r="B5301" s="4" t="str">
        <f t="shared" si="82"/>
        <v>S. saprophyticus</v>
      </c>
    </row>
    <row r="5302" spans="1:2" x14ac:dyDescent="0.25">
      <c r="A5302" s="4" t="s">
        <v>10753</v>
      </c>
      <c r="B5302" s="4" t="str">
        <f t="shared" si="82"/>
        <v>S. schleiferi</v>
      </c>
    </row>
    <row r="5303" spans="1:2" x14ac:dyDescent="0.25">
      <c r="A5303" s="4" t="s">
        <v>10752</v>
      </c>
      <c r="B5303" s="4" t="str">
        <f t="shared" si="82"/>
        <v>S. schleiferi</v>
      </c>
    </row>
    <row r="5304" spans="1:2" x14ac:dyDescent="0.25">
      <c r="A5304" s="4" t="s">
        <v>10751</v>
      </c>
      <c r="B5304" s="4" t="str">
        <f t="shared" si="82"/>
        <v>S. schleiferi</v>
      </c>
    </row>
    <row r="5305" spans="1:2" x14ac:dyDescent="0.25">
      <c r="A5305" s="4" t="s">
        <v>10750</v>
      </c>
      <c r="B5305" s="4" t="str">
        <f t="shared" si="82"/>
        <v>S. schleiferi</v>
      </c>
    </row>
    <row r="5306" spans="1:2" x14ac:dyDescent="0.25">
      <c r="A5306" s="4" t="s">
        <v>10749</v>
      </c>
      <c r="B5306" s="4" t="str">
        <f t="shared" si="82"/>
        <v>S. schleiferi</v>
      </c>
    </row>
    <row r="5307" spans="1:2" x14ac:dyDescent="0.25">
      <c r="A5307" s="4" t="s">
        <v>10748</v>
      </c>
      <c r="B5307" s="4" t="str">
        <f t="shared" si="82"/>
        <v>S. simulans</v>
      </c>
    </row>
    <row r="5308" spans="1:2" x14ac:dyDescent="0.25">
      <c r="A5308" s="4" t="s">
        <v>10747</v>
      </c>
      <c r="B5308" s="4" t="str">
        <f t="shared" si="82"/>
        <v>S. sp.</v>
      </c>
    </row>
    <row r="5309" spans="1:2" x14ac:dyDescent="0.25">
      <c r="A5309" s="4" t="s">
        <v>10746</v>
      </c>
      <c r="B5309" s="4" t="str">
        <f t="shared" si="82"/>
        <v>S. warneri</v>
      </c>
    </row>
    <row r="5310" spans="1:2" x14ac:dyDescent="0.25">
      <c r="A5310" s="4" t="s">
        <v>10745</v>
      </c>
      <c r="B5310" s="4" t="str">
        <f t="shared" si="82"/>
        <v>S. xylosus</v>
      </c>
    </row>
    <row r="5311" spans="1:2" x14ac:dyDescent="0.25">
      <c r="A5311" s="4" t="s">
        <v>10744</v>
      </c>
      <c r="B5311" s="4" t="str">
        <f t="shared" si="82"/>
        <v>S. xylosus</v>
      </c>
    </row>
    <row r="5312" spans="1:2" x14ac:dyDescent="0.25">
      <c r="A5312" s="4" t="s">
        <v>10743</v>
      </c>
      <c r="B5312" s="4" t="str">
        <f t="shared" si="82"/>
        <v>S. xylosus</v>
      </c>
    </row>
    <row r="5313" spans="1:2" x14ac:dyDescent="0.25">
      <c r="A5313" s="4" t="s">
        <v>10742</v>
      </c>
      <c r="B5313" s="4" t="str">
        <f t="shared" si="82"/>
        <v>S. hellenicus</v>
      </c>
    </row>
    <row r="5314" spans="1:2" x14ac:dyDescent="0.25">
      <c r="A5314" s="4" t="s">
        <v>10741</v>
      </c>
      <c r="B5314" s="4" t="str">
        <f t="shared" si="82"/>
        <v>S. marinus</v>
      </c>
    </row>
    <row r="5315" spans="1:2" x14ac:dyDescent="0.25">
      <c r="A5315" s="4" t="s">
        <v>10740</v>
      </c>
      <c r="B5315" s="4" t="str">
        <f t="shared" ref="B5315:B5378" si="83">LEFT(A5315,1)&amp;". "&amp;LEFT(RIGHT(A5315,LEN(A5315)-FIND(" ",A5315)),FIND(" ",RIGHT(CONCATENATE(A5315," "),LEN(CONCATENATE(A5315," "))-FIND(" ",CONCATENATE(A5315," "))))-1)</f>
        <v>S. novella</v>
      </c>
    </row>
    <row r="5316" spans="1:2" x14ac:dyDescent="0.25">
      <c r="A5316" s="4" t="s">
        <v>10739</v>
      </c>
      <c r="B5316" s="4" t="str">
        <f t="shared" si="83"/>
        <v>S. acidaminiphila</v>
      </c>
    </row>
    <row r="5317" spans="1:2" x14ac:dyDescent="0.25">
      <c r="A5317" s="4" t="s">
        <v>10738</v>
      </c>
      <c r="B5317" s="4" t="str">
        <f t="shared" si="83"/>
        <v>S. maltophilia</v>
      </c>
    </row>
    <row r="5318" spans="1:2" x14ac:dyDescent="0.25">
      <c r="A5318" s="4" t="s">
        <v>10737</v>
      </c>
      <c r="B5318" s="4" t="str">
        <f t="shared" si="83"/>
        <v>S. maltophilia</v>
      </c>
    </row>
    <row r="5319" spans="1:2" x14ac:dyDescent="0.25">
      <c r="A5319" s="4" t="s">
        <v>10736</v>
      </c>
      <c r="B5319" s="4" t="str">
        <f t="shared" si="83"/>
        <v>S. maltophilia</v>
      </c>
    </row>
    <row r="5320" spans="1:2" x14ac:dyDescent="0.25">
      <c r="A5320" s="4" t="s">
        <v>10735</v>
      </c>
      <c r="B5320" s="4" t="str">
        <f t="shared" si="83"/>
        <v>S. maltophilia</v>
      </c>
    </row>
    <row r="5321" spans="1:2" x14ac:dyDescent="0.25">
      <c r="A5321" s="4" t="s">
        <v>10734</v>
      </c>
      <c r="B5321" s="4" t="str">
        <f t="shared" si="83"/>
        <v>S. maltophilia</v>
      </c>
    </row>
    <row r="5322" spans="1:2" x14ac:dyDescent="0.25">
      <c r="A5322" s="4" t="s">
        <v>10733</v>
      </c>
      <c r="B5322" s="4" t="str">
        <f t="shared" si="83"/>
        <v>S. maltophilia</v>
      </c>
    </row>
    <row r="5323" spans="1:2" x14ac:dyDescent="0.25">
      <c r="A5323" s="4" t="s">
        <v>10733</v>
      </c>
      <c r="B5323" s="4" t="str">
        <f t="shared" si="83"/>
        <v>S. maltophilia</v>
      </c>
    </row>
    <row r="5324" spans="1:2" x14ac:dyDescent="0.25">
      <c r="A5324" s="4" t="s">
        <v>10732</v>
      </c>
      <c r="B5324" s="4" t="str">
        <f t="shared" si="83"/>
        <v>S. maltophilia</v>
      </c>
    </row>
    <row r="5325" spans="1:2" x14ac:dyDescent="0.25">
      <c r="A5325" s="4" t="s">
        <v>10731</v>
      </c>
      <c r="B5325" s="4" t="str">
        <f t="shared" si="83"/>
        <v>S. rhizophila</v>
      </c>
    </row>
    <row r="5326" spans="1:2" x14ac:dyDescent="0.25">
      <c r="A5326" s="4" t="s">
        <v>10730</v>
      </c>
      <c r="B5326" s="4" t="str">
        <f t="shared" si="83"/>
        <v>S. sp.</v>
      </c>
    </row>
    <row r="5327" spans="1:2" x14ac:dyDescent="0.25">
      <c r="A5327" s="4" t="s">
        <v>10729</v>
      </c>
      <c r="B5327" s="4" t="str">
        <f t="shared" si="83"/>
        <v>S. denitrificans</v>
      </c>
    </row>
    <row r="5328" spans="1:2" x14ac:dyDescent="0.25">
      <c r="A5328" s="4" t="s">
        <v>10728</v>
      </c>
      <c r="B5328" s="4" t="str">
        <f t="shared" si="83"/>
        <v>S. aurantiaca</v>
      </c>
    </row>
    <row r="5329" spans="1:2" x14ac:dyDescent="0.25">
      <c r="A5329" s="4" t="s">
        <v>10727</v>
      </c>
      <c r="B5329" s="4" t="str">
        <f t="shared" si="83"/>
        <v>S. lethal</v>
      </c>
    </row>
    <row r="5330" spans="1:2" x14ac:dyDescent="0.25">
      <c r="A5330" s="4" t="s">
        <v>10726</v>
      </c>
      <c r="B5330" s="4" t="str">
        <f t="shared" si="83"/>
        <v>S. moniliformis</v>
      </c>
    </row>
    <row r="5331" spans="1:2" x14ac:dyDescent="0.25">
      <c r="A5331" s="4" t="s">
        <v>10725</v>
      </c>
      <c r="B5331" s="4" t="str">
        <f t="shared" si="83"/>
        <v>S. agalactiae</v>
      </c>
    </row>
    <row r="5332" spans="1:2" x14ac:dyDescent="0.25">
      <c r="A5332" s="4" t="s">
        <v>10724</v>
      </c>
      <c r="B5332" s="4" t="str">
        <f t="shared" si="83"/>
        <v>S. agalactiae</v>
      </c>
    </row>
    <row r="5333" spans="1:2" x14ac:dyDescent="0.25">
      <c r="A5333" s="4" t="s">
        <v>10723</v>
      </c>
      <c r="B5333" s="4" t="str">
        <f t="shared" si="83"/>
        <v>S. agalactiae</v>
      </c>
    </row>
    <row r="5334" spans="1:2" x14ac:dyDescent="0.25">
      <c r="A5334" s="4" t="s">
        <v>10722</v>
      </c>
      <c r="B5334" s="4" t="str">
        <f t="shared" si="83"/>
        <v>S. agalactiae</v>
      </c>
    </row>
    <row r="5335" spans="1:2" x14ac:dyDescent="0.25">
      <c r="A5335" s="4" t="s">
        <v>10721</v>
      </c>
      <c r="B5335" s="4" t="str">
        <f t="shared" si="83"/>
        <v>S. agalactiae</v>
      </c>
    </row>
    <row r="5336" spans="1:2" x14ac:dyDescent="0.25">
      <c r="A5336" s="4" t="s">
        <v>10720</v>
      </c>
      <c r="B5336" s="4" t="str">
        <f t="shared" si="83"/>
        <v>S. agalactiae</v>
      </c>
    </row>
    <row r="5337" spans="1:2" x14ac:dyDescent="0.25">
      <c r="A5337" s="4" t="s">
        <v>10719</v>
      </c>
      <c r="B5337" s="4" t="str">
        <f t="shared" si="83"/>
        <v>S. agalactiae</v>
      </c>
    </row>
    <row r="5338" spans="1:2" x14ac:dyDescent="0.25">
      <c r="A5338" s="4" t="s">
        <v>10718</v>
      </c>
      <c r="B5338" s="4" t="str">
        <f t="shared" si="83"/>
        <v>S. agalactiae</v>
      </c>
    </row>
    <row r="5339" spans="1:2" x14ac:dyDescent="0.25">
      <c r="A5339" s="4" t="s">
        <v>10717</v>
      </c>
      <c r="B5339" s="4" t="str">
        <f t="shared" si="83"/>
        <v>S. agalactiae</v>
      </c>
    </row>
    <row r="5340" spans="1:2" x14ac:dyDescent="0.25">
      <c r="A5340" s="4" t="s">
        <v>10716</v>
      </c>
      <c r="B5340" s="4" t="str">
        <f t="shared" si="83"/>
        <v>S. agalactiae</v>
      </c>
    </row>
    <row r="5341" spans="1:2" x14ac:dyDescent="0.25">
      <c r="A5341" s="4" t="s">
        <v>10715</v>
      </c>
      <c r="B5341" s="4" t="str">
        <f t="shared" si="83"/>
        <v>S. agalactiae</v>
      </c>
    </row>
    <row r="5342" spans="1:2" x14ac:dyDescent="0.25">
      <c r="A5342" s="4" t="s">
        <v>10714</v>
      </c>
      <c r="B5342" s="4" t="str">
        <f t="shared" si="83"/>
        <v>S. agalactiae</v>
      </c>
    </row>
    <row r="5343" spans="1:2" x14ac:dyDescent="0.25">
      <c r="A5343" s="4" t="s">
        <v>10713</v>
      </c>
      <c r="B5343" s="4" t="str">
        <f t="shared" si="83"/>
        <v>S. agalactiae</v>
      </c>
    </row>
    <row r="5344" spans="1:2" x14ac:dyDescent="0.25">
      <c r="A5344" s="4" t="s">
        <v>10712</v>
      </c>
      <c r="B5344" s="4" t="str">
        <f t="shared" si="83"/>
        <v>S. agalactiae</v>
      </c>
    </row>
    <row r="5345" spans="1:2" x14ac:dyDescent="0.25">
      <c r="A5345" s="4" t="s">
        <v>10711</v>
      </c>
      <c r="B5345" s="4" t="str">
        <f t="shared" si="83"/>
        <v>S. agalactiae</v>
      </c>
    </row>
    <row r="5346" spans="1:2" x14ac:dyDescent="0.25">
      <c r="A5346" s="4" t="s">
        <v>10710</v>
      </c>
      <c r="B5346" s="4" t="str">
        <f t="shared" si="83"/>
        <v>S. agalactiae</v>
      </c>
    </row>
    <row r="5347" spans="1:2" x14ac:dyDescent="0.25">
      <c r="A5347" s="4" t="s">
        <v>10709</v>
      </c>
      <c r="B5347" s="4" t="str">
        <f t="shared" si="83"/>
        <v>S. agalactiae</v>
      </c>
    </row>
    <row r="5348" spans="1:2" x14ac:dyDescent="0.25">
      <c r="A5348" s="4" t="s">
        <v>10708</v>
      </c>
      <c r="B5348" s="4" t="str">
        <f t="shared" si="83"/>
        <v>S. agalactiae</v>
      </c>
    </row>
    <row r="5349" spans="1:2" x14ac:dyDescent="0.25">
      <c r="A5349" s="4" t="s">
        <v>10707</v>
      </c>
      <c r="B5349" s="4" t="str">
        <f t="shared" si="83"/>
        <v>S. agalactiae</v>
      </c>
    </row>
    <row r="5350" spans="1:2" x14ac:dyDescent="0.25">
      <c r="A5350" s="4" t="s">
        <v>10706</v>
      </c>
      <c r="B5350" s="4" t="str">
        <f t="shared" si="83"/>
        <v>S. agalactiae</v>
      </c>
    </row>
    <row r="5351" spans="1:2" x14ac:dyDescent="0.25">
      <c r="A5351" s="4" t="s">
        <v>10705</v>
      </c>
      <c r="B5351" s="4" t="str">
        <f t="shared" si="83"/>
        <v>S. agalactiae</v>
      </c>
    </row>
    <row r="5352" spans="1:2" x14ac:dyDescent="0.25">
      <c r="A5352" s="4" t="s">
        <v>10704</v>
      </c>
      <c r="B5352" s="4" t="str">
        <f t="shared" si="83"/>
        <v>S. agalactiae</v>
      </c>
    </row>
    <row r="5353" spans="1:2" x14ac:dyDescent="0.25">
      <c r="A5353" s="4" t="s">
        <v>10703</v>
      </c>
      <c r="B5353" s="4" t="str">
        <f t="shared" si="83"/>
        <v>S. agalactiae</v>
      </c>
    </row>
    <row r="5354" spans="1:2" x14ac:dyDescent="0.25">
      <c r="A5354" s="4" t="s">
        <v>10702</v>
      </c>
      <c r="B5354" s="4" t="str">
        <f t="shared" si="83"/>
        <v>S. agalactiae</v>
      </c>
    </row>
    <row r="5355" spans="1:2" x14ac:dyDescent="0.25">
      <c r="A5355" s="4" t="s">
        <v>10701</v>
      </c>
      <c r="B5355" s="4" t="str">
        <f t="shared" si="83"/>
        <v>S. agalactiae</v>
      </c>
    </row>
    <row r="5356" spans="1:2" x14ac:dyDescent="0.25">
      <c r="A5356" s="4" t="s">
        <v>10700</v>
      </c>
      <c r="B5356" s="4" t="str">
        <f t="shared" si="83"/>
        <v>S. agalactiae</v>
      </c>
    </row>
    <row r="5357" spans="1:2" x14ac:dyDescent="0.25">
      <c r="A5357" s="4" t="s">
        <v>10699</v>
      </c>
      <c r="B5357" s="4" t="str">
        <f t="shared" si="83"/>
        <v>S. agalactiae</v>
      </c>
    </row>
    <row r="5358" spans="1:2" x14ac:dyDescent="0.25">
      <c r="A5358" s="4" t="s">
        <v>10698</v>
      </c>
      <c r="B5358" s="4" t="str">
        <f t="shared" si="83"/>
        <v>S. agalactiae</v>
      </c>
    </row>
    <row r="5359" spans="1:2" x14ac:dyDescent="0.25">
      <c r="A5359" s="4" t="s">
        <v>10697</v>
      </c>
      <c r="B5359" s="4" t="str">
        <f t="shared" si="83"/>
        <v>S. agalactiae</v>
      </c>
    </row>
    <row r="5360" spans="1:2" x14ac:dyDescent="0.25">
      <c r="A5360" s="4" t="s">
        <v>10696</v>
      </c>
      <c r="B5360" s="4" t="str">
        <f t="shared" si="83"/>
        <v>S. agalactiae</v>
      </c>
    </row>
    <row r="5361" spans="1:2" x14ac:dyDescent="0.25">
      <c r="A5361" s="4" t="s">
        <v>10695</v>
      </c>
      <c r="B5361" s="4" t="str">
        <f t="shared" si="83"/>
        <v>S. anginosus</v>
      </c>
    </row>
    <row r="5362" spans="1:2" x14ac:dyDescent="0.25">
      <c r="A5362" s="4" t="s">
        <v>10694</v>
      </c>
      <c r="B5362" s="4" t="str">
        <f t="shared" si="83"/>
        <v>S. anginosus</v>
      </c>
    </row>
    <row r="5363" spans="1:2" x14ac:dyDescent="0.25">
      <c r="A5363" s="4" t="s">
        <v>10693</v>
      </c>
      <c r="B5363" s="4" t="str">
        <f t="shared" si="83"/>
        <v>S. anginosus</v>
      </c>
    </row>
    <row r="5364" spans="1:2" x14ac:dyDescent="0.25">
      <c r="A5364" s="4" t="s">
        <v>10692</v>
      </c>
      <c r="B5364" s="4" t="str">
        <f t="shared" si="83"/>
        <v>S. anginosus</v>
      </c>
    </row>
    <row r="5365" spans="1:2" x14ac:dyDescent="0.25">
      <c r="A5365" s="4" t="s">
        <v>10691</v>
      </c>
      <c r="B5365" s="4" t="str">
        <f t="shared" si="83"/>
        <v>S. anginosus</v>
      </c>
    </row>
    <row r="5366" spans="1:2" x14ac:dyDescent="0.25">
      <c r="A5366" s="4" t="s">
        <v>10690</v>
      </c>
      <c r="B5366" s="4" t="str">
        <f t="shared" si="83"/>
        <v>S. constellatus</v>
      </c>
    </row>
    <row r="5367" spans="1:2" x14ac:dyDescent="0.25">
      <c r="A5367" s="4" t="s">
        <v>10689</v>
      </c>
      <c r="B5367" s="4" t="str">
        <f t="shared" si="83"/>
        <v>S. constellatus</v>
      </c>
    </row>
    <row r="5368" spans="1:2" x14ac:dyDescent="0.25">
      <c r="A5368" s="4" t="s">
        <v>10688</v>
      </c>
      <c r="B5368" s="4" t="str">
        <f t="shared" si="83"/>
        <v>S. constellatus</v>
      </c>
    </row>
    <row r="5369" spans="1:2" x14ac:dyDescent="0.25">
      <c r="A5369" s="4" t="s">
        <v>10687</v>
      </c>
      <c r="B5369" s="4" t="str">
        <f t="shared" si="83"/>
        <v>S. dysgalactiae</v>
      </c>
    </row>
    <row r="5370" spans="1:2" x14ac:dyDescent="0.25">
      <c r="A5370" s="4" t="s">
        <v>10686</v>
      </c>
      <c r="B5370" s="4" t="str">
        <f t="shared" si="83"/>
        <v>S. dysgalactiae</v>
      </c>
    </row>
    <row r="5371" spans="1:2" x14ac:dyDescent="0.25">
      <c r="A5371" s="4" t="s">
        <v>10685</v>
      </c>
      <c r="B5371" s="4" t="str">
        <f t="shared" si="83"/>
        <v>S. dysgalactiae</v>
      </c>
    </row>
    <row r="5372" spans="1:2" x14ac:dyDescent="0.25">
      <c r="A5372" s="4" t="s">
        <v>10684</v>
      </c>
      <c r="B5372" s="4" t="str">
        <f t="shared" si="83"/>
        <v>S. dysgalactiae</v>
      </c>
    </row>
    <row r="5373" spans="1:2" x14ac:dyDescent="0.25">
      <c r="A5373" s="4" t="s">
        <v>10683</v>
      </c>
      <c r="B5373" s="4" t="str">
        <f t="shared" si="83"/>
        <v>S. dysgalactiae</v>
      </c>
    </row>
    <row r="5374" spans="1:2" x14ac:dyDescent="0.25">
      <c r="A5374" s="4" t="s">
        <v>10682</v>
      </c>
      <c r="B5374" s="4" t="str">
        <f t="shared" si="83"/>
        <v>S. equi</v>
      </c>
    </row>
    <row r="5375" spans="1:2" x14ac:dyDescent="0.25">
      <c r="A5375" s="4" t="s">
        <v>10681</v>
      </c>
      <c r="B5375" s="4" t="str">
        <f t="shared" si="83"/>
        <v>S. equi</v>
      </c>
    </row>
    <row r="5376" spans="1:2" x14ac:dyDescent="0.25">
      <c r="A5376" s="4" t="s">
        <v>10680</v>
      </c>
      <c r="B5376" s="4" t="str">
        <f t="shared" si="83"/>
        <v>S. equi</v>
      </c>
    </row>
    <row r="5377" spans="1:2" x14ac:dyDescent="0.25">
      <c r="A5377" s="4" t="s">
        <v>10679</v>
      </c>
      <c r="B5377" s="4" t="str">
        <f t="shared" si="83"/>
        <v>S. equi</v>
      </c>
    </row>
    <row r="5378" spans="1:2" x14ac:dyDescent="0.25">
      <c r="A5378" s="4" t="s">
        <v>10678</v>
      </c>
      <c r="B5378" s="4" t="str">
        <f t="shared" si="83"/>
        <v>S. equi</v>
      </c>
    </row>
    <row r="5379" spans="1:2" x14ac:dyDescent="0.25">
      <c r="A5379" s="4" t="s">
        <v>10677</v>
      </c>
      <c r="B5379" s="4" t="str">
        <f t="shared" ref="B5379:B5442" si="84">LEFT(A5379,1)&amp;". "&amp;LEFT(RIGHT(A5379,LEN(A5379)-FIND(" ",A5379)),FIND(" ",RIGHT(CONCATENATE(A5379," "),LEN(CONCATENATE(A5379," "))-FIND(" ",CONCATENATE(A5379," "))))-1)</f>
        <v>S. equinus</v>
      </c>
    </row>
    <row r="5380" spans="1:2" x14ac:dyDescent="0.25">
      <c r="A5380" s="4" t="s">
        <v>10676</v>
      </c>
      <c r="B5380" s="4" t="str">
        <f t="shared" si="84"/>
        <v>S. gallolyticus</v>
      </c>
    </row>
    <row r="5381" spans="1:2" x14ac:dyDescent="0.25">
      <c r="A5381" s="4" t="s">
        <v>10675</v>
      </c>
      <c r="B5381" s="4" t="str">
        <f t="shared" si="84"/>
        <v>S. gallolyticus</v>
      </c>
    </row>
    <row r="5382" spans="1:2" x14ac:dyDescent="0.25">
      <c r="A5382" s="4" t="s">
        <v>10674</v>
      </c>
      <c r="B5382" s="4" t="str">
        <f t="shared" si="84"/>
        <v>S. gallolyticus</v>
      </c>
    </row>
    <row r="5383" spans="1:2" x14ac:dyDescent="0.25">
      <c r="A5383" s="4" t="s">
        <v>10673</v>
      </c>
      <c r="B5383" s="4" t="str">
        <f t="shared" si="84"/>
        <v>S. gallolyticus</v>
      </c>
    </row>
    <row r="5384" spans="1:2" x14ac:dyDescent="0.25">
      <c r="A5384" s="4" t="s">
        <v>10672</v>
      </c>
      <c r="B5384" s="4" t="str">
        <f t="shared" si="84"/>
        <v>S. gordonii</v>
      </c>
    </row>
    <row r="5385" spans="1:2" x14ac:dyDescent="0.25">
      <c r="A5385" s="4" t="s">
        <v>10671</v>
      </c>
      <c r="B5385" s="4" t="str">
        <f t="shared" si="84"/>
        <v>S. gordonii</v>
      </c>
    </row>
    <row r="5386" spans="1:2" x14ac:dyDescent="0.25">
      <c r="A5386" s="4" t="s">
        <v>10670</v>
      </c>
      <c r="B5386" s="4" t="str">
        <f t="shared" si="84"/>
        <v>S. infantarius</v>
      </c>
    </row>
    <row r="5387" spans="1:2" x14ac:dyDescent="0.25">
      <c r="A5387" s="4" t="s">
        <v>10669</v>
      </c>
      <c r="B5387" s="4" t="str">
        <f t="shared" si="84"/>
        <v>S. infantarius</v>
      </c>
    </row>
    <row r="5388" spans="1:2" x14ac:dyDescent="0.25">
      <c r="A5388" s="4" t="s">
        <v>10668</v>
      </c>
      <c r="B5388" s="4" t="str">
        <f t="shared" si="84"/>
        <v>S. iniae</v>
      </c>
    </row>
    <row r="5389" spans="1:2" x14ac:dyDescent="0.25">
      <c r="A5389" s="4" t="s">
        <v>10667</v>
      </c>
      <c r="B5389" s="4" t="str">
        <f t="shared" si="84"/>
        <v>S. iniae</v>
      </c>
    </row>
    <row r="5390" spans="1:2" x14ac:dyDescent="0.25">
      <c r="A5390" s="4" t="s">
        <v>10666</v>
      </c>
      <c r="B5390" s="4" t="str">
        <f t="shared" si="84"/>
        <v>S. iniae</v>
      </c>
    </row>
    <row r="5391" spans="1:2" x14ac:dyDescent="0.25">
      <c r="A5391" s="4" t="s">
        <v>10665</v>
      </c>
      <c r="B5391" s="4" t="str">
        <f t="shared" si="84"/>
        <v>S. iniae</v>
      </c>
    </row>
    <row r="5392" spans="1:2" x14ac:dyDescent="0.25">
      <c r="A5392" s="4" t="s">
        <v>10664</v>
      </c>
      <c r="B5392" s="4" t="str">
        <f t="shared" si="84"/>
        <v>S. intermedius</v>
      </c>
    </row>
    <row r="5393" spans="1:2" x14ac:dyDescent="0.25">
      <c r="A5393" s="4" t="s">
        <v>10663</v>
      </c>
      <c r="B5393" s="4" t="str">
        <f t="shared" si="84"/>
        <v>S. intermedius</v>
      </c>
    </row>
    <row r="5394" spans="1:2" x14ac:dyDescent="0.25">
      <c r="A5394" s="4" t="s">
        <v>10662</v>
      </c>
      <c r="B5394" s="4" t="str">
        <f t="shared" si="84"/>
        <v>S. intermedius</v>
      </c>
    </row>
    <row r="5395" spans="1:2" x14ac:dyDescent="0.25">
      <c r="A5395" s="4" t="s">
        <v>10661</v>
      </c>
      <c r="B5395" s="4" t="str">
        <f t="shared" si="84"/>
        <v>S. intermedius</v>
      </c>
    </row>
    <row r="5396" spans="1:2" x14ac:dyDescent="0.25">
      <c r="A5396" s="4" t="s">
        <v>10660</v>
      </c>
      <c r="B5396" s="4" t="str">
        <f t="shared" si="84"/>
        <v>S. lutetiensis</v>
      </c>
    </row>
    <row r="5397" spans="1:2" x14ac:dyDescent="0.25">
      <c r="A5397" s="4" t="s">
        <v>10659</v>
      </c>
      <c r="B5397" s="4" t="str">
        <f t="shared" si="84"/>
        <v>S. macedonicus</v>
      </c>
    </row>
    <row r="5398" spans="1:2" x14ac:dyDescent="0.25">
      <c r="A5398" s="4" t="s">
        <v>10658</v>
      </c>
      <c r="B5398" s="4" t="str">
        <f t="shared" si="84"/>
        <v>S. mitis</v>
      </c>
    </row>
    <row r="5399" spans="1:2" x14ac:dyDescent="0.25">
      <c r="A5399" s="4" t="s">
        <v>10657</v>
      </c>
      <c r="B5399" s="4" t="str">
        <f t="shared" si="84"/>
        <v>S. mitis</v>
      </c>
    </row>
    <row r="5400" spans="1:2" x14ac:dyDescent="0.25">
      <c r="A5400" s="4" t="s">
        <v>10656</v>
      </c>
      <c r="B5400" s="4" t="str">
        <f t="shared" si="84"/>
        <v>S. mitis</v>
      </c>
    </row>
    <row r="5401" spans="1:2" x14ac:dyDescent="0.25">
      <c r="A5401" s="4" t="s">
        <v>10655</v>
      </c>
      <c r="B5401" s="4" t="str">
        <f t="shared" si="84"/>
        <v>S. mutans</v>
      </c>
    </row>
    <row r="5402" spans="1:2" x14ac:dyDescent="0.25">
      <c r="A5402" s="4" t="s">
        <v>10654</v>
      </c>
      <c r="B5402" s="4" t="str">
        <f t="shared" si="84"/>
        <v>S. mutans</v>
      </c>
    </row>
    <row r="5403" spans="1:2" x14ac:dyDescent="0.25">
      <c r="A5403" s="4" t="s">
        <v>10653</v>
      </c>
      <c r="B5403" s="4" t="str">
        <f t="shared" si="84"/>
        <v>S. mutans</v>
      </c>
    </row>
    <row r="5404" spans="1:2" x14ac:dyDescent="0.25">
      <c r="A5404" s="4" t="s">
        <v>10652</v>
      </c>
      <c r="B5404" s="4" t="str">
        <f t="shared" si="84"/>
        <v>S. mutans</v>
      </c>
    </row>
    <row r="5405" spans="1:2" x14ac:dyDescent="0.25">
      <c r="A5405" s="4" t="s">
        <v>10651</v>
      </c>
      <c r="B5405" s="4" t="str">
        <f t="shared" si="84"/>
        <v>S. mutans</v>
      </c>
    </row>
    <row r="5406" spans="1:2" x14ac:dyDescent="0.25">
      <c r="A5406" s="4" t="s">
        <v>10650</v>
      </c>
      <c r="B5406" s="4" t="str">
        <f t="shared" si="84"/>
        <v>S. mutans</v>
      </c>
    </row>
    <row r="5407" spans="1:2" x14ac:dyDescent="0.25">
      <c r="A5407" s="4" t="s">
        <v>10649</v>
      </c>
      <c r="B5407" s="4" t="str">
        <f t="shared" si="84"/>
        <v>S. oligofermentans</v>
      </c>
    </row>
    <row r="5408" spans="1:2" x14ac:dyDescent="0.25">
      <c r="A5408" s="4" t="s">
        <v>10648</v>
      </c>
      <c r="B5408" s="4" t="str">
        <f t="shared" si="84"/>
        <v>S. oralis</v>
      </c>
    </row>
    <row r="5409" spans="1:2" x14ac:dyDescent="0.25">
      <c r="A5409" s="4" t="s">
        <v>10647</v>
      </c>
      <c r="B5409" s="4" t="str">
        <f t="shared" si="84"/>
        <v>S. parasanguinis</v>
      </c>
    </row>
    <row r="5410" spans="1:2" x14ac:dyDescent="0.25">
      <c r="A5410" s="4" t="s">
        <v>10646</v>
      </c>
      <c r="B5410" s="4" t="str">
        <f t="shared" si="84"/>
        <v>S. parauberis</v>
      </c>
    </row>
    <row r="5411" spans="1:2" x14ac:dyDescent="0.25">
      <c r="A5411" s="4" t="s">
        <v>10645</v>
      </c>
      <c r="B5411" s="4" t="str">
        <f t="shared" si="84"/>
        <v>S. pasteurianus</v>
      </c>
    </row>
    <row r="5412" spans="1:2" x14ac:dyDescent="0.25">
      <c r="A5412" s="4" t="s">
        <v>10644</v>
      </c>
      <c r="B5412" s="4" t="str">
        <f t="shared" si="84"/>
        <v>S. pneumoniae</v>
      </c>
    </row>
    <row r="5413" spans="1:2" x14ac:dyDescent="0.25">
      <c r="A5413" s="4" t="s">
        <v>10643</v>
      </c>
      <c r="B5413" s="4" t="str">
        <f t="shared" si="84"/>
        <v>S. pneumoniae</v>
      </c>
    </row>
    <row r="5414" spans="1:2" x14ac:dyDescent="0.25">
      <c r="A5414" s="4" t="s">
        <v>10642</v>
      </c>
      <c r="B5414" s="4" t="str">
        <f t="shared" si="84"/>
        <v>S. pneumoniae</v>
      </c>
    </row>
    <row r="5415" spans="1:2" x14ac:dyDescent="0.25">
      <c r="A5415" s="4" t="s">
        <v>10641</v>
      </c>
      <c r="B5415" s="4" t="str">
        <f t="shared" si="84"/>
        <v>S. pneumoniae</v>
      </c>
    </row>
    <row r="5416" spans="1:2" x14ac:dyDescent="0.25">
      <c r="A5416" s="4" t="s">
        <v>10640</v>
      </c>
      <c r="B5416" s="4" t="str">
        <f t="shared" si="84"/>
        <v>S. pneumoniae</v>
      </c>
    </row>
    <row r="5417" spans="1:2" x14ac:dyDescent="0.25">
      <c r="A5417" s="4" t="s">
        <v>10639</v>
      </c>
      <c r="B5417" s="4" t="str">
        <f t="shared" si="84"/>
        <v>S. pneumoniae</v>
      </c>
    </row>
    <row r="5418" spans="1:2" x14ac:dyDescent="0.25">
      <c r="A5418" s="4" t="s">
        <v>10638</v>
      </c>
      <c r="B5418" s="4" t="str">
        <f t="shared" si="84"/>
        <v>S. pneumoniae</v>
      </c>
    </row>
    <row r="5419" spans="1:2" x14ac:dyDescent="0.25">
      <c r="A5419" s="4" t="s">
        <v>10637</v>
      </c>
      <c r="B5419" s="4" t="str">
        <f t="shared" si="84"/>
        <v>S. pneumoniae</v>
      </c>
    </row>
    <row r="5420" spans="1:2" x14ac:dyDescent="0.25">
      <c r="A5420" s="4" t="s">
        <v>10636</v>
      </c>
      <c r="B5420" s="4" t="str">
        <f t="shared" si="84"/>
        <v>S. pneumoniae</v>
      </c>
    </row>
    <row r="5421" spans="1:2" x14ac:dyDescent="0.25">
      <c r="A5421" s="4" t="s">
        <v>10635</v>
      </c>
      <c r="B5421" s="4" t="str">
        <f t="shared" si="84"/>
        <v>S. pneumoniae</v>
      </c>
    </row>
    <row r="5422" spans="1:2" x14ac:dyDescent="0.25">
      <c r="A5422" s="4" t="s">
        <v>10634</v>
      </c>
      <c r="B5422" s="4" t="str">
        <f t="shared" si="84"/>
        <v>S. pneumoniae</v>
      </c>
    </row>
    <row r="5423" spans="1:2" x14ac:dyDescent="0.25">
      <c r="A5423" s="4" t="s">
        <v>10633</v>
      </c>
      <c r="B5423" s="4" t="str">
        <f t="shared" si="84"/>
        <v>S. pneumoniae</v>
      </c>
    </row>
    <row r="5424" spans="1:2" x14ac:dyDescent="0.25">
      <c r="A5424" s="4" t="s">
        <v>10632</v>
      </c>
      <c r="B5424" s="4" t="str">
        <f t="shared" si="84"/>
        <v>S. pneumoniae</v>
      </c>
    </row>
    <row r="5425" spans="1:2" x14ac:dyDescent="0.25">
      <c r="A5425" s="4" t="s">
        <v>10631</v>
      </c>
      <c r="B5425" s="4" t="str">
        <f t="shared" si="84"/>
        <v>S. pneumoniae</v>
      </c>
    </row>
    <row r="5426" spans="1:2" x14ac:dyDescent="0.25">
      <c r="A5426" s="4" t="s">
        <v>10630</v>
      </c>
      <c r="B5426" s="4" t="str">
        <f t="shared" si="84"/>
        <v>S. pneumoniae</v>
      </c>
    </row>
    <row r="5427" spans="1:2" x14ac:dyDescent="0.25">
      <c r="A5427" s="4" t="s">
        <v>10629</v>
      </c>
      <c r="B5427" s="4" t="str">
        <f t="shared" si="84"/>
        <v>S. pneumoniae</v>
      </c>
    </row>
    <row r="5428" spans="1:2" x14ac:dyDescent="0.25">
      <c r="A5428" s="4" t="s">
        <v>10628</v>
      </c>
      <c r="B5428" s="4" t="str">
        <f t="shared" si="84"/>
        <v>S. pneumoniae</v>
      </c>
    </row>
    <row r="5429" spans="1:2" x14ac:dyDescent="0.25">
      <c r="A5429" s="4" t="s">
        <v>10627</v>
      </c>
      <c r="B5429" s="4" t="str">
        <f t="shared" si="84"/>
        <v>S. pneumoniae</v>
      </c>
    </row>
    <row r="5430" spans="1:2" x14ac:dyDescent="0.25">
      <c r="A5430" s="4" t="s">
        <v>10626</v>
      </c>
      <c r="B5430" s="4" t="str">
        <f t="shared" si="84"/>
        <v>S. pneumoniae</v>
      </c>
    </row>
    <row r="5431" spans="1:2" x14ac:dyDescent="0.25">
      <c r="A5431" s="4" t="s">
        <v>10625</v>
      </c>
      <c r="B5431" s="4" t="str">
        <f t="shared" si="84"/>
        <v>S. pneumoniae</v>
      </c>
    </row>
    <row r="5432" spans="1:2" x14ac:dyDescent="0.25">
      <c r="A5432" s="4" t="s">
        <v>10624</v>
      </c>
      <c r="B5432" s="4" t="str">
        <f t="shared" si="84"/>
        <v>S. pneumoniae</v>
      </c>
    </row>
    <row r="5433" spans="1:2" x14ac:dyDescent="0.25">
      <c r="A5433" s="4" t="s">
        <v>10623</v>
      </c>
      <c r="B5433" s="4" t="str">
        <f t="shared" si="84"/>
        <v>S. pneumoniae</v>
      </c>
    </row>
    <row r="5434" spans="1:2" x14ac:dyDescent="0.25">
      <c r="A5434" s="4" t="s">
        <v>10622</v>
      </c>
      <c r="B5434" s="4" t="str">
        <f t="shared" si="84"/>
        <v>S. pneumoniae</v>
      </c>
    </row>
    <row r="5435" spans="1:2" x14ac:dyDescent="0.25">
      <c r="A5435" s="4" t="s">
        <v>10621</v>
      </c>
      <c r="B5435" s="4" t="str">
        <f t="shared" si="84"/>
        <v>S. pneumoniae</v>
      </c>
    </row>
    <row r="5436" spans="1:2" x14ac:dyDescent="0.25">
      <c r="A5436" s="4" t="s">
        <v>10620</v>
      </c>
      <c r="B5436" s="4" t="str">
        <f t="shared" si="84"/>
        <v>S. pneumoniae</v>
      </c>
    </row>
    <row r="5437" spans="1:2" x14ac:dyDescent="0.25">
      <c r="A5437" s="4" t="s">
        <v>10619</v>
      </c>
      <c r="B5437" s="4" t="str">
        <f t="shared" si="84"/>
        <v>S. pneumoniae</v>
      </c>
    </row>
    <row r="5438" spans="1:2" x14ac:dyDescent="0.25">
      <c r="A5438" s="4" t="s">
        <v>10618</v>
      </c>
      <c r="B5438" s="4" t="str">
        <f t="shared" si="84"/>
        <v>S. pneumoniae</v>
      </c>
    </row>
    <row r="5439" spans="1:2" x14ac:dyDescent="0.25">
      <c r="A5439" s="4" t="s">
        <v>10617</v>
      </c>
      <c r="B5439" s="4" t="str">
        <f t="shared" si="84"/>
        <v>S. pneumoniae</v>
      </c>
    </row>
    <row r="5440" spans="1:2" x14ac:dyDescent="0.25">
      <c r="A5440" s="4" t="s">
        <v>10616</v>
      </c>
      <c r="B5440" s="4" t="str">
        <f t="shared" si="84"/>
        <v>S. pneumoniae</v>
      </c>
    </row>
    <row r="5441" spans="1:2" x14ac:dyDescent="0.25">
      <c r="A5441" s="4" t="s">
        <v>10616</v>
      </c>
      <c r="B5441" s="4" t="str">
        <f t="shared" si="84"/>
        <v>S. pneumoniae</v>
      </c>
    </row>
    <row r="5442" spans="1:2" x14ac:dyDescent="0.25">
      <c r="A5442" s="4" t="s">
        <v>10616</v>
      </c>
      <c r="B5442" s="4" t="str">
        <f t="shared" si="84"/>
        <v>S. pneumoniae</v>
      </c>
    </row>
    <row r="5443" spans="1:2" x14ac:dyDescent="0.25">
      <c r="A5443" s="4" t="s">
        <v>10615</v>
      </c>
      <c r="B5443" s="4" t="str">
        <f t="shared" ref="B5443:B5506" si="85">LEFT(A5443,1)&amp;". "&amp;LEFT(RIGHT(A5443,LEN(A5443)-FIND(" ",A5443)),FIND(" ",RIGHT(CONCATENATE(A5443," "),LEN(CONCATENATE(A5443," "))-FIND(" ",CONCATENATE(A5443," "))))-1)</f>
        <v>S. pseudopneumoniae</v>
      </c>
    </row>
    <row r="5444" spans="1:2" x14ac:dyDescent="0.25">
      <c r="A5444" s="4" t="s">
        <v>10614</v>
      </c>
      <c r="B5444" s="4" t="str">
        <f t="shared" si="85"/>
        <v>S. pyogenes</v>
      </c>
    </row>
    <row r="5445" spans="1:2" x14ac:dyDescent="0.25">
      <c r="A5445" s="4" t="s">
        <v>10613</v>
      </c>
      <c r="B5445" s="4" t="str">
        <f t="shared" si="85"/>
        <v>S. pyogenes</v>
      </c>
    </row>
    <row r="5446" spans="1:2" x14ac:dyDescent="0.25">
      <c r="A5446" s="4" t="s">
        <v>10612</v>
      </c>
      <c r="B5446" s="4" t="str">
        <f t="shared" si="85"/>
        <v>S. pyogenes</v>
      </c>
    </row>
    <row r="5447" spans="1:2" x14ac:dyDescent="0.25">
      <c r="A5447" s="4" t="s">
        <v>10611</v>
      </c>
      <c r="B5447" s="4" t="str">
        <f t="shared" si="85"/>
        <v>S. pyogenes</v>
      </c>
    </row>
    <row r="5448" spans="1:2" x14ac:dyDescent="0.25">
      <c r="A5448" s="4" t="s">
        <v>10610</v>
      </c>
      <c r="B5448" s="4" t="str">
        <f t="shared" si="85"/>
        <v>S. pyogenes</v>
      </c>
    </row>
    <row r="5449" spans="1:2" x14ac:dyDescent="0.25">
      <c r="A5449" s="4" t="s">
        <v>10609</v>
      </c>
      <c r="B5449" s="4" t="str">
        <f t="shared" si="85"/>
        <v>S. pyogenes</v>
      </c>
    </row>
    <row r="5450" spans="1:2" x14ac:dyDescent="0.25">
      <c r="A5450" s="4" t="s">
        <v>10608</v>
      </c>
      <c r="B5450" s="4" t="str">
        <f t="shared" si="85"/>
        <v>S. pyogenes</v>
      </c>
    </row>
    <row r="5451" spans="1:2" x14ac:dyDescent="0.25">
      <c r="A5451" s="4" t="s">
        <v>10607</v>
      </c>
      <c r="B5451" s="4" t="str">
        <f t="shared" si="85"/>
        <v>S. pyogenes</v>
      </c>
    </row>
    <row r="5452" spans="1:2" x14ac:dyDescent="0.25">
      <c r="A5452" s="4" t="s">
        <v>10607</v>
      </c>
      <c r="B5452" s="4" t="str">
        <f t="shared" si="85"/>
        <v>S. pyogenes</v>
      </c>
    </row>
    <row r="5453" spans="1:2" x14ac:dyDescent="0.25">
      <c r="A5453" s="4" t="s">
        <v>10606</v>
      </c>
      <c r="B5453" s="4" t="str">
        <f t="shared" si="85"/>
        <v>S. pyogenes</v>
      </c>
    </row>
    <row r="5454" spans="1:2" x14ac:dyDescent="0.25">
      <c r="A5454" s="4" t="s">
        <v>10605</v>
      </c>
      <c r="B5454" s="4" t="str">
        <f t="shared" si="85"/>
        <v>S. pyogenes</v>
      </c>
    </row>
    <row r="5455" spans="1:2" x14ac:dyDescent="0.25">
      <c r="A5455" s="4" t="s">
        <v>10604</v>
      </c>
      <c r="B5455" s="4" t="str">
        <f t="shared" si="85"/>
        <v>S. pyogenes</v>
      </c>
    </row>
    <row r="5456" spans="1:2" x14ac:dyDescent="0.25">
      <c r="A5456" s="4" t="s">
        <v>10603</v>
      </c>
      <c r="B5456" s="4" t="str">
        <f t="shared" si="85"/>
        <v>S. pyogenes</v>
      </c>
    </row>
    <row r="5457" spans="1:2" x14ac:dyDescent="0.25">
      <c r="A5457" s="4" t="s">
        <v>10602</v>
      </c>
      <c r="B5457" s="4" t="str">
        <f t="shared" si="85"/>
        <v>S. pyogenes</v>
      </c>
    </row>
    <row r="5458" spans="1:2" x14ac:dyDescent="0.25">
      <c r="A5458" s="4" t="s">
        <v>10601</v>
      </c>
      <c r="B5458" s="4" t="str">
        <f t="shared" si="85"/>
        <v>S. pyogenes</v>
      </c>
    </row>
    <row r="5459" spans="1:2" x14ac:dyDescent="0.25">
      <c r="A5459" s="4" t="s">
        <v>10600</v>
      </c>
      <c r="B5459" s="4" t="str">
        <f t="shared" si="85"/>
        <v>S. pyogenes</v>
      </c>
    </row>
    <row r="5460" spans="1:2" x14ac:dyDescent="0.25">
      <c r="A5460" s="4" t="s">
        <v>10599</v>
      </c>
      <c r="B5460" s="4" t="str">
        <f t="shared" si="85"/>
        <v>S. pyogenes</v>
      </c>
    </row>
    <row r="5461" spans="1:2" x14ac:dyDescent="0.25">
      <c r="A5461" s="4" t="s">
        <v>10598</v>
      </c>
      <c r="B5461" s="4" t="str">
        <f t="shared" si="85"/>
        <v>S. pyogenes</v>
      </c>
    </row>
    <row r="5462" spans="1:2" x14ac:dyDescent="0.25">
      <c r="A5462" s="4" t="s">
        <v>10597</v>
      </c>
      <c r="B5462" s="4" t="str">
        <f t="shared" si="85"/>
        <v>S. pyogenes</v>
      </c>
    </row>
    <row r="5463" spans="1:2" x14ac:dyDescent="0.25">
      <c r="A5463" s="4" t="s">
        <v>10596</v>
      </c>
      <c r="B5463" s="4" t="str">
        <f t="shared" si="85"/>
        <v>S. pyogenes</v>
      </c>
    </row>
    <row r="5464" spans="1:2" x14ac:dyDescent="0.25">
      <c r="A5464" s="4" t="s">
        <v>10595</v>
      </c>
      <c r="B5464" s="4" t="str">
        <f t="shared" si="85"/>
        <v>S. pyogenes</v>
      </c>
    </row>
    <row r="5465" spans="1:2" x14ac:dyDescent="0.25">
      <c r="A5465" s="4" t="s">
        <v>10594</v>
      </c>
      <c r="B5465" s="4" t="str">
        <f t="shared" si="85"/>
        <v>S. pyogenes</v>
      </c>
    </row>
    <row r="5466" spans="1:2" x14ac:dyDescent="0.25">
      <c r="A5466" s="4" t="s">
        <v>10593</v>
      </c>
      <c r="B5466" s="4" t="str">
        <f t="shared" si="85"/>
        <v>S. pyogenes</v>
      </c>
    </row>
    <row r="5467" spans="1:2" x14ac:dyDescent="0.25">
      <c r="A5467" s="4" t="s">
        <v>10592</v>
      </c>
      <c r="B5467" s="4" t="str">
        <f t="shared" si="85"/>
        <v>S. pyogenes</v>
      </c>
    </row>
    <row r="5468" spans="1:2" x14ac:dyDescent="0.25">
      <c r="A5468" s="4" t="s">
        <v>10591</v>
      </c>
      <c r="B5468" s="4" t="str">
        <f t="shared" si="85"/>
        <v>S. pyogenes</v>
      </c>
    </row>
    <row r="5469" spans="1:2" x14ac:dyDescent="0.25">
      <c r="A5469" s="4" t="s">
        <v>10590</v>
      </c>
      <c r="B5469" s="4" t="str">
        <f t="shared" si="85"/>
        <v>S. pyogenes</v>
      </c>
    </row>
    <row r="5470" spans="1:2" x14ac:dyDescent="0.25">
      <c r="A5470" s="4" t="s">
        <v>10589</v>
      </c>
      <c r="B5470" s="4" t="str">
        <f t="shared" si="85"/>
        <v>S. pyogenes</v>
      </c>
    </row>
    <row r="5471" spans="1:2" x14ac:dyDescent="0.25">
      <c r="A5471" s="4" t="s">
        <v>10588</v>
      </c>
      <c r="B5471" s="4" t="str">
        <f t="shared" si="85"/>
        <v>S. pyogenes</v>
      </c>
    </row>
    <row r="5472" spans="1:2" x14ac:dyDescent="0.25">
      <c r="A5472" s="4" t="s">
        <v>10587</v>
      </c>
      <c r="B5472" s="4" t="str">
        <f t="shared" si="85"/>
        <v>S. pyogenes</v>
      </c>
    </row>
    <row r="5473" spans="1:2" x14ac:dyDescent="0.25">
      <c r="A5473" s="4" t="s">
        <v>10586</v>
      </c>
      <c r="B5473" s="4" t="str">
        <f t="shared" si="85"/>
        <v>S. pyogenes</v>
      </c>
    </row>
    <row r="5474" spans="1:2" x14ac:dyDescent="0.25">
      <c r="A5474" s="4" t="s">
        <v>10585</v>
      </c>
      <c r="B5474" s="4" t="str">
        <f t="shared" si="85"/>
        <v>S. pyogenes</v>
      </c>
    </row>
    <row r="5475" spans="1:2" x14ac:dyDescent="0.25">
      <c r="A5475" s="4" t="s">
        <v>10584</v>
      </c>
      <c r="B5475" s="4" t="str">
        <f t="shared" si="85"/>
        <v>S. pyogenes</v>
      </c>
    </row>
    <row r="5476" spans="1:2" x14ac:dyDescent="0.25">
      <c r="A5476" s="4" t="s">
        <v>10583</v>
      </c>
      <c r="B5476" s="4" t="str">
        <f t="shared" si="85"/>
        <v>S. pyogenes</v>
      </c>
    </row>
    <row r="5477" spans="1:2" x14ac:dyDescent="0.25">
      <c r="A5477" s="4" t="s">
        <v>10582</v>
      </c>
      <c r="B5477" s="4" t="str">
        <f t="shared" si="85"/>
        <v>S. pyogenes</v>
      </c>
    </row>
    <row r="5478" spans="1:2" x14ac:dyDescent="0.25">
      <c r="A5478" s="4" t="s">
        <v>10581</v>
      </c>
      <c r="B5478" s="4" t="str">
        <f t="shared" si="85"/>
        <v>S. pyogenes</v>
      </c>
    </row>
    <row r="5479" spans="1:2" x14ac:dyDescent="0.25">
      <c r="A5479" s="4" t="s">
        <v>10580</v>
      </c>
      <c r="B5479" s="4" t="str">
        <f t="shared" si="85"/>
        <v>S. pyogenes</v>
      </c>
    </row>
    <row r="5480" spans="1:2" x14ac:dyDescent="0.25">
      <c r="A5480" s="4" t="s">
        <v>10579</v>
      </c>
      <c r="B5480" s="4" t="str">
        <f t="shared" si="85"/>
        <v>S. pyogenes</v>
      </c>
    </row>
    <row r="5481" spans="1:2" x14ac:dyDescent="0.25">
      <c r="A5481" s="4" t="s">
        <v>10578</v>
      </c>
      <c r="B5481" s="4" t="str">
        <f t="shared" si="85"/>
        <v>S. pyogenes</v>
      </c>
    </row>
    <row r="5482" spans="1:2" x14ac:dyDescent="0.25">
      <c r="A5482" s="4" t="s">
        <v>10577</v>
      </c>
      <c r="B5482" s="4" t="str">
        <f t="shared" si="85"/>
        <v>S. pyogenes</v>
      </c>
    </row>
    <row r="5483" spans="1:2" x14ac:dyDescent="0.25">
      <c r="A5483" s="4" t="s">
        <v>10576</v>
      </c>
      <c r="B5483" s="4" t="str">
        <f t="shared" si="85"/>
        <v>S. pyogenes</v>
      </c>
    </row>
    <row r="5484" spans="1:2" x14ac:dyDescent="0.25">
      <c r="A5484" s="4" t="s">
        <v>10575</v>
      </c>
      <c r="B5484" s="4" t="str">
        <f t="shared" si="85"/>
        <v>S. pyogenes</v>
      </c>
    </row>
    <row r="5485" spans="1:2" x14ac:dyDescent="0.25">
      <c r="A5485" s="4" t="s">
        <v>10574</v>
      </c>
      <c r="B5485" s="4" t="str">
        <f t="shared" si="85"/>
        <v>S. pyogenes</v>
      </c>
    </row>
    <row r="5486" spans="1:2" x14ac:dyDescent="0.25">
      <c r="A5486" s="4" t="s">
        <v>10573</v>
      </c>
      <c r="B5486" s="4" t="str">
        <f t="shared" si="85"/>
        <v>S. pyogenes</v>
      </c>
    </row>
    <row r="5487" spans="1:2" x14ac:dyDescent="0.25">
      <c r="A5487" s="4" t="s">
        <v>10572</v>
      </c>
      <c r="B5487" s="4" t="str">
        <f t="shared" si="85"/>
        <v>S. pyogenes</v>
      </c>
    </row>
    <row r="5488" spans="1:2" x14ac:dyDescent="0.25">
      <c r="A5488" s="4" t="s">
        <v>10571</v>
      </c>
      <c r="B5488" s="4" t="str">
        <f t="shared" si="85"/>
        <v>S. pyogenes</v>
      </c>
    </row>
    <row r="5489" spans="1:2" x14ac:dyDescent="0.25">
      <c r="A5489" s="4" t="s">
        <v>10570</v>
      </c>
      <c r="B5489" s="4" t="str">
        <f t="shared" si="85"/>
        <v>S. pyogenes</v>
      </c>
    </row>
    <row r="5490" spans="1:2" x14ac:dyDescent="0.25">
      <c r="A5490" s="4" t="s">
        <v>10569</v>
      </c>
      <c r="B5490" s="4" t="str">
        <f t="shared" si="85"/>
        <v>S. pyogenes</v>
      </c>
    </row>
    <row r="5491" spans="1:2" x14ac:dyDescent="0.25">
      <c r="A5491" s="4" t="s">
        <v>10568</v>
      </c>
      <c r="B5491" s="4" t="str">
        <f t="shared" si="85"/>
        <v>S. pyogenes</v>
      </c>
    </row>
    <row r="5492" spans="1:2" x14ac:dyDescent="0.25">
      <c r="A5492" s="4" t="s">
        <v>10567</v>
      </c>
      <c r="B5492" s="4" t="str">
        <f t="shared" si="85"/>
        <v>S. pyogenes</v>
      </c>
    </row>
    <row r="5493" spans="1:2" x14ac:dyDescent="0.25">
      <c r="A5493" s="4" t="s">
        <v>10566</v>
      </c>
      <c r="B5493" s="4" t="str">
        <f t="shared" si="85"/>
        <v>S. pyogenes</v>
      </c>
    </row>
    <row r="5494" spans="1:2" x14ac:dyDescent="0.25">
      <c r="A5494" s="4" t="s">
        <v>10565</v>
      </c>
      <c r="B5494" s="4" t="str">
        <f t="shared" si="85"/>
        <v>S. pyogenes</v>
      </c>
    </row>
    <row r="5495" spans="1:2" x14ac:dyDescent="0.25">
      <c r="A5495" s="4" t="s">
        <v>10564</v>
      </c>
      <c r="B5495" s="4" t="str">
        <f t="shared" si="85"/>
        <v>S. pyogenes</v>
      </c>
    </row>
    <row r="5496" spans="1:2" x14ac:dyDescent="0.25">
      <c r="A5496" s="4" t="s">
        <v>10563</v>
      </c>
      <c r="B5496" s="4" t="str">
        <f t="shared" si="85"/>
        <v>S. pyogenes</v>
      </c>
    </row>
    <row r="5497" spans="1:2" x14ac:dyDescent="0.25">
      <c r="A5497" s="4" t="s">
        <v>10562</v>
      </c>
      <c r="B5497" s="4" t="str">
        <f t="shared" si="85"/>
        <v>S. salivarius</v>
      </c>
    </row>
    <row r="5498" spans="1:2" x14ac:dyDescent="0.25">
      <c r="A5498" s="4" t="s">
        <v>10561</v>
      </c>
      <c r="B5498" s="4" t="str">
        <f t="shared" si="85"/>
        <v>S. salivarius</v>
      </c>
    </row>
    <row r="5499" spans="1:2" x14ac:dyDescent="0.25">
      <c r="A5499" s="4" t="s">
        <v>10560</v>
      </c>
      <c r="B5499" s="4" t="str">
        <f t="shared" si="85"/>
        <v>S. salivarius</v>
      </c>
    </row>
    <row r="5500" spans="1:2" x14ac:dyDescent="0.25">
      <c r="A5500" s="4" t="s">
        <v>10559</v>
      </c>
      <c r="B5500" s="4" t="str">
        <f t="shared" si="85"/>
        <v>S. salivarius</v>
      </c>
    </row>
    <row r="5501" spans="1:2" x14ac:dyDescent="0.25">
      <c r="A5501" s="4" t="s">
        <v>10558</v>
      </c>
      <c r="B5501" s="4" t="str">
        <f t="shared" si="85"/>
        <v>S. salivarius</v>
      </c>
    </row>
    <row r="5502" spans="1:2" x14ac:dyDescent="0.25">
      <c r="A5502" s="4" t="s">
        <v>10557</v>
      </c>
      <c r="B5502" s="4" t="str">
        <f t="shared" si="85"/>
        <v>S. sanguinis</v>
      </c>
    </row>
    <row r="5503" spans="1:2" x14ac:dyDescent="0.25">
      <c r="A5503" s="4" t="s">
        <v>10556</v>
      </c>
      <c r="B5503" s="4" t="str">
        <f t="shared" si="85"/>
        <v>S. sanguinis</v>
      </c>
    </row>
    <row r="5504" spans="1:2" x14ac:dyDescent="0.25">
      <c r="A5504" s="4" t="s">
        <v>10555</v>
      </c>
      <c r="B5504" s="4" t="str">
        <f t="shared" si="85"/>
        <v>S. sp.</v>
      </c>
    </row>
    <row r="5505" spans="1:2" x14ac:dyDescent="0.25">
      <c r="A5505" s="4" t="s">
        <v>10554</v>
      </c>
      <c r="B5505" s="4" t="str">
        <f t="shared" si="85"/>
        <v>S. sp.</v>
      </c>
    </row>
    <row r="5506" spans="1:2" x14ac:dyDescent="0.25">
      <c r="A5506" s="4" t="s">
        <v>10553</v>
      </c>
      <c r="B5506" s="4" t="str">
        <f t="shared" si="85"/>
        <v>S. sp.</v>
      </c>
    </row>
    <row r="5507" spans="1:2" x14ac:dyDescent="0.25">
      <c r="A5507" s="4" t="s">
        <v>10552</v>
      </c>
      <c r="B5507" s="4" t="str">
        <f t="shared" ref="B5507:B5570" si="86">LEFT(A5507,1)&amp;". "&amp;LEFT(RIGHT(A5507,LEN(A5507)-FIND(" ",A5507)),FIND(" ",RIGHT(CONCATENATE(A5507," "),LEN(CONCATENATE(A5507," "))-FIND(" ",CONCATENATE(A5507," "))))-1)</f>
        <v>S. sp.</v>
      </c>
    </row>
    <row r="5508" spans="1:2" x14ac:dyDescent="0.25">
      <c r="A5508" s="4" t="s">
        <v>10551</v>
      </c>
      <c r="B5508" s="4" t="str">
        <f t="shared" si="86"/>
        <v>S. sp.</v>
      </c>
    </row>
    <row r="5509" spans="1:2" x14ac:dyDescent="0.25">
      <c r="A5509" s="4" t="s">
        <v>10550</v>
      </c>
      <c r="B5509" s="4" t="str">
        <f t="shared" si="86"/>
        <v>S. sp.</v>
      </c>
    </row>
    <row r="5510" spans="1:2" x14ac:dyDescent="0.25">
      <c r="A5510" s="4" t="s">
        <v>10549</v>
      </c>
      <c r="B5510" s="4" t="str">
        <f t="shared" si="86"/>
        <v>S. sp.</v>
      </c>
    </row>
    <row r="5511" spans="1:2" x14ac:dyDescent="0.25">
      <c r="A5511" s="4" t="s">
        <v>10548</v>
      </c>
      <c r="B5511" s="4" t="str">
        <f t="shared" si="86"/>
        <v>S. sp.</v>
      </c>
    </row>
    <row r="5512" spans="1:2" x14ac:dyDescent="0.25">
      <c r="A5512" s="4" t="s">
        <v>10547</v>
      </c>
      <c r="B5512" s="4" t="str">
        <f t="shared" si="86"/>
        <v>S. sp.</v>
      </c>
    </row>
    <row r="5513" spans="1:2" x14ac:dyDescent="0.25">
      <c r="A5513" s="4" t="s">
        <v>10546</v>
      </c>
      <c r="B5513" s="4" t="str">
        <f t="shared" si="86"/>
        <v>S. sp.</v>
      </c>
    </row>
    <row r="5514" spans="1:2" x14ac:dyDescent="0.25">
      <c r="A5514" s="4" t="s">
        <v>10545</v>
      </c>
      <c r="B5514" s="4" t="str">
        <f t="shared" si="86"/>
        <v>S. sp.</v>
      </c>
    </row>
    <row r="5515" spans="1:2" x14ac:dyDescent="0.25">
      <c r="A5515" s="4" t="s">
        <v>10544</v>
      </c>
      <c r="B5515" s="4" t="str">
        <f t="shared" si="86"/>
        <v>S. sp.</v>
      </c>
    </row>
    <row r="5516" spans="1:2" x14ac:dyDescent="0.25">
      <c r="A5516" s="4" t="s">
        <v>10543</v>
      </c>
      <c r="B5516" s="4" t="str">
        <f t="shared" si="86"/>
        <v>S. sp.</v>
      </c>
    </row>
    <row r="5517" spans="1:2" x14ac:dyDescent="0.25">
      <c r="A5517" s="4" t="s">
        <v>10542</v>
      </c>
      <c r="B5517" s="4" t="str">
        <f t="shared" si="86"/>
        <v>S. sp.</v>
      </c>
    </row>
    <row r="5518" spans="1:2" x14ac:dyDescent="0.25">
      <c r="A5518" s="4" t="s">
        <v>10541</v>
      </c>
      <c r="B5518" s="4" t="str">
        <f t="shared" si="86"/>
        <v>S. suis</v>
      </c>
    </row>
    <row r="5519" spans="1:2" x14ac:dyDescent="0.25">
      <c r="A5519" s="4" t="s">
        <v>10540</v>
      </c>
      <c r="B5519" s="4" t="str">
        <f t="shared" si="86"/>
        <v>S. suis</v>
      </c>
    </row>
    <row r="5520" spans="1:2" x14ac:dyDescent="0.25">
      <c r="A5520" s="4" t="s">
        <v>10539</v>
      </c>
      <c r="B5520" s="4" t="str">
        <f t="shared" si="86"/>
        <v>S. suis</v>
      </c>
    </row>
    <row r="5521" spans="1:2" x14ac:dyDescent="0.25">
      <c r="A5521" s="4" t="s">
        <v>10538</v>
      </c>
      <c r="B5521" s="4" t="str">
        <f t="shared" si="86"/>
        <v>S. suis</v>
      </c>
    </row>
    <row r="5522" spans="1:2" x14ac:dyDescent="0.25">
      <c r="A5522" s="4" t="s">
        <v>10537</v>
      </c>
      <c r="B5522" s="4" t="str">
        <f t="shared" si="86"/>
        <v>S. suis</v>
      </c>
    </row>
    <row r="5523" spans="1:2" x14ac:dyDescent="0.25">
      <c r="A5523" s="4" t="s">
        <v>10536</v>
      </c>
      <c r="B5523" s="4" t="str">
        <f t="shared" si="86"/>
        <v>S. suis</v>
      </c>
    </row>
    <row r="5524" spans="1:2" x14ac:dyDescent="0.25">
      <c r="A5524" s="4" t="s">
        <v>10535</v>
      </c>
      <c r="B5524" s="4" t="str">
        <f t="shared" si="86"/>
        <v>S. suis</v>
      </c>
    </row>
    <row r="5525" spans="1:2" x14ac:dyDescent="0.25">
      <c r="A5525" s="4" t="s">
        <v>10534</v>
      </c>
      <c r="B5525" s="4" t="str">
        <f t="shared" si="86"/>
        <v>S. suis</v>
      </c>
    </row>
    <row r="5526" spans="1:2" x14ac:dyDescent="0.25">
      <c r="A5526" s="4" t="s">
        <v>10533</v>
      </c>
      <c r="B5526" s="4" t="str">
        <f t="shared" si="86"/>
        <v>S. suis</v>
      </c>
    </row>
    <row r="5527" spans="1:2" x14ac:dyDescent="0.25">
      <c r="A5527" s="4" t="s">
        <v>10532</v>
      </c>
      <c r="B5527" s="4" t="str">
        <f t="shared" si="86"/>
        <v>S. suis</v>
      </c>
    </row>
    <row r="5528" spans="1:2" x14ac:dyDescent="0.25">
      <c r="A5528" s="4" t="s">
        <v>10531</v>
      </c>
      <c r="B5528" s="4" t="str">
        <f t="shared" si="86"/>
        <v>S. suis</v>
      </c>
    </row>
    <row r="5529" spans="1:2" x14ac:dyDescent="0.25">
      <c r="A5529" s="4" t="s">
        <v>10530</v>
      </c>
      <c r="B5529" s="4" t="str">
        <f t="shared" si="86"/>
        <v>S. suis</v>
      </c>
    </row>
    <row r="5530" spans="1:2" x14ac:dyDescent="0.25">
      <c r="A5530" s="4" t="s">
        <v>10529</v>
      </c>
      <c r="B5530" s="4" t="str">
        <f t="shared" si="86"/>
        <v>S. suis</v>
      </c>
    </row>
    <row r="5531" spans="1:2" x14ac:dyDescent="0.25">
      <c r="A5531" s="4" t="s">
        <v>10528</v>
      </c>
      <c r="B5531" s="4" t="str">
        <f t="shared" si="86"/>
        <v>S. suis</v>
      </c>
    </row>
    <row r="5532" spans="1:2" x14ac:dyDescent="0.25">
      <c r="A5532" s="4" t="s">
        <v>10527</v>
      </c>
      <c r="B5532" s="4" t="str">
        <f t="shared" si="86"/>
        <v>S. suis</v>
      </c>
    </row>
    <row r="5533" spans="1:2" x14ac:dyDescent="0.25">
      <c r="A5533" s="4" t="s">
        <v>10526</v>
      </c>
      <c r="B5533" s="4" t="str">
        <f t="shared" si="86"/>
        <v>S. suis</v>
      </c>
    </row>
    <row r="5534" spans="1:2" x14ac:dyDescent="0.25">
      <c r="A5534" s="4" t="s">
        <v>10525</v>
      </c>
      <c r="B5534" s="4" t="str">
        <f t="shared" si="86"/>
        <v>S. suis</v>
      </c>
    </row>
    <row r="5535" spans="1:2" x14ac:dyDescent="0.25">
      <c r="A5535" s="4" t="s">
        <v>10524</v>
      </c>
      <c r="B5535" s="4" t="str">
        <f t="shared" si="86"/>
        <v>S. suis</v>
      </c>
    </row>
    <row r="5536" spans="1:2" x14ac:dyDescent="0.25">
      <c r="A5536" s="4" t="s">
        <v>10523</v>
      </c>
      <c r="B5536" s="4" t="str">
        <f t="shared" si="86"/>
        <v>S. suis</v>
      </c>
    </row>
    <row r="5537" spans="1:2" x14ac:dyDescent="0.25">
      <c r="A5537" s="4" t="s">
        <v>10522</v>
      </c>
      <c r="B5537" s="4" t="str">
        <f t="shared" si="86"/>
        <v>S. suis</v>
      </c>
    </row>
    <row r="5538" spans="1:2" x14ac:dyDescent="0.25">
      <c r="A5538" s="4" t="s">
        <v>10521</v>
      </c>
      <c r="B5538" s="4" t="str">
        <f t="shared" si="86"/>
        <v>S. suis</v>
      </c>
    </row>
    <row r="5539" spans="1:2" x14ac:dyDescent="0.25">
      <c r="A5539" s="4" t="s">
        <v>10520</v>
      </c>
      <c r="B5539" s="4" t="str">
        <f t="shared" si="86"/>
        <v>S. suis</v>
      </c>
    </row>
    <row r="5540" spans="1:2" x14ac:dyDescent="0.25">
      <c r="A5540" s="4" t="s">
        <v>10519</v>
      </c>
      <c r="B5540" s="4" t="str">
        <f t="shared" si="86"/>
        <v>S. suis</v>
      </c>
    </row>
    <row r="5541" spans="1:2" x14ac:dyDescent="0.25">
      <c r="A5541" s="4" t="s">
        <v>10518</v>
      </c>
      <c r="B5541" s="4" t="str">
        <f t="shared" si="86"/>
        <v>S. suis</v>
      </c>
    </row>
    <row r="5542" spans="1:2" x14ac:dyDescent="0.25">
      <c r="A5542" s="4" t="s">
        <v>10517</v>
      </c>
      <c r="B5542" s="4" t="str">
        <f t="shared" si="86"/>
        <v>S. thermophilus</v>
      </c>
    </row>
    <row r="5543" spans="1:2" x14ac:dyDescent="0.25">
      <c r="A5543" s="4" t="s">
        <v>10516</v>
      </c>
      <c r="B5543" s="4" t="str">
        <f t="shared" si="86"/>
        <v>S. thermophilus</v>
      </c>
    </row>
    <row r="5544" spans="1:2" x14ac:dyDescent="0.25">
      <c r="A5544" s="4" t="s">
        <v>10515</v>
      </c>
      <c r="B5544" s="4" t="str">
        <f t="shared" si="86"/>
        <v>S. thermophilus</v>
      </c>
    </row>
    <row r="5545" spans="1:2" x14ac:dyDescent="0.25">
      <c r="A5545" s="4" t="s">
        <v>10514</v>
      </c>
      <c r="B5545" s="4" t="str">
        <f t="shared" si="86"/>
        <v>S. thermophilus</v>
      </c>
    </row>
    <row r="5546" spans="1:2" x14ac:dyDescent="0.25">
      <c r="A5546" s="4" t="s">
        <v>10513</v>
      </c>
      <c r="B5546" s="4" t="str">
        <f t="shared" si="86"/>
        <v>S. thermophilus</v>
      </c>
    </row>
    <row r="5547" spans="1:2" x14ac:dyDescent="0.25">
      <c r="A5547" s="4" t="s">
        <v>10512</v>
      </c>
      <c r="B5547" s="4" t="str">
        <f t="shared" si="86"/>
        <v>S. thermophilus</v>
      </c>
    </row>
    <row r="5548" spans="1:2" x14ac:dyDescent="0.25">
      <c r="A5548" s="4" t="s">
        <v>10511</v>
      </c>
      <c r="B5548" s="4" t="str">
        <f t="shared" si="86"/>
        <v>S. thermophilus</v>
      </c>
    </row>
    <row r="5549" spans="1:2" x14ac:dyDescent="0.25">
      <c r="A5549" s="4" t="s">
        <v>10510</v>
      </c>
      <c r="B5549" s="4" t="str">
        <f t="shared" si="86"/>
        <v>S. thermophilus</v>
      </c>
    </row>
    <row r="5550" spans="1:2" x14ac:dyDescent="0.25">
      <c r="A5550" s="4" t="s">
        <v>10509</v>
      </c>
      <c r="B5550" s="4" t="str">
        <f t="shared" si="86"/>
        <v>S. thermophilus</v>
      </c>
    </row>
    <row r="5551" spans="1:2" x14ac:dyDescent="0.25">
      <c r="A5551" s="4" t="s">
        <v>10508</v>
      </c>
      <c r="B5551" s="4" t="str">
        <f t="shared" si="86"/>
        <v>S. thermophilus</v>
      </c>
    </row>
    <row r="5552" spans="1:2" x14ac:dyDescent="0.25">
      <c r="A5552" s="4" t="s">
        <v>10507</v>
      </c>
      <c r="B5552" s="4" t="str">
        <f t="shared" si="86"/>
        <v>S. thermophilus</v>
      </c>
    </row>
    <row r="5553" spans="1:2" x14ac:dyDescent="0.25">
      <c r="A5553" s="4" t="s">
        <v>10506</v>
      </c>
      <c r="B5553" s="4" t="str">
        <f t="shared" si="86"/>
        <v>S. thermophilus</v>
      </c>
    </row>
    <row r="5554" spans="1:2" x14ac:dyDescent="0.25">
      <c r="A5554" s="4" t="s">
        <v>10505</v>
      </c>
      <c r="B5554" s="4" t="str">
        <f t="shared" si="86"/>
        <v>S. uberis</v>
      </c>
    </row>
    <row r="5555" spans="1:2" x14ac:dyDescent="0.25">
      <c r="A5555" s="4" t="s">
        <v>10504</v>
      </c>
      <c r="B5555" s="4" t="str">
        <f t="shared" si="86"/>
        <v>S. albulus</v>
      </c>
    </row>
    <row r="5556" spans="1:2" x14ac:dyDescent="0.25">
      <c r="A5556" s="4" t="s">
        <v>10503</v>
      </c>
      <c r="B5556" s="4" t="str">
        <f t="shared" si="86"/>
        <v>S. albulus</v>
      </c>
    </row>
    <row r="5557" spans="1:2" x14ac:dyDescent="0.25">
      <c r="A5557" s="4" t="s">
        <v>10502</v>
      </c>
      <c r="B5557" s="4" t="str">
        <f t="shared" si="86"/>
        <v>S. albus</v>
      </c>
    </row>
    <row r="5558" spans="1:2" x14ac:dyDescent="0.25">
      <c r="A5558" s="4" t="s">
        <v>10501</v>
      </c>
      <c r="B5558" s="4" t="str">
        <f t="shared" si="86"/>
        <v>S. albus</v>
      </c>
    </row>
    <row r="5559" spans="1:2" x14ac:dyDescent="0.25">
      <c r="A5559" s="4" t="s">
        <v>10500</v>
      </c>
      <c r="B5559" s="4" t="str">
        <f t="shared" si="86"/>
        <v>S. albus</v>
      </c>
    </row>
    <row r="5560" spans="1:2" x14ac:dyDescent="0.25">
      <c r="A5560" s="4" t="s">
        <v>10499</v>
      </c>
      <c r="B5560" s="4" t="str">
        <f t="shared" si="86"/>
        <v>S. ambofaciens</v>
      </c>
    </row>
    <row r="5561" spans="1:2" x14ac:dyDescent="0.25">
      <c r="A5561" s="4" t="s">
        <v>10498</v>
      </c>
      <c r="B5561" s="4" t="str">
        <f t="shared" si="86"/>
        <v>S. ambofaciens</v>
      </c>
    </row>
    <row r="5562" spans="1:2" x14ac:dyDescent="0.25">
      <c r="A5562" s="4" t="s">
        <v>10497</v>
      </c>
      <c r="B5562" s="4" t="str">
        <f t="shared" si="86"/>
        <v>S. anulatus</v>
      </c>
    </row>
    <row r="5563" spans="1:2" x14ac:dyDescent="0.25">
      <c r="A5563" s="4" t="s">
        <v>10496</v>
      </c>
      <c r="B5563" s="4" t="str">
        <f t="shared" si="86"/>
        <v>S. avermitilis</v>
      </c>
    </row>
    <row r="5564" spans="1:2" x14ac:dyDescent="0.25">
      <c r="A5564" s="4" t="s">
        <v>10495</v>
      </c>
      <c r="B5564" s="4" t="str">
        <f t="shared" si="86"/>
        <v>S. bingchenggensis</v>
      </c>
    </row>
    <row r="5565" spans="1:2" x14ac:dyDescent="0.25">
      <c r="A5565" s="4" t="s">
        <v>10494</v>
      </c>
      <c r="B5565" s="4" t="str">
        <f t="shared" si="86"/>
        <v>S. bottropensis</v>
      </c>
    </row>
    <row r="5566" spans="1:2" x14ac:dyDescent="0.25">
      <c r="A5566" s="4" t="s">
        <v>10493</v>
      </c>
      <c r="B5566" s="4" t="str">
        <f t="shared" si="86"/>
        <v>S. cattleya</v>
      </c>
    </row>
    <row r="5567" spans="1:2" x14ac:dyDescent="0.25">
      <c r="A5567" s="4" t="s">
        <v>10493</v>
      </c>
      <c r="B5567" s="4" t="str">
        <f t="shared" si="86"/>
        <v>S. cattleya</v>
      </c>
    </row>
    <row r="5568" spans="1:2" x14ac:dyDescent="0.25">
      <c r="A5568" s="4" t="s">
        <v>10492</v>
      </c>
      <c r="B5568" s="4" t="str">
        <f t="shared" si="86"/>
        <v>S. coelicolor</v>
      </c>
    </row>
    <row r="5569" spans="1:2" x14ac:dyDescent="0.25">
      <c r="A5569" s="4" t="s">
        <v>10491</v>
      </c>
      <c r="B5569" s="4" t="str">
        <f t="shared" si="86"/>
        <v>S. collinus</v>
      </c>
    </row>
    <row r="5570" spans="1:2" x14ac:dyDescent="0.25">
      <c r="A5570" s="4" t="s">
        <v>10490</v>
      </c>
      <c r="B5570" s="4" t="str">
        <f t="shared" si="86"/>
        <v>S. cyaneogriseus</v>
      </c>
    </row>
    <row r="5571" spans="1:2" x14ac:dyDescent="0.25">
      <c r="A5571" s="4" t="s">
        <v>10489</v>
      </c>
      <c r="B5571" s="4" t="str">
        <f t="shared" ref="B5571:B5634" si="87">LEFT(A5571,1)&amp;". "&amp;LEFT(RIGHT(A5571,LEN(A5571)-FIND(" ",A5571)),FIND(" ",RIGHT(CONCATENATE(A5571," "),LEN(CONCATENATE(A5571," "))-FIND(" ",CONCATENATE(A5571," "))))-1)</f>
        <v>S. davawensis</v>
      </c>
    </row>
    <row r="5572" spans="1:2" x14ac:dyDescent="0.25">
      <c r="A5572" s="4" t="s">
        <v>10488</v>
      </c>
      <c r="B5572" s="4" t="str">
        <f t="shared" si="87"/>
        <v>S. flavogriseus</v>
      </c>
    </row>
    <row r="5573" spans="1:2" x14ac:dyDescent="0.25">
      <c r="A5573" s="4" t="s">
        <v>10487</v>
      </c>
      <c r="B5573" s="4" t="str">
        <f t="shared" si="87"/>
        <v>S. fulvissimus</v>
      </c>
    </row>
    <row r="5574" spans="1:2" x14ac:dyDescent="0.25">
      <c r="A5574" s="4" t="s">
        <v>10486</v>
      </c>
      <c r="B5574" s="4" t="str">
        <f t="shared" si="87"/>
        <v>S. glaucescens</v>
      </c>
    </row>
    <row r="5575" spans="1:2" x14ac:dyDescent="0.25">
      <c r="A5575" s="4" t="s">
        <v>10485</v>
      </c>
      <c r="B5575" s="4" t="str">
        <f t="shared" si="87"/>
        <v>S. griseus</v>
      </c>
    </row>
    <row r="5576" spans="1:2" x14ac:dyDescent="0.25">
      <c r="A5576" s="4" t="s">
        <v>10484</v>
      </c>
      <c r="B5576" s="4" t="str">
        <f t="shared" si="87"/>
        <v>S. hygroscopicus</v>
      </c>
    </row>
    <row r="5577" spans="1:2" x14ac:dyDescent="0.25">
      <c r="A5577" s="4" t="s">
        <v>10483</v>
      </c>
      <c r="B5577" s="4" t="str">
        <f t="shared" si="87"/>
        <v>S. hygroscopicus</v>
      </c>
    </row>
    <row r="5578" spans="1:2" x14ac:dyDescent="0.25">
      <c r="A5578" s="4" t="s">
        <v>10482</v>
      </c>
      <c r="B5578" s="4" t="str">
        <f t="shared" si="87"/>
        <v>S. incarnatus</v>
      </c>
    </row>
    <row r="5579" spans="1:2" x14ac:dyDescent="0.25">
      <c r="A5579" s="4" t="s">
        <v>10481</v>
      </c>
      <c r="B5579" s="4" t="str">
        <f t="shared" si="87"/>
        <v>S. leeuwenhoekii</v>
      </c>
    </row>
    <row r="5580" spans="1:2" x14ac:dyDescent="0.25">
      <c r="A5580" s="4" t="s">
        <v>10480</v>
      </c>
      <c r="B5580" s="4" t="str">
        <f t="shared" si="87"/>
        <v>S. lividans</v>
      </c>
    </row>
    <row r="5581" spans="1:2" x14ac:dyDescent="0.25">
      <c r="A5581" s="4" t="s">
        <v>10479</v>
      </c>
      <c r="B5581" s="4" t="str">
        <f t="shared" si="87"/>
        <v>S. lydicus</v>
      </c>
    </row>
    <row r="5582" spans="1:2" x14ac:dyDescent="0.25">
      <c r="A5582" s="4" t="s">
        <v>10478</v>
      </c>
      <c r="B5582" s="4" t="str">
        <f t="shared" si="87"/>
        <v>S. niveus</v>
      </c>
    </row>
    <row r="5583" spans="1:2" x14ac:dyDescent="0.25">
      <c r="A5583" s="4" t="s">
        <v>10477</v>
      </c>
      <c r="B5583" s="4" t="str">
        <f t="shared" si="87"/>
        <v>S. nodosus</v>
      </c>
    </row>
    <row r="5584" spans="1:2" x14ac:dyDescent="0.25">
      <c r="A5584" s="4" t="s">
        <v>10476</v>
      </c>
      <c r="B5584" s="4" t="str">
        <f t="shared" si="87"/>
        <v>S. parvulus</v>
      </c>
    </row>
    <row r="5585" spans="1:2" x14ac:dyDescent="0.25">
      <c r="A5585" s="4" t="s">
        <v>10475</v>
      </c>
      <c r="B5585" s="4" t="str">
        <f t="shared" si="87"/>
        <v>S. pristinaespiralis</v>
      </c>
    </row>
    <row r="5586" spans="1:2" x14ac:dyDescent="0.25">
      <c r="A5586" s="4" t="s">
        <v>10474</v>
      </c>
      <c r="B5586" s="4" t="str">
        <f t="shared" si="87"/>
        <v>S. rapamycinicus</v>
      </c>
    </row>
    <row r="5587" spans="1:2" x14ac:dyDescent="0.25">
      <c r="A5587" s="4" t="s">
        <v>10473</v>
      </c>
      <c r="B5587" s="4" t="str">
        <f t="shared" si="87"/>
        <v>S. reticuli</v>
      </c>
    </row>
    <row r="5588" spans="1:2" x14ac:dyDescent="0.25">
      <c r="A5588" s="4" t="s">
        <v>10472</v>
      </c>
      <c r="B5588" s="4" t="str">
        <f t="shared" si="87"/>
        <v>S. roseochromogenus</v>
      </c>
    </row>
    <row r="5589" spans="1:2" x14ac:dyDescent="0.25">
      <c r="A5589" s="4" t="s">
        <v>10471</v>
      </c>
      <c r="B5589" s="4" t="str">
        <f t="shared" si="87"/>
        <v>S. scabiei</v>
      </c>
    </row>
    <row r="5590" spans="1:2" x14ac:dyDescent="0.25">
      <c r="A5590" s="4" t="s">
        <v>10470</v>
      </c>
      <c r="B5590" s="4" t="str">
        <f t="shared" si="87"/>
        <v>S. sp.</v>
      </c>
    </row>
    <row r="5591" spans="1:2" x14ac:dyDescent="0.25">
      <c r="A5591" s="4" t="s">
        <v>10469</v>
      </c>
      <c r="B5591" s="4" t="str">
        <f t="shared" si="87"/>
        <v>S. sp.</v>
      </c>
    </row>
    <row r="5592" spans="1:2" x14ac:dyDescent="0.25">
      <c r="A5592" s="4" t="s">
        <v>10468</v>
      </c>
      <c r="B5592" s="4" t="str">
        <f t="shared" si="87"/>
        <v>S. sp.</v>
      </c>
    </row>
    <row r="5593" spans="1:2" x14ac:dyDescent="0.25">
      <c r="A5593" s="4" t="s">
        <v>10467</v>
      </c>
      <c r="B5593" s="4" t="str">
        <f t="shared" si="87"/>
        <v>S. sp.</v>
      </c>
    </row>
    <row r="5594" spans="1:2" x14ac:dyDescent="0.25">
      <c r="A5594" s="4" t="s">
        <v>10466</v>
      </c>
      <c r="B5594" s="4" t="str">
        <f t="shared" si="87"/>
        <v>S. sp.</v>
      </c>
    </row>
    <row r="5595" spans="1:2" x14ac:dyDescent="0.25">
      <c r="A5595" s="4" t="s">
        <v>10465</v>
      </c>
      <c r="B5595" s="4" t="str">
        <f t="shared" si="87"/>
        <v>S. sp.</v>
      </c>
    </row>
    <row r="5596" spans="1:2" x14ac:dyDescent="0.25">
      <c r="A5596" s="4" t="s">
        <v>10464</v>
      </c>
      <c r="B5596" s="4" t="str">
        <f t="shared" si="87"/>
        <v>S. sp.</v>
      </c>
    </row>
    <row r="5597" spans="1:2" x14ac:dyDescent="0.25">
      <c r="A5597" s="4" t="s">
        <v>10463</v>
      </c>
      <c r="B5597" s="4" t="str">
        <f t="shared" si="87"/>
        <v>S. sp.</v>
      </c>
    </row>
    <row r="5598" spans="1:2" x14ac:dyDescent="0.25">
      <c r="A5598" s="4" t="s">
        <v>10462</v>
      </c>
      <c r="B5598" s="4" t="str">
        <f t="shared" si="87"/>
        <v>S. sp.</v>
      </c>
    </row>
    <row r="5599" spans="1:2" x14ac:dyDescent="0.25">
      <c r="A5599" s="4" t="s">
        <v>10461</v>
      </c>
      <c r="B5599" s="4" t="str">
        <f t="shared" si="87"/>
        <v>S. sp.</v>
      </c>
    </row>
    <row r="5600" spans="1:2" x14ac:dyDescent="0.25">
      <c r="A5600" s="4" t="s">
        <v>10460</v>
      </c>
      <c r="B5600" s="4" t="str">
        <f t="shared" si="87"/>
        <v>S. sp.</v>
      </c>
    </row>
    <row r="5601" spans="1:2" x14ac:dyDescent="0.25">
      <c r="A5601" s="4" t="s">
        <v>10459</v>
      </c>
      <c r="B5601" s="4" t="str">
        <f t="shared" si="87"/>
        <v>S. sp.</v>
      </c>
    </row>
    <row r="5602" spans="1:2" x14ac:dyDescent="0.25">
      <c r="A5602" s="4" t="s">
        <v>10458</v>
      </c>
      <c r="B5602" s="4" t="str">
        <f t="shared" si="87"/>
        <v>S. sp.</v>
      </c>
    </row>
    <row r="5603" spans="1:2" x14ac:dyDescent="0.25">
      <c r="A5603" s="4" t="s">
        <v>10457</v>
      </c>
      <c r="B5603" s="4" t="str">
        <f t="shared" si="87"/>
        <v>S. sp.</v>
      </c>
    </row>
    <row r="5604" spans="1:2" x14ac:dyDescent="0.25">
      <c r="A5604" s="4" t="s">
        <v>10456</v>
      </c>
      <c r="B5604" s="4" t="str">
        <f t="shared" si="87"/>
        <v>S. venezuelae</v>
      </c>
    </row>
    <row r="5605" spans="1:2" x14ac:dyDescent="0.25">
      <c r="A5605" s="4" t="s">
        <v>10455</v>
      </c>
      <c r="B5605" s="4" t="str">
        <f t="shared" si="87"/>
        <v>S. venezuelae</v>
      </c>
    </row>
    <row r="5606" spans="1:2" x14ac:dyDescent="0.25">
      <c r="A5606" s="4" t="s">
        <v>10454</v>
      </c>
      <c r="B5606" s="4" t="str">
        <f t="shared" si="87"/>
        <v>S. venezuelae</v>
      </c>
    </row>
    <row r="5607" spans="1:2" x14ac:dyDescent="0.25">
      <c r="A5607" s="4" t="s">
        <v>10453</v>
      </c>
      <c r="B5607" s="4" t="str">
        <f t="shared" si="87"/>
        <v>S. vietnamensis</v>
      </c>
    </row>
    <row r="5608" spans="1:2" x14ac:dyDescent="0.25">
      <c r="A5608" s="4" t="s">
        <v>10452</v>
      </c>
      <c r="B5608" s="4" t="str">
        <f t="shared" si="87"/>
        <v>S. xiamenensis</v>
      </c>
    </row>
    <row r="5609" spans="1:2" x14ac:dyDescent="0.25">
      <c r="A5609" s="4" t="s">
        <v>10451</v>
      </c>
      <c r="B5609" s="4" t="str">
        <f t="shared" si="87"/>
        <v>S. roseum</v>
      </c>
    </row>
    <row r="5610" spans="1:2" x14ac:dyDescent="0.25">
      <c r="A5610" s="4" t="s">
        <v>10450</v>
      </c>
      <c r="B5610" s="4" t="str">
        <f t="shared" si="87"/>
        <v>S. acidophilus</v>
      </c>
    </row>
    <row r="5611" spans="1:2" x14ac:dyDescent="0.25">
      <c r="A5611" s="4" t="s">
        <v>10449</v>
      </c>
      <c r="B5611" s="4" t="str">
        <f t="shared" si="87"/>
        <v>S. acidophilus</v>
      </c>
    </row>
    <row r="5612" spans="1:2" x14ac:dyDescent="0.25">
      <c r="A5612" s="4" t="s">
        <v>10449</v>
      </c>
      <c r="B5612" s="4" t="str">
        <f t="shared" si="87"/>
        <v>S. acidophilus</v>
      </c>
    </row>
    <row r="5613" spans="1:2" x14ac:dyDescent="0.25">
      <c r="A5613" s="4" t="s">
        <v>10448</v>
      </c>
      <c r="B5613" s="4" t="str">
        <f t="shared" si="87"/>
        <v>S. acidocaldarius</v>
      </c>
    </row>
    <row r="5614" spans="1:2" x14ac:dyDescent="0.25">
      <c r="A5614" s="4" t="s">
        <v>10447</v>
      </c>
      <c r="B5614" s="4" t="str">
        <f t="shared" si="87"/>
        <v>S. acidocaldarius</v>
      </c>
    </row>
    <row r="5615" spans="1:2" x14ac:dyDescent="0.25">
      <c r="A5615" s="4" t="s">
        <v>10446</v>
      </c>
      <c r="B5615" s="4" t="str">
        <f t="shared" si="87"/>
        <v>S. acidocaldarius</v>
      </c>
    </row>
    <row r="5616" spans="1:2" x14ac:dyDescent="0.25">
      <c r="A5616" s="4" t="s">
        <v>10445</v>
      </c>
      <c r="B5616" s="4" t="str">
        <f t="shared" si="87"/>
        <v>S. acidocaldarius</v>
      </c>
    </row>
    <row r="5617" spans="1:2" x14ac:dyDescent="0.25">
      <c r="A5617" s="4" t="s">
        <v>10444</v>
      </c>
      <c r="B5617" s="4" t="str">
        <f t="shared" si="87"/>
        <v>S. acidocaldarius</v>
      </c>
    </row>
    <row r="5618" spans="1:2" x14ac:dyDescent="0.25">
      <c r="A5618" s="4" t="s">
        <v>10443</v>
      </c>
      <c r="B5618" s="4" t="str">
        <f t="shared" si="87"/>
        <v>S. acidocaldarius</v>
      </c>
    </row>
    <row r="5619" spans="1:2" x14ac:dyDescent="0.25">
      <c r="A5619" s="4" t="s">
        <v>10442</v>
      </c>
      <c r="B5619" s="4" t="str">
        <f t="shared" si="87"/>
        <v>S. islandicus</v>
      </c>
    </row>
    <row r="5620" spans="1:2" x14ac:dyDescent="0.25">
      <c r="A5620" s="4" t="s">
        <v>10441</v>
      </c>
      <c r="B5620" s="4" t="str">
        <f t="shared" si="87"/>
        <v>S. islandicus</v>
      </c>
    </row>
    <row r="5621" spans="1:2" x14ac:dyDescent="0.25">
      <c r="A5621" s="4" t="s">
        <v>10440</v>
      </c>
      <c r="B5621" s="4" t="str">
        <f t="shared" si="87"/>
        <v>S. islandicus</v>
      </c>
    </row>
    <row r="5622" spans="1:2" x14ac:dyDescent="0.25">
      <c r="A5622" s="4" t="s">
        <v>10439</v>
      </c>
      <c r="B5622" s="4" t="str">
        <f t="shared" si="87"/>
        <v>S. islandicus</v>
      </c>
    </row>
    <row r="5623" spans="1:2" x14ac:dyDescent="0.25">
      <c r="A5623" s="4" t="s">
        <v>10438</v>
      </c>
      <c r="B5623" s="4" t="str">
        <f t="shared" si="87"/>
        <v>S. islandicus</v>
      </c>
    </row>
    <row r="5624" spans="1:2" x14ac:dyDescent="0.25">
      <c r="A5624" s="4" t="s">
        <v>10437</v>
      </c>
      <c r="B5624" s="4" t="str">
        <f t="shared" si="87"/>
        <v>S. islandicus</v>
      </c>
    </row>
    <row r="5625" spans="1:2" x14ac:dyDescent="0.25">
      <c r="A5625" s="4" t="s">
        <v>10436</v>
      </c>
      <c r="B5625" s="4" t="str">
        <f t="shared" si="87"/>
        <v>S. islandicus</v>
      </c>
    </row>
    <row r="5626" spans="1:2" x14ac:dyDescent="0.25">
      <c r="A5626" s="4" t="s">
        <v>10435</v>
      </c>
      <c r="B5626" s="4" t="str">
        <f t="shared" si="87"/>
        <v>S. islandicus</v>
      </c>
    </row>
    <row r="5627" spans="1:2" x14ac:dyDescent="0.25">
      <c r="A5627" s="4" t="s">
        <v>10434</v>
      </c>
      <c r="B5627" s="4" t="str">
        <f t="shared" si="87"/>
        <v>S. islandicus</v>
      </c>
    </row>
    <row r="5628" spans="1:2" x14ac:dyDescent="0.25">
      <c r="A5628" s="4" t="s">
        <v>10433</v>
      </c>
      <c r="B5628" s="4" t="str">
        <f t="shared" si="87"/>
        <v>S. islandicus</v>
      </c>
    </row>
    <row r="5629" spans="1:2" x14ac:dyDescent="0.25">
      <c r="A5629" s="4" t="s">
        <v>10432</v>
      </c>
      <c r="B5629" s="4" t="str">
        <f t="shared" si="87"/>
        <v>S. islandicus</v>
      </c>
    </row>
    <row r="5630" spans="1:2" x14ac:dyDescent="0.25">
      <c r="A5630" s="4" t="s">
        <v>10431</v>
      </c>
      <c r="B5630" s="4" t="str">
        <f t="shared" si="87"/>
        <v>S. islandicus</v>
      </c>
    </row>
    <row r="5631" spans="1:2" x14ac:dyDescent="0.25">
      <c r="A5631" s="4" t="s">
        <v>10430</v>
      </c>
      <c r="B5631" s="4" t="str">
        <f t="shared" si="87"/>
        <v>S. islandicus</v>
      </c>
    </row>
    <row r="5632" spans="1:2" x14ac:dyDescent="0.25">
      <c r="A5632" s="4" t="s">
        <v>10429</v>
      </c>
      <c r="B5632" s="4" t="str">
        <f t="shared" si="87"/>
        <v>S. islandicus</v>
      </c>
    </row>
    <row r="5633" spans="1:2" x14ac:dyDescent="0.25">
      <c r="A5633" s="4" t="s">
        <v>10428</v>
      </c>
      <c r="B5633" s="4" t="str">
        <f t="shared" si="87"/>
        <v>S. islandicus</v>
      </c>
    </row>
    <row r="5634" spans="1:2" x14ac:dyDescent="0.25">
      <c r="A5634" s="4" t="s">
        <v>10427</v>
      </c>
      <c r="B5634" s="4" t="str">
        <f t="shared" si="87"/>
        <v>S. solfataricus</v>
      </c>
    </row>
    <row r="5635" spans="1:2" x14ac:dyDescent="0.25">
      <c r="A5635" s="4" t="s">
        <v>10426</v>
      </c>
      <c r="B5635" s="4" t="str">
        <f t="shared" ref="B5635:B5698" si="88">LEFT(A5635,1)&amp;". "&amp;LEFT(RIGHT(A5635,LEN(A5635)-FIND(" ",A5635)),FIND(" ",RIGHT(CONCATENATE(A5635," "),LEN(CONCATENATE(A5635," "))-FIND(" ",CONCATENATE(A5635," "))))-1)</f>
        <v>S. solfataricus</v>
      </c>
    </row>
    <row r="5636" spans="1:2" x14ac:dyDescent="0.25">
      <c r="A5636" s="4" t="s">
        <v>10425</v>
      </c>
      <c r="B5636" s="4" t="str">
        <f t="shared" si="88"/>
        <v>S. solfataricus</v>
      </c>
    </row>
    <row r="5637" spans="1:2" x14ac:dyDescent="0.25">
      <c r="A5637" s="4" t="s">
        <v>10424</v>
      </c>
      <c r="B5637" s="4" t="str">
        <f t="shared" si="88"/>
        <v>S. solfataricus</v>
      </c>
    </row>
    <row r="5638" spans="1:2" x14ac:dyDescent="0.25">
      <c r="A5638" s="4" t="s">
        <v>10423</v>
      </c>
      <c r="B5638" s="4" t="str">
        <f t="shared" si="88"/>
        <v>S. solfataricus</v>
      </c>
    </row>
    <row r="5639" spans="1:2" x14ac:dyDescent="0.25">
      <c r="A5639" s="4" t="s">
        <v>10422</v>
      </c>
      <c r="B5639" s="4" t="str">
        <f t="shared" si="88"/>
        <v>S. solfataricus</v>
      </c>
    </row>
    <row r="5640" spans="1:2" x14ac:dyDescent="0.25">
      <c r="A5640" s="4" t="s">
        <v>10421</v>
      </c>
      <c r="B5640" s="4" t="str">
        <f t="shared" si="88"/>
        <v>S. tokodaii</v>
      </c>
    </row>
    <row r="5641" spans="1:2" x14ac:dyDescent="0.25">
      <c r="A5641" s="4" t="s">
        <v>10420</v>
      </c>
      <c r="B5641" s="4" t="str">
        <f t="shared" si="88"/>
        <v>S. kujiense</v>
      </c>
    </row>
    <row r="5642" spans="1:2" x14ac:dyDescent="0.25">
      <c r="A5642" s="4" t="s">
        <v>10419</v>
      </c>
      <c r="B5642" s="4" t="str">
        <f t="shared" si="88"/>
        <v>S. azorense</v>
      </c>
    </row>
    <row r="5643" spans="1:2" x14ac:dyDescent="0.25">
      <c r="A5643" s="4" t="s">
        <v>10418</v>
      </c>
      <c r="B5643" s="4" t="str">
        <f t="shared" si="88"/>
        <v>S. sp.</v>
      </c>
    </row>
    <row r="5644" spans="1:2" x14ac:dyDescent="0.25">
      <c r="A5644" s="4" t="s">
        <v>10417</v>
      </c>
      <c r="B5644" s="4" t="str">
        <f t="shared" si="88"/>
        <v>S. autotrophica</v>
      </c>
    </row>
    <row r="5645" spans="1:2" x14ac:dyDescent="0.25">
      <c r="A5645" s="4" t="s">
        <v>10416</v>
      </c>
      <c r="B5645" s="4" t="str">
        <f t="shared" si="88"/>
        <v>S. denitrificans</v>
      </c>
    </row>
    <row r="5646" spans="1:2" x14ac:dyDescent="0.25">
      <c r="A5646" s="4" t="s">
        <v>10415</v>
      </c>
      <c r="B5646" s="4" t="str">
        <f t="shared" si="88"/>
        <v>S. hydrogenivorans</v>
      </c>
    </row>
    <row r="5647" spans="1:2" x14ac:dyDescent="0.25">
      <c r="A5647" s="4" t="s">
        <v>10414</v>
      </c>
      <c r="B5647" s="4" t="str">
        <f t="shared" si="88"/>
        <v>S. barnesii</v>
      </c>
    </row>
    <row r="5648" spans="1:2" x14ac:dyDescent="0.25">
      <c r="A5648" s="4" t="s">
        <v>10413</v>
      </c>
      <c r="B5648" s="4" t="str">
        <f t="shared" si="88"/>
        <v>S. cavolei</v>
      </c>
    </row>
    <row r="5649" spans="1:2" x14ac:dyDescent="0.25">
      <c r="A5649" s="4" t="s">
        <v>10412</v>
      </c>
      <c r="B5649" s="4" t="str">
        <f t="shared" si="88"/>
        <v>S. deleyianum</v>
      </c>
    </row>
    <row r="5650" spans="1:2" x14ac:dyDescent="0.25">
      <c r="A5650" s="4" t="s">
        <v>10411</v>
      </c>
      <c r="B5650" s="4" t="str">
        <f t="shared" si="88"/>
        <v>S. multivorans</v>
      </c>
    </row>
    <row r="5651" spans="1:2" x14ac:dyDescent="0.25">
      <c r="A5651" s="4" t="s">
        <v>10410</v>
      </c>
      <c r="B5651" s="4" t="str">
        <f t="shared" si="88"/>
        <v>S. sp.</v>
      </c>
    </row>
    <row r="5652" spans="1:2" x14ac:dyDescent="0.25">
      <c r="A5652" s="4" t="s">
        <v>10409</v>
      </c>
      <c r="B5652" s="4" t="str">
        <f t="shared" si="88"/>
        <v>S. lithotrophicum</v>
      </c>
    </row>
    <row r="5653" spans="1:2" x14ac:dyDescent="0.25">
      <c r="A5653" s="4" t="s">
        <v>10408</v>
      </c>
      <c r="B5653" s="4" t="str">
        <f t="shared" si="88"/>
        <v>S. sp.</v>
      </c>
    </row>
    <row r="5654" spans="1:2" x14ac:dyDescent="0.25">
      <c r="A5654" s="4" t="s">
        <v>10407</v>
      </c>
      <c r="B5654" s="4" t="str">
        <f t="shared" si="88"/>
        <v>S. thermophilum</v>
      </c>
    </row>
    <row r="5655" spans="1:2" x14ac:dyDescent="0.25">
      <c r="A5655" s="4" t="s">
        <v>10406</v>
      </c>
      <c r="B5655" s="4" t="str">
        <f t="shared" si="88"/>
        <v>s. bacterium</v>
      </c>
    </row>
    <row r="5656" spans="1:2" x14ac:dyDescent="0.25">
      <c r="A5656" s="4" t="s">
        <v>10405</v>
      </c>
      <c r="B5656" s="4" t="str">
        <f t="shared" si="88"/>
        <v>S. elongatus</v>
      </c>
    </row>
    <row r="5657" spans="1:2" x14ac:dyDescent="0.25">
      <c r="A5657" s="4" t="s">
        <v>10404</v>
      </c>
      <c r="B5657" s="4" t="str">
        <f t="shared" si="88"/>
        <v>S. elongatus</v>
      </c>
    </row>
    <row r="5658" spans="1:2" x14ac:dyDescent="0.25">
      <c r="A5658" s="4" t="s">
        <v>10403</v>
      </c>
      <c r="B5658" s="4" t="str">
        <f t="shared" si="88"/>
        <v>S. sp.</v>
      </c>
    </row>
    <row r="5659" spans="1:2" x14ac:dyDescent="0.25">
      <c r="A5659" s="4" t="s">
        <v>10402</v>
      </c>
      <c r="B5659" s="4" t="str">
        <f t="shared" si="88"/>
        <v>S. sp.</v>
      </c>
    </row>
    <row r="5660" spans="1:2" x14ac:dyDescent="0.25">
      <c r="A5660" s="4" t="s">
        <v>10401</v>
      </c>
      <c r="B5660" s="4" t="str">
        <f t="shared" si="88"/>
        <v>S. sp.</v>
      </c>
    </row>
    <row r="5661" spans="1:2" x14ac:dyDescent="0.25">
      <c r="A5661" s="4" t="s">
        <v>10400</v>
      </c>
      <c r="B5661" s="4" t="str">
        <f t="shared" si="88"/>
        <v>S. sp.</v>
      </c>
    </row>
    <row r="5662" spans="1:2" x14ac:dyDescent="0.25">
      <c r="A5662" s="4" t="s">
        <v>10399</v>
      </c>
      <c r="B5662" s="4" t="str">
        <f t="shared" si="88"/>
        <v>S. sp.</v>
      </c>
    </row>
    <row r="5663" spans="1:2" x14ac:dyDescent="0.25">
      <c r="A5663" s="4" t="s">
        <v>10398</v>
      </c>
      <c r="B5663" s="4" t="str">
        <f t="shared" si="88"/>
        <v>S. sp.</v>
      </c>
    </row>
    <row r="5664" spans="1:2" x14ac:dyDescent="0.25">
      <c r="A5664" s="4" t="s">
        <v>10397</v>
      </c>
      <c r="B5664" s="4" t="str">
        <f t="shared" si="88"/>
        <v>S. sp.</v>
      </c>
    </row>
    <row r="5665" spans="1:2" x14ac:dyDescent="0.25">
      <c r="A5665" s="4" t="s">
        <v>10396</v>
      </c>
      <c r="B5665" s="4" t="str">
        <f t="shared" si="88"/>
        <v>S. sp.</v>
      </c>
    </row>
    <row r="5666" spans="1:2" x14ac:dyDescent="0.25">
      <c r="A5666" s="4" t="s">
        <v>10395</v>
      </c>
      <c r="B5666" s="4" t="str">
        <f t="shared" si="88"/>
        <v>S. sp.</v>
      </c>
    </row>
    <row r="5667" spans="1:2" x14ac:dyDescent="0.25">
      <c r="A5667" s="4" t="s">
        <v>10394</v>
      </c>
      <c r="B5667" s="4" t="str">
        <f t="shared" si="88"/>
        <v>S. sp.</v>
      </c>
    </row>
    <row r="5668" spans="1:2" x14ac:dyDescent="0.25">
      <c r="A5668" s="4" t="s">
        <v>10393</v>
      </c>
      <c r="B5668" s="4" t="str">
        <f t="shared" si="88"/>
        <v>S. sp.</v>
      </c>
    </row>
    <row r="5669" spans="1:2" x14ac:dyDescent="0.25">
      <c r="A5669" s="4" t="s">
        <v>10392</v>
      </c>
      <c r="B5669" s="4" t="str">
        <f t="shared" si="88"/>
        <v>S. sp.</v>
      </c>
    </row>
    <row r="5670" spans="1:2" x14ac:dyDescent="0.25">
      <c r="A5670" s="4" t="s">
        <v>10391</v>
      </c>
      <c r="B5670" s="4" t="str">
        <f t="shared" si="88"/>
        <v>S. sp.</v>
      </c>
    </row>
    <row r="5671" spans="1:2" x14ac:dyDescent="0.25">
      <c r="A5671" s="4" t="s">
        <v>10390</v>
      </c>
      <c r="B5671" s="4" t="str">
        <f t="shared" si="88"/>
        <v>S. sp.</v>
      </c>
    </row>
    <row r="5672" spans="1:2" x14ac:dyDescent="0.25">
      <c r="A5672" s="4" t="s">
        <v>10389</v>
      </c>
      <c r="B5672" s="4" t="str">
        <f t="shared" si="88"/>
        <v>S. sp.</v>
      </c>
    </row>
    <row r="5673" spans="1:2" x14ac:dyDescent="0.25">
      <c r="A5673" s="4" t="s">
        <v>10388</v>
      </c>
      <c r="B5673" s="4" t="str">
        <f t="shared" si="88"/>
        <v>S. sp.</v>
      </c>
    </row>
    <row r="5674" spans="1:2" x14ac:dyDescent="0.25">
      <c r="A5674" s="4" t="s">
        <v>10387</v>
      </c>
      <c r="B5674" s="4" t="str">
        <f t="shared" si="88"/>
        <v>S. sp.</v>
      </c>
    </row>
    <row r="5675" spans="1:2" x14ac:dyDescent="0.25">
      <c r="A5675" s="4" t="s">
        <v>10386</v>
      </c>
      <c r="B5675" s="4" t="str">
        <f t="shared" si="88"/>
        <v>S. sp.</v>
      </c>
    </row>
    <row r="5676" spans="1:2" x14ac:dyDescent="0.25">
      <c r="A5676" s="4" t="s">
        <v>10385</v>
      </c>
      <c r="B5676" s="4" t="str">
        <f t="shared" si="88"/>
        <v>S. sp.</v>
      </c>
    </row>
    <row r="5677" spans="1:2" x14ac:dyDescent="0.25">
      <c r="A5677" s="4" t="s">
        <v>10385</v>
      </c>
      <c r="B5677" s="4" t="str">
        <f t="shared" si="88"/>
        <v>S. sp.</v>
      </c>
    </row>
    <row r="5678" spans="1:2" x14ac:dyDescent="0.25">
      <c r="A5678" s="4" t="s">
        <v>10385</v>
      </c>
      <c r="B5678" s="4" t="str">
        <f t="shared" si="88"/>
        <v>S. sp.</v>
      </c>
    </row>
    <row r="5679" spans="1:2" x14ac:dyDescent="0.25">
      <c r="A5679" s="4" t="s">
        <v>10384</v>
      </c>
      <c r="B5679" s="4" t="str">
        <f t="shared" si="88"/>
        <v>S. sp.</v>
      </c>
    </row>
    <row r="5680" spans="1:2" x14ac:dyDescent="0.25">
      <c r="A5680" s="4" t="s">
        <v>10383</v>
      </c>
      <c r="B5680" s="4" t="str">
        <f t="shared" si="88"/>
        <v>S. sp.</v>
      </c>
    </row>
    <row r="5681" spans="1:2" x14ac:dyDescent="0.25">
      <c r="A5681" s="4" t="s">
        <v>10382</v>
      </c>
      <c r="B5681" s="4" t="str">
        <f t="shared" si="88"/>
        <v>S. sp.</v>
      </c>
    </row>
    <row r="5682" spans="1:2" x14ac:dyDescent="0.25">
      <c r="A5682" s="4" t="s">
        <v>10381</v>
      </c>
      <c r="B5682" s="4" t="str">
        <f t="shared" si="88"/>
        <v>S. sp.</v>
      </c>
    </row>
    <row r="5683" spans="1:2" x14ac:dyDescent="0.25">
      <c r="A5683" s="4" t="s">
        <v>10380</v>
      </c>
      <c r="B5683" s="4" t="str">
        <f t="shared" si="88"/>
        <v>S. bacterium</v>
      </c>
    </row>
    <row r="5684" spans="1:2" x14ac:dyDescent="0.25">
      <c r="A5684" s="4" t="s">
        <v>10379</v>
      </c>
      <c r="B5684" s="4" t="str">
        <f t="shared" si="88"/>
        <v>s. Escherichia</v>
      </c>
    </row>
    <row r="5685" spans="1:2" x14ac:dyDescent="0.25">
      <c r="A5685" s="4" t="s">
        <v>10379</v>
      </c>
      <c r="B5685" s="4" t="str">
        <f t="shared" si="88"/>
        <v>s. Escherichia</v>
      </c>
    </row>
    <row r="5686" spans="1:2" x14ac:dyDescent="0.25">
      <c r="A5686" s="4" t="s">
        <v>10378</v>
      </c>
      <c r="B5686" s="4" t="str">
        <f t="shared" si="88"/>
        <v>S. fumaroxidans</v>
      </c>
    </row>
    <row r="5687" spans="1:2" x14ac:dyDescent="0.25">
      <c r="A5687" s="4" t="s">
        <v>10377</v>
      </c>
      <c r="B5687" s="4" t="str">
        <f t="shared" si="88"/>
        <v>S. glycolicus</v>
      </c>
    </row>
    <row r="5688" spans="1:2" x14ac:dyDescent="0.25">
      <c r="A5688" s="4" t="s">
        <v>10376</v>
      </c>
      <c r="B5688" s="4" t="str">
        <f t="shared" si="88"/>
        <v>S. wolfei</v>
      </c>
    </row>
    <row r="5689" spans="1:2" x14ac:dyDescent="0.25">
      <c r="A5689" s="4" t="s">
        <v>10375</v>
      </c>
      <c r="B5689" s="4" t="str">
        <f t="shared" si="88"/>
        <v>S. lipocalidus</v>
      </c>
    </row>
    <row r="5690" spans="1:2" x14ac:dyDescent="0.25">
      <c r="A5690" s="4" t="s">
        <v>10374</v>
      </c>
      <c r="B5690" s="4" t="str">
        <f t="shared" si="88"/>
        <v>S. aciditrophicus</v>
      </c>
    </row>
    <row r="5691" spans="1:2" x14ac:dyDescent="0.25">
      <c r="A5691" s="4" t="s">
        <v>10373</v>
      </c>
      <c r="B5691" s="4" t="str">
        <f t="shared" si="88"/>
        <v>T. forsythia</v>
      </c>
    </row>
    <row r="5692" spans="1:2" x14ac:dyDescent="0.25">
      <c r="A5692" s="4" t="s">
        <v>10372</v>
      </c>
      <c r="B5692" s="4" t="str">
        <f t="shared" si="88"/>
        <v>T. forsythia</v>
      </c>
    </row>
    <row r="5693" spans="1:2" x14ac:dyDescent="0.25">
      <c r="A5693" s="4" t="s">
        <v>10371</v>
      </c>
      <c r="B5693" s="4" t="str">
        <f t="shared" si="88"/>
        <v>T. forsythia</v>
      </c>
    </row>
    <row r="5694" spans="1:2" x14ac:dyDescent="0.25">
      <c r="A5694" s="4" t="s">
        <v>10370</v>
      </c>
      <c r="B5694" s="4" t="str">
        <f t="shared" si="88"/>
        <v>T. micdadei</v>
      </c>
    </row>
    <row r="5695" spans="1:2" x14ac:dyDescent="0.25">
      <c r="A5695" s="4" t="s">
        <v>10369</v>
      </c>
      <c r="B5695" s="4" t="str">
        <f t="shared" si="88"/>
        <v>T. asinigenitalis</v>
      </c>
    </row>
    <row r="5696" spans="1:2" x14ac:dyDescent="0.25">
      <c r="A5696" s="4" t="s">
        <v>10368</v>
      </c>
      <c r="B5696" s="4" t="str">
        <f t="shared" si="88"/>
        <v>T. asinigenitalis</v>
      </c>
    </row>
    <row r="5697" spans="1:2" x14ac:dyDescent="0.25">
      <c r="A5697" s="4" t="s">
        <v>10367</v>
      </c>
      <c r="B5697" s="4" t="str">
        <f t="shared" si="88"/>
        <v>T. equigenitalis</v>
      </c>
    </row>
    <row r="5698" spans="1:2" x14ac:dyDescent="0.25">
      <c r="A5698" s="4" t="s">
        <v>10366</v>
      </c>
      <c r="B5698" s="4" t="str">
        <f t="shared" si="88"/>
        <v>T. equigenitalis</v>
      </c>
    </row>
    <row r="5699" spans="1:2" x14ac:dyDescent="0.25">
      <c r="A5699" s="4" t="s">
        <v>10365</v>
      </c>
      <c r="B5699" s="4" t="str">
        <f t="shared" ref="B5699:B5762" si="89">LEFT(A5699,1)&amp;". "&amp;LEFT(RIGHT(A5699,LEN(A5699)-FIND(" ",A5699)),FIND(" ",RIGHT(CONCATENATE(A5699," "),LEN(CONCATENATE(A5699," "))-FIND(" ",CONCATENATE(A5699," "))))-1)</f>
        <v>T. equigenitalis</v>
      </c>
    </row>
    <row r="5700" spans="1:2" x14ac:dyDescent="0.25">
      <c r="A5700" s="4" t="s">
        <v>10364</v>
      </c>
      <c r="B5700" s="4" t="str">
        <f t="shared" si="89"/>
        <v>T. dicentrarchi</v>
      </c>
    </row>
    <row r="5701" spans="1:2" x14ac:dyDescent="0.25">
      <c r="A5701" s="4" t="s">
        <v>10363</v>
      </c>
      <c r="B5701" s="4" t="str">
        <f t="shared" si="89"/>
        <v>T. acetatoxydans</v>
      </c>
    </row>
    <row r="5702" spans="1:2" x14ac:dyDescent="0.25">
      <c r="A5702" s="4" t="s">
        <v>10362</v>
      </c>
      <c r="B5702" s="4" t="str">
        <f t="shared" si="89"/>
        <v>T. acetatoxydans</v>
      </c>
    </row>
    <row r="5703" spans="1:2" x14ac:dyDescent="0.25">
      <c r="A5703" s="4" t="s">
        <v>10361</v>
      </c>
      <c r="B5703" s="4" t="str">
        <f t="shared" si="89"/>
        <v>T. sp.</v>
      </c>
    </row>
    <row r="5704" spans="1:2" x14ac:dyDescent="0.25">
      <c r="A5704" s="4" t="s">
        <v>10360</v>
      </c>
      <c r="B5704" s="4" t="str">
        <f t="shared" si="89"/>
        <v>T. turnerae</v>
      </c>
    </row>
    <row r="5705" spans="1:2" x14ac:dyDescent="0.25">
      <c r="A5705" s="4" t="s">
        <v>10359</v>
      </c>
      <c r="B5705" s="4" t="str">
        <f t="shared" si="89"/>
        <v>T. aidingensis</v>
      </c>
    </row>
    <row r="5706" spans="1:2" x14ac:dyDescent="0.25">
      <c r="A5706" s="4" t="s">
        <v>10358</v>
      </c>
      <c r="B5706" s="4" t="str">
        <f t="shared" si="89"/>
        <v>T. roseus</v>
      </c>
    </row>
    <row r="5707" spans="1:2" x14ac:dyDescent="0.25">
      <c r="A5707" s="4" t="s">
        <v>10357</v>
      </c>
      <c r="B5707" s="4" t="str">
        <f t="shared" si="89"/>
        <v>T. saanensis</v>
      </c>
    </row>
    <row r="5708" spans="1:2" x14ac:dyDescent="0.25">
      <c r="A5708" s="4" t="s">
        <v>10356</v>
      </c>
      <c r="B5708" s="4" t="str">
        <f t="shared" si="89"/>
        <v>T. halophilus</v>
      </c>
    </row>
    <row r="5709" spans="1:2" x14ac:dyDescent="0.25">
      <c r="A5709" s="4" t="s">
        <v>10355</v>
      </c>
      <c r="B5709" s="4" t="str">
        <f t="shared" si="89"/>
        <v>T. australiensis</v>
      </c>
    </row>
    <row r="5710" spans="1:2" x14ac:dyDescent="0.25">
      <c r="A5710" s="4" t="s">
        <v>10354</v>
      </c>
      <c r="B5710" s="4" t="str">
        <f t="shared" si="89"/>
        <v>T. japonica</v>
      </c>
    </row>
    <row r="5711" spans="1:2" x14ac:dyDescent="0.25">
      <c r="A5711" s="4" t="s">
        <v>10353</v>
      </c>
      <c r="B5711" s="4" t="str">
        <f t="shared" si="89"/>
        <v>T. jenkinsii</v>
      </c>
    </row>
    <row r="5712" spans="1:2" x14ac:dyDescent="0.25">
      <c r="A5712" s="4" t="s">
        <v>10352</v>
      </c>
      <c r="B5712" s="4" t="str">
        <f t="shared" si="89"/>
        <v>T. oleivorans</v>
      </c>
    </row>
    <row r="5713" spans="1:2" x14ac:dyDescent="0.25">
      <c r="A5713" s="4" t="s">
        <v>10351</v>
      </c>
      <c r="B5713" s="4" t="str">
        <f t="shared" si="89"/>
        <v>T. oleivorans</v>
      </c>
    </row>
    <row r="5714" spans="1:2" x14ac:dyDescent="0.25">
      <c r="A5714" s="4" t="s">
        <v>10350</v>
      </c>
      <c r="B5714" s="4" t="str">
        <f t="shared" si="89"/>
        <v>T. sp.</v>
      </c>
    </row>
    <row r="5715" spans="1:2" x14ac:dyDescent="0.25">
      <c r="A5715" s="4" t="s">
        <v>10349</v>
      </c>
      <c r="B5715" s="4" t="str">
        <f t="shared" si="89"/>
        <v>T. archaeon</v>
      </c>
    </row>
    <row r="5716" spans="1:2" x14ac:dyDescent="0.25">
      <c r="A5716" s="4" t="s">
        <v>10348</v>
      </c>
      <c r="B5716" s="4" t="str">
        <f t="shared" si="89"/>
        <v>T. phaeum</v>
      </c>
    </row>
    <row r="5717" spans="1:2" x14ac:dyDescent="0.25">
      <c r="A5717" s="4" t="s">
        <v>10347</v>
      </c>
      <c r="B5717" s="4" t="str">
        <f t="shared" si="89"/>
        <v>T. marianensis</v>
      </c>
    </row>
    <row r="5718" spans="1:2" x14ac:dyDescent="0.25">
      <c r="A5718" s="4" t="s">
        <v>10346</v>
      </c>
      <c r="B5718" s="4" t="str">
        <f t="shared" si="89"/>
        <v>T. acidaminovorans</v>
      </c>
    </row>
    <row r="5719" spans="1:2" x14ac:dyDescent="0.25">
      <c r="A5719" s="4" t="s">
        <v>10345</v>
      </c>
      <c r="B5719" s="4" t="str">
        <f t="shared" si="89"/>
        <v>T. potens</v>
      </c>
    </row>
    <row r="5720" spans="1:2" x14ac:dyDescent="0.25">
      <c r="A5720" s="4" t="s">
        <v>10344</v>
      </c>
      <c r="B5720" s="4" t="str">
        <f t="shared" si="89"/>
        <v>T. brockii</v>
      </c>
    </row>
    <row r="5721" spans="1:2" x14ac:dyDescent="0.25">
      <c r="A5721" s="4" t="s">
        <v>10343</v>
      </c>
      <c r="B5721" s="4" t="str">
        <f t="shared" si="89"/>
        <v>T. italicus</v>
      </c>
    </row>
    <row r="5722" spans="1:2" x14ac:dyDescent="0.25">
      <c r="A5722" s="4" t="s">
        <v>10342</v>
      </c>
      <c r="B5722" s="4" t="str">
        <f t="shared" si="89"/>
        <v>T. kivui</v>
      </c>
    </row>
    <row r="5723" spans="1:2" x14ac:dyDescent="0.25">
      <c r="A5723" s="4" t="s">
        <v>10341</v>
      </c>
      <c r="B5723" s="4" t="str">
        <f t="shared" si="89"/>
        <v>T. mathranii</v>
      </c>
    </row>
    <row r="5724" spans="1:2" x14ac:dyDescent="0.25">
      <c r="A5724" s="4" t="s">
        <v>10340</v>
      </c>
      <c r="B5724" s="4" t="str">
        <f t="shared" si="89"/>
        <v>T. pseudethanolicus</v>
      </c>
    </row>
    <row r="5725" spans="1:2" x14ac:dyDescent="0.25">
      <c r="A5725" s="4" t="s">
        <v>10339</v>
      </c>
      <c r="B5725" s="4" t="str">
        <f t="shared" si="89"/>
        <v>T. siderophilus</v>
      </c>
    </row>
    <row r="5726" spans="1:2" x14ac:dyDescent="0.25">
      <c r="A5726" s="4" t="s">
        <v>10338</v>
      </c>
      <c r="B5726" s="4" t="str">
        <f t="shared" si="89"/>
        <v>T. sp.</v>
      </c>
    </row>
    <row r="5727" spans="1:2" x14ac:dyDescent="0.25">
      <c r="A5727" s="4" t="s">
        <v>10337</v>
      </c>
      <c r="B5727" s="4" t="str">
        <f t="shared" si="89"/>
        <v>T. sp.</v>
      </c>
    </row>
    <row r="5728" spans="1:2" x14ac:dyDescent="0.25">
      <c r="A5728" s="4" t="s">
        <v>10336</v>
      </c>
      <c r="B5728" s="4" t="str">
        <f t="shared" si="89"/>
        <v>T. tengcongensis</v>
      </c>
    </row>
    <row r="5729" spans="1:2" x14ac:dyDescent="0.25">
      <c r="A5729" s="4" t="s">
        <v>10335</v>
      </c>
      <c r="B5729" s="4" t="str">
        <f t="shared" si="89"/>
        <v>T. saccharolyticum</v>
      </c>
    </row>
    <row r="5730" spans="1:2" x14ac:dyDescent="0.25">
      <c r="A5730" s="4" t="s">
        <v>10334</v>
      </c>
      <c r="B5730" s="4" t="str">
        <f t="shared" si="89"/>
        <v>T. thermosaccharolyticum</v>
      </c>
    </row>
    <row r="5731" spans="1:2" x14ac:dyDescent="0.25">
      <c r="A5731" s="4" t="s">
        <v>10333</v>
      </c>
      <c r="B5731" s="4" t="str">
        <f t="shared" si="89"/>
        <v>T. thermosaccharolyticum</v>
      </c>
    </row>
    <row r="5732" spans="1:2" x14ac:dyDescent="0.25">
      <c r="A5732" s="4" t="s">
        <v>10332</v>
      </c>
      <c r="B5732" s="4" t="str">
        <f t="shared" si="89"/>
        <v>T. terrenum</v>
      </c>
    </row>
    <row r="5733" spans="1:2" x14ac:dyDescent="0.25">
      <c r="A5733" s="4" t="s">
        <v>10331</v>
      </c>
      <c r="B5733" s="4" t="str">
        <f t="shared" si="89"/>
        <v>T. fusca</v>
      </c>
    </row>
    <row r="5734" spans="1:2" x14ac:dyDescent="0.25">
      <c r="A5734" s="4" t="s">
        <v>10330</v>
      </c>
      <c r="B5734" s="4" t="str">
        <f t="shared" si="89"/>
        <v>T. bispora</v>
      </c>
    </row>
    <row r="5735" spans="1:2" x14ac:dyDescent="0.25">
      <c r="A5735" s="4" t="s">
        <v>10329</v>
      </c>
      <c r="B5735" s="4" t="str">
        <f t="shared" si="89"/>
        <v>T. barophilus</v>
      </c>
    </row>
    <row r="5736" spans="1:2" x14ac:dyDescent="0.25">
      <c r="A5736" s="4" t="s">
        <v>10328</v>
      </c>
      <c r="B5736" s="4" t="str">
        <f t="shared" si="89"/>
        <v>T. barophilus</v>
      </c>
    </row>
    <row r="5737" spans="1:2" x14ac:dyDescent="0.25">
      <c r="A5737" s="4" t="s">
        <v>10327</v>
      </c>
      <c r="B5737" s="4" t="str">
        <f t="shared" si="89"/>
        <v>T. eurythermalis</v>
      </c>
    </row>
    <row r="5738" spans="1:2" x14ac:dyDescent="0.25">
      <c r="A5738" s="4" t="s">
        <v>10326</v>
      </c>
      <c r="B5738" s="4" t="str">
        <f t="shared" si="89"/>
        <v>T. gammatolerans</v>
      </c>
    </row>
    <row r="5739" spans="1:2" x14ac:dyDescent="0.25">
      <c r="A5739" s="4" t="s">
        <v>10325</v>
      </c>
      <c r="B5739" s="4" t="str">
        <f t="shared" si="89"/>
        <v>T. guaymasensis</v>
      </c>
    </row>
    <row r="5740" spans="1:2" x14ac:dyDescent="0.25">
      <c r="A5740" s="4" t="s">
        <v>10324</v>
      </c>
      <c r="B5740" s="4" t="str">
        <f t="shared" si="89"/>
        <v>T. kodakarensis</v>
      </c>
    </row>
    <row r="5741" spans="1:2" x14ac:dyDescent="0.25">
      <c r="A5741" s="4" t="s">
        <v>10323</v>
      </c>
      <c r="B5741" s="4" t="str">
        <f t="shared" si="89"/>
        <v>T. litoralis</v>
      </c>
    </row>
    <row r="5742" spans="1:2" x14ac:dyDescent="0.25">
      <c r="A5742" s="4" t="s">
        <v>10322</v>
      </c>
      <c r="B5742" s="4" t="str">
        <f t="shared" si="89"/>
        <v>T. nautili</v>
      </c>
    </row>
    <row r="5743" spans="1:2" x14ac:dyDescent="0.25">
      <c r="A5743" s="4" t="s">
        <v>10321</v>
      </c>
      <c r="B5743" s="4" t="str">
        <f t="shared" si="89"/>
        <v>T. onnurineus</v>
      </c>
    </row>
    <row r="5744" spans="1:2" x14ac:dyDescent="0.25">
      <c r="A5744" s="4" t="s">
        <v>10320</v>
      </c>
      <c r="B5744" s="4" t="str">
        <f t="shared" si="89"/>
        <v>T. peptonophilus</v>
      </c>
    </row>
    <row r="5745" spans="1:2" x14ac:dyDescent="0.25">
      <c r="A5745" s="4" t="s">
        <v>10319</v>
      </c>
      <c r="B5745" s="4" t="str">
        <f t="shared" si="89"/>
        <v>T. sibiricus</v>
      </c>
    </row>
    <row r="5746" spans="1:2" x14ac:dyDescent="0.25">
      <c r="A5746" s="4" t="s">
        <v>10318</v>
      </c>
      <c r="B5746" s="4" t="str">
        <f t="shared" si="89"/>
        <v>T. sp.</v>
      </c>
    </row>
    <row r="5747" spans="1:2" x14ac:dyDescent="0.25">
      <c r="A5747" s="4" t="s">
        <v>10317</v>
      </c>
      <c r="B5747" s="4" t="str">
        <f t="shared" si="89"/>
        <v>T. sp.</v>
      </c>
    </row>
    <row r="5748" spans="1:2" x14ac:dyDescent="0.25">
      <c r="A5748" s="4" t="s">
        <v>10316</v>
      </c>
      <c r="B5748" s="4" t="str">
        <f t="shared" si="89"/>
        <v>T. sp.</v>
      </c>
    </row>
    <row r="5749" spans="1:2" x14ac:dyDescent="0.25">
      <c r="A5749" s="4" t="s">
        <v>10315</v>
      </c>
      <c r="B5749" s="4" t="str">
        <f t="shared" si="89"/>
        <v>T. sp.</v>
      </c>
    </row>
    <row r="5750" spans="1:2" x14ac:dyDescent="0.25">
      <c r="A5750" s="4" t="s">
        <v>10314</v>
      </c>
      <c r="B5750" s="4" t="str">
        <f t="shared" si="89"/>
        <v>T. sp.</v>
      </c>
    </row>
    <row r="5751" spans="1:2" x14ac:dyDescent="0.25">
      <c r="A5751" s="4" t="s">
        <v>10313</v>
      </c>
      <c r="B5751" s="4" t="str">
        <f t="shared" si="89"/>
        <v>T. sp.</v>
      </c>
    </row>
    <row r="5752" spans="1:2" x14ac:dyDescent="0.25">
      <c r="A5752" s="4" t="s">
        <v>10312</v>
      </c>
      <c r="B5752" s="4" t="str">
        <f t="shared" si="89"/>
        <v>T. albus</v>
      </c>
    </row>
    <row r="5753" spans="1:2" x14ac:dyDescent="0.25">
      <c r="A5753" s="4" t="s">
        <v>10311</v>
      </c>
      <c r="B5753" s="4" t="str">
        <f t="shared" si="89"/>
        <v>T. ruber</v>
      </c>
    </row>
    <row r="5754" spans="1:2" x14ac:dyDescent="0.25">
      <c r="A5754" s="4" t="s">
        <v>10310</v>
      </c>
      <c r="B5754" s="4" t="str">
        <f t="shared" si="89"/>
        <v>T. indicus</v>
      </c>
    </row>
    <row r="5755" spans="1:2" x14ac:dyDescent="0.25">
      <c r="A5755" s="4" t="s">
        <v>10309</v>
      </c>
      <c r="B5755" s="4" t="str">
        <f t="shared" si="89"/>
        <v>T. bacterium</v>
      </c>
    </row>
    <row r="5756" spans="1:2" x14ac:dyDescent="0.25">
      <c r="A5756" s="4" t="s">
        <v>10308</v>
      </c>
      <c r="B5756" s="4" t="str">
        <f t="shared" si="89"/>
        <v>T. commune</v>
      </c>
    </row>
    <row r="5757" spans="1:2" x14ac:dyDescent="0.25">
      <c r="A5757" s="4" t="s">
        <v>10307</v>
      </c>
      <c r="B5757" s="4" t="str">
        <f t="shared" si="89"/>
        <v>T. geofontis</v>
      </c>
    </row>
    <row r="5758" spans="1:2" x14ac:dyDescent="0.25">
      <c r="A5758" s="4" t="s">
        <v>10306</v>
      </c>
      <c r="B5758" s="4" t="str">
        <f t="shared" si="89"/>
        <v>T. narugense</v>
      </c>
    </row>
    <row r="5759" spans="1:2" x14ac:dyDescent="0.25">
      <c r="A5759" s="4" t="s">
        <v>10305</v>
      </c>
      <c r="B5759" s="4" t="str">
        <f t="shared" si="89"/>
        <v>T. yellowstonii</v>
      </c>
    </row>
    <row r="5760" spans="1:2" x14ac:dyDescent="0.25">
      <c r="A5760" s="4" t="s">
        <v>10304</v>
      </c>
      <c r="B5760" s="4" t="str">
        <f t="shared" si="89"/>
        <v>T. carboxyditrophus</v>
      </c>
    </row>
    <row r="5761" spans="1:2" x14ac:dyDescent="0.25">
      <c r="A5761" s="4" t="s">
        <v>10303</v>
      </c>
      <c r="B5761" s="4" t="str">
        <f t="shared" si="89"/>
        <v>T. pendens</v>
      </c>
    </row>
    <row r="5762" spans="1:2" x14ac:dyDescent="0.25">
      <c r="A5762" s="4" t="s">
        <v>10302</v>
      </c>
      <c r="B5762" s="4" t="str">
        <f t="shared" si="89"/>
        <v>T. sp.</v>
      </c>
    </row>
    <row r="5763" spans="1:2" x14ac:dyDescent="0.25">
      <c r="A5763" s="4" t="s">
        <v>10301</v>
      </c>
      <c r="B5763" s="4" t="str">
        <f t="shared" ref="B5763:B5826" si="90">LEFT(A5763,1)&amp;". "&amp;LEFT(RIGHT(A5763,LEN(A5763)-FIND(" ",A5763)),FIND(" ",RIGHT(CONCATENATE(A5763," "),LEN(CONCATENATE(A5763," "))-FIND(" ",CONCATENATE(A5763," "))))-1)</f>
        <v>T. sp.</v>
      </c>
    </row>
    <row r="5764" spans="1:2" x14ac:dyDescent="0.25">
      <c r="A5764" s="4" t="s">
        <v>10300</v>
      </c>
      <c r="B5764" s="4" t="str">
        <f t="shared" si="90"/>
        <v>T. cellulolyticus</v>
      </c>
    </row>
    <row r="5765" spans="1:2" x14ac:dyDescent="0.25">
      <c r="A5765" s="4" t="s">
        <v>10299</v>
      </c>
      <c r="B5765" s="4" t="str">
        <f t="shared" si="90"/>
        <v>T. roseum</v>
      </c>
    </row>
    <row r="5766" spans="1:2" x14ac:dyDescent="0.25">
      <c r="A5766" s="4" t="s">
        <v>10298</v>
      </c>
      <c r="B5766" s="4" t="str">
        <f t="shared" si="90"/>
        <v>T. curvata</v>
      </c>
    </row>
    <row r="5767" spans="1:2" x14ac:dyDescent="0.25">
      <c r="A5767" s="4" t="s">
        <v>10297</v>
      </c>
      <c r="B5767" s="4" t="str">
        <f t="shared" si="90"/>
        <v>T. acidophilum</v>
      </c>
    </row>
    <row r="5768" spans="1:2" x14ac:dyDescent="0.25">
      <c r="A5768" s="4" t="s">
        <v>10296</v>
      </c>
      <c r="B5768" s="4" t="str">
        <f t="shared" si="90"/>
        <v>T. volcanium</v>
      </c>
    </row>
    <row r="5769" spans="1:2" x14ac:dyDescent="0.25">
      <c r="A5769" s="4" t="s">
        <v>10295</v>
      </c>
      <c r="B5769" s="4" t="str">
        <f t="shared" si="90"/>
        <v>T. archaeon</v>
      </c>
    </row>
    <row r="5770" spans="1:2" x14ac:dyDescent="0.25">
      <c r="A5770" s="4" t="s">
        <v>10294</v>
      </c>
      <c r="B5770" s="4" t="str">
        <f t="shared" si="90"/>
        <v>T. tenax</v>
      </c>
    </row>
    <row r="5771" spans="1:2" x14ac:dyDescent="0.25">
      <c r="A5771" s="4" t="s">
        <v>10293</v>
      </c>
      <c r="B5771" s="4" t="str">
        <f t="shared" si="90"/>
        <v>T. uzoniensis</v>
      </c>
    </row>
    <row r="5772" spans="1:2" x14ac:dyDescent="0.25">
      <c r="A5772" s="4" t="s">
        <v>10292</v>
      </c>
      <c r="B5772" s="4" t="str">
        <f t="shared" si="90"/>
        <v>T. oceani</v>
      </c>
    </row>
    <row r="5773" spans="1:2" x14ac:dyDescent="0.25">
      <c r="A5773" s="4" t="s">
        <v>10291</v>
      </c>
      <c r="B5773" s="4" t="str">
        <f t="shared" si="90"/>
        <v>T. africanus</v>
      </c>
    </row>
    <row r="5774" spans="1:2" x14ac:dyDescent="0.25">
      <c r="A5774" s="4" t="s">
        <v>10290</v>
      </c>
      <c r="B5774" s="4" t="str">
        <f t="shared" si="90"/>
        <v>T. melanesiensis</v>
      </c>
    </row>
    <row r="5775" spans="1:2" x14ac:dyDescent="0.25">
      <c r="A5775" s="4" t="s">
        <v>10289</v>
      </c>
      <c r="B5775" s="4" t="str">
        <f t="shared" si="90"/>
        <v>T. aggregans</v>
      </c>
    </row>
    <row r="5776" spans="1:2" x14ac:dyDescent="0.25">
      <c r="A5776" s="4" t="s">
        <v>10288</v>
      </c>
      <c r="B5776" s="4" t="str">
        <f t="shared" si="90"/>
        <v>T. takaii</v>
      </c>
    </row>
    <row r="5777" spans="1:2" x14ac:dyDescent="0.25">
      <c r="A5777" s="4" t="s">
        <v>10287</v>
      </c>
      <c r="B5777" s="4" t="str">
        <f t="shared" si="90"/>
        <v>T. elongatus</v>
      </c>
    </row>
    <row r="5778" spans="1:2" x14ac:dyDescent="0.25">
      <c r="A5778" s="4" t="s">
        <v>10286</v>
      </c>
      <c r="B5778" s="4" t="str">
        <f t="shared" si="90"/>
        <v>T. sp.</v>
      </c>
    </row>
    <row r="5779" spans="1:2" x14ac:dyDescent="0.25">
      <c r="A5779" s="4" t="s">
        <v>10285</v>
      </c>
      <c r="B5779" s="4" t="str">
        <f t="shared" si="90"/>
        <v>T. caldifontis</v>
      </c>
    </row>
    <row r="5780" spans="1:2" x14ac:dyDescent="0.25">
      <c r="A5780" s="4" t="s">
        <v>10284</v>
      </c>
      <c r="B5780" s="4" t="str">
        <f t="shared" si="90"/>
        <v>T. lettingae</v>
      </c>
    </row>
    <row r="5781" spans="1:2" x14ac:dyDescent="0.25">
      <c r="A5781" s="4" t="s">
        <v>10283</v>
      </c>
      <c r="B5781" s="4" t="str">
        <f t="shared" si="90"/>
        <v>T. maritima</v>
      </c>
    </row>
    <row r="5782" spans="1:2" x14ac:dyDescent="0.25">
      <c r="A5782" s="4" t="s">
        <v>10283</v>
      </c>
      <c r="B5782" s="4" t="str">
        <f t="shared" si="90"/>
        <v>T. maritima</v>
      </c>
    </row>
    <row r="5783" spans="1:2" x14ac:dyDescent="0.25">
      <c r="A5783" s="4" t="s">
        <v>10283</v>
      </c>
      <c r="B5783" s="4" t="str">
        <f t="shared" si="90"/>
        <v>T. maritima</v>
      </c>
    </row>
    <row r="5784" spans="1:2" x14ac:dyDescent="0.25">
      <c r="A5784" s="4" t="s">
        <v>10283</v>
      </c>
      <c r="B5784" s="4" t="str">
        <f t="shared" si="90"/>
        <v>T. maritima</v>
      </c>
    </row>
    <row r="5785" spans="1:2" x14ac:dyDescent="0.25">
      <c r="A5785" s="4" t="s">
        <v>10282</v>
      </c>
      <c r="B5785" s="4" t="str">
        <f t="shared" si="90"/>
        <v>T. maritima</v>
      </c>
    </row>
    <row r="5786" spans="1:2" x14ac:dyDescent="0.25">
      <c r="A5786" s="4" t="s">
        <v>10281</v>
      </c>
      <c r="B5786" s="4" t="str">
        <f t="shared" si="90"/>
        <v>T. maritima</v>
      </c>
    </row>
    <row r="5787" spans="1:2" x14ac:dyDescent="0.25">
      <c r="A5787" s="4" t="s">
        <v>10280</v>
      </c>
      <c r="B5787" s="4" t="str">
        <f t="shared" si="90"/>
        <v>T. naphthophila</v>
      </c>
    </row>
    <row r="5788" spans="1:2" x14ac:dyDescent="0.25">
      <c r="A5788" s="4" t="s">
        <v>10279</v>
      </c>
      <c r="B5788" s="4" t="str">
        <f t="shared" si="90"/>
        <v>T. neapolitana</v>
      </c>
    </row>
    <row r="5789" spans="1:2" x14ac:dyDescent="0.25">
      <c r="A5789" s="4" t="s">
        <v>10278</v>
      </c>
      <c r="B5789" s="4" t="str">
        <f t="shared" si="90"/>
        <v>T. petrophila</v>
      </c>
    </row>
    <row r="5790" spans="1:2" x14ac:dyDescent="0.25">
      <c r="A5790" s="4" t="s">
        <v>10277</v>
      </c>
      <c r="B5790" s="4" t="str">
        <f t="shared" si="90"/>
        <v>T. profunda</v>
      </c>
    </row>
    <row r="5791" spans="1:2" x14ac:dyDescent="0.25">
      <c r="A5791" s="4" t="s">
        <v>10276</v>
      </c>
      <c r="B5791" s="4" t="str">
        <f t="shared" si="90"/>
        <v>T. sp.</v>
      </c>
    </row>
    <row r="5792" spans="1:2" x14ac:dyDescent="0.25">
      <c r="A5792" s="4" t="s">
        <v>10275</v>
      </c>
      <c r="B5792" s="4" t="str">
        <f t="shared" si="90"/>
        <v>T. sp.</v>
      </c>
    </row>
    <row r="5793" spans="1:2" x14ac:dyDescent="0.25">
      <c r="A5793" s="4" t="s">
        <v>10274</v>
      </c>
      <c r="B5793" s="4" t="str">
        <f t="shared" si="90"/>
        <v>T. sp.</v>
      </c>
    </row>
    <row r="5794" spans="1:2" x14ac:dyDescent="0.25">
      <c r="A5794" s="4" t="s">
        <v>10273</v>
      </c>
      <c r="B5794" s="4" t="str">
        <f t="shared" si="90"/>
        <v>T. sp.</v>
      </c>
    </row>
    <row r="5795" spans="1:2" x14ac:dyDescent="0.25">
      <c r="A5795" s="4" t="s">
        <v>10272</v>
      </c>
      <c r="B5795" s="4" t="str">
        <f t="shared" si="90"/>
        <v>T. thermarum</v>
      </c>
    </row>
    <row r="5796" spans="1:2" x14ac:dyDescent="0.25">
      <c r="A5796" s="4" t="s">
        <v>10271</v>
      </c>
      <c r="B5796" s="4" t="str">
        <f t="shared" si="90"/>
        <v>T. ammonificans</v>
      </c>
    </row>
    <row r="5797" spans="1:2" x14ac:dyDescent="0.25">
      <c r="A5797" s="4" t="s">
        <v>10270</v>
      </c>
      <c r="B5797" s="4" t="str">
        <f t="shared" si="90"/>
        <v>T. lienii</v>
      </c>
    </row>
    <row r="5798" spans="1:2" x14ac:dyDescent="0.25">
      <c r="A5798" s="4" t="s">
        <v>10269</v>
      </c>
      <c r="B5798" s="4" t="str">
        <f t="shared" si="90"/>
        <v>T. oshimai</v>
      </c>
    </row>
    <row r="5799" spans="1:2" x14ac:dyDescent="0.25">
      <c r="A5799" s="4" t="s">
        <v>10268</v>
      </c>
      <c r="B5799" s="4" t="str">
        <f t="shared" si="90"/>
        <v>T. parvatiensis</v>
      </c>
    </row>
    <row r="5800" spans="1:2" x14ac:dyDescent="0.25">
      <c r="A5800" s="4" t="s">
        <v>10267</v>
      </c>
      <c r="B5800" s="4" t="str">
        <f t="shared" si="90"/>
        <v>T. scotoductus</v>
      </c>
    </row>
    <row r="5801" spans="1:2" x14ac:dyDescent="0.25">
      <c r="A5801" s="4" t="s">
        <v>10266</v>
      </c>
      <c r="B5801" s="4" t="str">
        <f t="shared" si="90"/>
        <v>T. sp.</v>
      </c>
    </row>
    <row r="5802" spans="1:2" x14ac:dyDescent="0.25">
      <c r="A5802" s="4" t="s">
        <v>10265</v>
      </c>
      <c r="B5802" s="4" t="str">
        <f t="shared" si="90"/>
        <v>T. thermophilus</v>
      </c>
    </row>
    <row r="5803" spans="1:2" x14ac:dyDescent="0.25">
      <c r="A5803" s="4" t="s">
        <v>10264</v>
      </c>
      <c r="B5803" s="4" t="str">
        <f t="shared" si="90"/>
        <v>T. thermophilus</v>
      </c>
    </row>
    <row r="5804" spans="1:2" x14ac:dyDescent="0.25">
      <c r="A5804" s="4" t="s">
        <v>10263</v>
      </c>
      <c r="B5804" s="4" t="str">
        <f t="shared" si="90"/>
        <v>T. thermophilus</v>
      </c>
    </row>
    <row r="5805" spans="1:2" x14ac:dyDescent="0.25">
      <c r="A5805" s="4" t="s">
        <v>10262</v>
      </c>
      <c r="B5805" s="4" t="str">
        <f t="shared" si="90"/>
        <v>T. thermophilus</v>
      </c>
    </row>
    <row r="5806" spans="1:2" x14ac:dyDescent="0.25">
      <c r="A5806" s="4" t="s">
        <v>10261</v>
      </c>
      <c r="B5806" s="4" t="str">
        <f t="shared" si="90"/>
        <v>T. cyclicum</v>
      </c>
    </row>
    <row r="5807" spans="1:2" x14ac:dyDescent="0.25">
      <c r="A5807" s="4" t="s">
        <v>10260</v>
      </c>
      <c r="B5807" s="4" t="str">
        <f t="shared" si="90"/>
        <v>T. nitratireducens</v>
      </c>
    </row>
    <row r="5808" spans="1:2" x14ac:dyDescent="0.25">
      <c r="A5808" s="4" t="s">
        <v>10259</v>
      </c>
      <c r="B5808" s="4" t="str">
        <f t="shared" si="90"/>
        <v>T. sp.</v>
      </c>
    </row>
    <row r="5809" spans="1:2" x14ac:dyDescent="0.25">
      <c r="A5809" s="4" t="s">
        <v>10258</v>
      </c>
      <c r="B5809" s="4" t="str">
        <f t="shared" si="90"/>
        <v>T. sulfidophilus</v>
      </c>
    </row>
    <row r="5810" spans="1:2" x14ac:dyDescent="0.25">
      <c r="A5810" s="4" t="s">
        <v>10257</v>
      </c>
      <c r="B5810" s="4" t="str">
        <f t="shared" si="90"/>
        <v>T. versutus</v>
      </c>
    </row>
    <row r="5811" spans="1:2" x14ac:dyDescent="0.25">
      <c r="A5811" s="4" t="s">
        <v>10256</v>
      </c>
      <c r="B5811" s="4" t="str">
        <f t="shared" si="90"/>
        <v>T. denitrificans</v>
      </c>
    </row>
    <row r="5812" spans="1:2" x14ac:dyDescent="0.25">
      <c r="A5812" s="4" t="s">
        <v>10255</v>
      </c>
      <c r="B5812" s="4" t="str">
        <f t="shared" si="90"/>
        <v>T. mobilis</v>
      </c>
    </row>
    <row r="5813" spans="1:2" x14ac:dyDescent="0.25">
      <c r="A5813" s="4" t="s">
        <v>10254</v>
      </c>
      <c r="B5813" s="4" t="str">
        <f t="shared" si="90"/>
        <v>T. brandeum</v>
      </c>
    </row>
    <row r="5814" spans="1:2" x14ac:dyDescent="0.25">
      <c r="A5814" s="4" t="s">
        <v>10253</v>
      </c>
      <c r="B5814" s="4" t="str">
        <f t="shared" si="90"/>
        <v>T. crunogena</v>
      </c>
    </row>
    <row r="5815" spans="1:2" x14ac:dyDescent="0.25">
      <c r="A5815" s="4" t="s">
        <v>10252</v>
      </c>
      <c r="B5815" s="4" t="str">
        <f t="shared" si="90"/>
        <v>T. arsenitoxydans</v>
      </c>
    </row>
    <row r="5816" spans="1:2" x14ac:dyDescent="0.25">
      <c r="A5816" s="4" t="s">
        <v>10251</v>
      </c>
      <c r="B5816" s="4" t="str">
        <f t="shared" si="90"/>
        <v>T. intermedia</v>
      </c>
    </row>
    <row r="5817" spans="1:2" x14ac:dyDescent="0.25">
      <c r="A5817" s="4" t="s">
        <v>10250</v>
      </c>
      <c r="B5817" s="4" t="str">
        <f t="shared" si="90"/>
        <v>T. ingrica</v>
      </c>
    </row>
    <row r="5818" spans="1:2" x14ac:dyDescent="0.25">
      <c r="A5818" s="4" t="s">
        <v>10249</v>
      </c>
      <c r="B5818" s="4" t="str">
        <f t="shared" si="90"/>
        <v>T. mobilis</v>
      </c>
    </row>
    <row r="5819" spans="1:2" x14ac:dyDescent="0.25">
      <c r="A5819" s="4" t="s">
        <v>10248</v>
      </c>
      <c r="B5819" s="4" t="str">
        <f t="shared" si="90"/>
        <v>T. auensis</v>
      </c>
    </row>
    <row r="5820" spans="1:2" x14ac:dyDescent="0.25">
      <c r="A5820" s="4" t="s">
        <v>10247</v>
      </c>
      <c r="B5820" s="4" t="str">
        <f t="shared" si="90"/>
        <v>T. azotonutricium</v>
      </c>
    </row>
    <row r="5821" spans="1:2" x14ac:dyDescent="0.25">
      <c r="A5821" s="4" t="s">
        <v>10246</v>
      </c>
      <c r="B5821" s="4" t="str">
        <f t="shared" si="90"/>
        <v>T. brennaborense</v>
      </c>
    </row>
    <row r="5822" spans="1:2" x14ac:dyDescent="0.25">
      <c r="A5822" s="4" t="s">
        <v>10245</v>
      </c>
      <c r="B5822" s="4" t="str">
        <f t="shared" si="90"/>
        <v>T. caldaria</v>
      </c>
    </row>
    <row r="5823" spans="1:2" x14ac:dyDescent="0.25">
      <c r="A5823" s="4" t="s">
        <v>10244</v>
      </c>
      <c r="B5823" s="4" t="str">
        <f t="shared" si="90"/>
        <v>T. denticola</v>
      </c>
    </row>
    <row r="5824" spans="1:2" x14ac:dyDescent="0.25">
      <c r="A5824" s="4" t="s">
        <v>10243</v>
      </c>
      <c r="B5824" s="4" t="str">
        <f t="shared" si="90"/>
        <v>T. denticola</v>
      </c>
    </row>
    <row r="5825" spans="1:2" x14ac:dyDescent="0.25">
      <c r="A5825" s="4" t="s">
        <v>10242</v>
      </c>
      <c r="B5825" s="4" t="str">
        <f t="shared" si="90"/>
        <v>T. denticola</v>
      </c>
    </row>
    <row r="5826" spans="1:2" x14ac:dyDescent="0.25">
      <c r="A5826" s="4" t="s">
        <v>10241</v>
      </c>
      <c r="B5826" s="4" t="str">
        <f t="shared" si="90"/>
        <v>T. pallidum</v>
      </c>
    </row>
    <row r="5827" spans="1:2" x14ac:dyDescent="0.25">
      <c r="A5827" s="4" t="s">
        <v>10240</v>
      </c>
      <c r="B5827" s="4" t="str">
        <f t="shared" ref="B5827:B5890" si="91">LEFT(A5827,1)&amp;". "&amp;LEFT(RIGHT(A5827,LEN(A5827)-FIND(" ",A5827)),FIND(" ",RIGHT(CONCATENATE(A5827," "),LEN(CONCATENATE(A5827," "))-FIND(" ",CONCATENATE(A5827," "))))-1)</f>
        <v>T. pallidum</v>
      </c>
    </row>
    <row r="5828" spans="1:2" x14ac:dyDescent="0.25">
      <c r="A5828" s="4" t="s">
        <v>10239</v>
      </c>
      <c r="B5828" s="4" t="str">
        <f t="shared" si="91"/>
        <v>T. pallidum</v>
      </c>
    </row>
    <row r="5829" spans="1:2" x14ac:dyDescent="0.25">
      <c r="A5829" s="4" t="s">
        <v>10239</v>
      </c>
      <c r="B5829" s="4" t="str">
        <f t="shared" si="91"/>
        <v>T. pallidum</v>
      </c>
    </row>
    <row r="5830" spans="1:2" x14ac:dyDescent="0.25">
      <c r="A5830" s="4" t="s">
        <v>10239</v>
      </c>
      <c r="B5830" s="4" t="str">
        <f t="shared" si="91"/>
        <v>T. pallidum</v>
      </c>
    </row>
    <row r="5831" spans="1:2" x14ac:dyDescent="0.25">
      <c r="A5831" s="4" t="s">
        <v>10239</v>
      </c>
      <c r="B5831" s="4" t="str">
        <f t="shared" si="91"/>
        <v>T. pallidum</v>
      </c>
    </row>
    <row r="5832" spans="1:2" x14ac:dyDescent="0.25">
      <c r="A5832" s="4" t="s">
        <v>10239</v>
      </c>
      <c r="B5832" s="4" t="str">
        <f t="shared" si="91"/>
        <v>T. pallidum</v>
      </c>
    </row>
    <row r="5833" spans="1:2" x14ac:dyDescent="0.25">
      <c r="A5833" s="4" t="s">
        <v>10239</v>
      </c>
      <c r="B5833" s="4" t="str">
        <f t="shared" si="91"/>
        <v>T. pallidum</v>
      </c>
    </row>
    <row r="5834" spans="1:2" x14ac:dyDescent="0.25">
      <c r="A5834" s="4" t="s">
        <v>10239</v>
      </c>
      <c r="B5834" s="4" t="str">
        <f t="shared" si="91"/>
        <v>T. pallidum</v>
      </c>
    </row>
    <row r="5835" spans="1:2" x14ac:dyDescent="0.25">
      <c r="A5835" s="4" t="s">
        <v>10239</v>
      </c>
      <c r="B5835" s="4" t="str">
        <f t="shared" si="91"/>
        <v>T. pallidum</v>
      </c>
    </row>
    <row r="5836" spans="1:2" x14ac:dyDescent="0.25">
      <c r="A5836" s="4" t="s">
        <v>10239</v>
      </c>
      <c r="B5836" s="4" t="str">
        <f t="shared" si="91"/>
        <v>T. pallidum</v>
      </c>
    </row>
    <row r="5837" spans="1:2" x14ac:dyDescent="0.25">
      <c r="A5837" s="4" t="s">
        <v>10239</v>
      </c>
      <c r="B5837" s="4" t="str">
        <f t="shared" si="91"/>
        <v>T. pallidum</v>
      </c>
    </row>
    <row r="5838" spans="1:2" x14ac:dyDescent="0.25">
      <c r="A5838" s="4" t="s">
        <v>10238</v>
      </c>
      <c r="B5838" s="4" t="str">
        <f t="shared" si="91"/>
        <v>T. pallidum</v>
      </c>
    </row>
    <row r="5839" spans="1:2" x14ac:dyDescent="0.25">
      <c r="A5839" s="4" t="s">
        <v>10237</v>
      </c>
      <c r="B5839" s="4" t="str">
        <f t="shared" si="91"/>
        <v>T. pallidum</v>
      </c>
    </row>
    <row r="5840" spans="1:2" x14ac:dyDescent="0.25">
      <c r="A5840" s="4" t="s">
        <v>10237</v>
      </c>
      <c r="B5840" s="4" t="str">
        <f t="shared" si="91"/>
        <v>T. pallidum</v>
      </c>
    </row>
    <row r="5841" spans="1:2" x14ac:dyDescent="0.25">
      <c r="A5841" s="4" t="s">
        <v>10236</v>
      </c>
      <c r="B5841" s="4" t="str">
        <f t="shared" si="91"/>
        <v>T. pallidum</v>
      </c>
    </row>
    <row r="5842" spans="1:2" x14ac:dyDescent="0.25">
      <c r="A5842" s="4" t="s">
        <v>10235</v>
      </c>
      <c r="B5842" s="4" t="str">
        <f t="shared" si="91"/>
        <v>T. pallidum</v>
      </c>
    </row>
    <row r="5843" spans="1:2" x14ac:dyDescent="0.25">
      <c r="A5843" s="4" t="s">
        <v>10234</v>
      </c>
      <c r="B5843" s="4" t="str">
        <f t="shared" si="91"/>
        <v>T. pallidum</v>
      </c>
    </row>
    <row r="5844" spans="1:2" x14ac:dyDescent="0.25">
      <c r="A5844" s="4" t="s">
        <v>10234</v>
      </c>
      <c r="B5844" s="4" t="str">
        <f t="shared" si="91"/>
        <v>T. pallidum</v>
      </c>
    </row>
    <row r="5845" spans="1:2" x14ac:dyDescent="0.25">
      <c r="A5845" s="4" t="s">
        <v>10233</v>
      </c>
      <c r="B5845" s="4" t="str">
        <f t="shared" si="91"/>
        <v>T. pallidum</v>
      </c>
    </row>
    <row r="5846" spans="1:2" x14ac:dyDescent="0.25">
      <c r="A5846" s="4" t="s">
        <v>10232</v>
      </c>
      <c r="B5846" s="4" t="str">
        <f t="shared" si="91"/>
        <v>T. pallidum</v>
      </c>
    </row>
    <row r="5847" spans="1:2" x14ac:dyDescent="0.25">
      <c r="A5847" s="4" t="s">
        <v>10231</v>
      </c>
      <c r="B5847" s="4" t="str">
        <f t="shared" si="91"/>
        <v>T. pallidum</v>
      </c>
    </row>
    <row r="5848" spans="1:2" x14ac:dyDescent="0.25">
      <c r="A5848" s="4" t="s">
        <v>10230</v>
      </c>
      <c r="B5848" s="4" t="str">
        <f t="shared" si="91"/>
        <v>T. pallidum</v>
      </c>
    </row>
    <row r="5849" spans="1:2" x14ac:dyDescent="0.25">
      <c r="A5849" s="4" t="s">
        <v>10229</v>
      </c>
      <c r="B5849" s="4" t="str">
        <f t="shared" si="91"/>
        <v>T. paraluiscuniculi</v>
      </c>
    </row>
    <row r="5850" spans="1:2" x14ac:dyDescent="0.25">
      <c r="A5850" s="4" t="s">
        <v>10228</v>
      </c>
      <c r="B5850" s="4" t="str">
        <f t="shared" si="91"/>
        <v>T. pedis</v>
      </c>
    </row>
    <row r="5851" spans="1:2" x14ac:dyDescent="0.25">
      <c r="A5851" s="4" t="s">
        <v>10227</v>
      </c>
      <c r="B5851" s="4" t="str">
        <f t="shared" si="91"/>
        <v>T. primitia</v>
      </c>
    </row>
    <row r="5852" spans="1:2" x14ac:dyDescent="0.25">
      <c r="A5852" s="4" t="s">
        <v>10226</v>
      </c>
      <c r="B5852" s="4" t="str">
        <f t="shared" si="91"/>
        <v>T. putidum</v>
      </c>
    </row>
    <row r="5853" spans="1:2" x14ac:dyDescent="0.25">
      <c r="A5853" s="4" t="s">
        <v>10225</v>
      </c>
      <c r="B5853" s="4" t="str">
        <f t="shared" si="91"/>
        <v>T. sp.</v>
      </c>
    </row>
    <row r="5854" spans="1:2" x14ac:dyDescent="0.25">
      <c r="A5854" s="4" t="s">
        <v>10224</v>
      </c>
      <c r="B5854" s="4" t="str">
        <f t="shared" si="91"/>
        <v>T. succinifaciens</v>
      </c>
    </row>
    <row r="5855" spans="1:2" x14ac:dyDescent="0.25">
      <c r="A5855" s="4" t="s">
        <v>10223</v>
      </c>
      <c r="B5855" s="4" t="str">
        <f t="shared" si="91"/>
        <v>T. erythraeum</v>
      </c>
    </row>
    <row r="5856" spans="1:2" x14ac:dyDescent="0.25">
      <c r="A5856" s="4" t="s">
        <v>10222</v>
      </c>
      <c r="B5856" s="4" t="str">
        <f t="shared" si="91"/>
        <v>T. whipplei</v>
      </c>
    </row>
    <row r="5857" spans="1:2" x14ac:dyDescent="0.25">
      <c r="A5857" s="4" t="s">
        <v>10221</v>
      </c>
      <c r="B5857" s="4" t="str">
        <f t="shared" si="91"/>
        <v>T. whipplei</v>
      </c>
    </row>
    <row r="5858" spans="1:2" x14ac:dyDescent="0.25">
      <c r="A5858" s="4" t="s">
        <v>10220</v>
      </c>
      <c r="B5858" s="4" t="str">
        <f t="shared" si="91"/>
        <v>T. radiovictrix</v>
      </c>
    </row>
    <row r="5859" spans="1:2" x14ac:dyDescent="0.25">
      <c r="A5859" s="4" t="s">
        <v>10219</v>
      </c>
      <c r="B5859" s="4" t="str">
        <f t="shared" si="91"/>
        <v>T. pyogenes</v>
      </c>
    </row>
    <row r="5860" spans="1:2" x14ac:dyDescent="0.25">
      <c r="A5860" s="4" t="s">
        <v>10218</v>
      </c>
      <c r="B5860" s="4" t="str">
        <f t="shared" si="91"/>
        <v>T. pyogenes</v>
      </c>
    </row>
    <row r="5861" spans="1:2" x14ac:dyDescent="0.25">
      <c r="A5861" s="4" t="s">
        <v>10217</v>
      </c>
      <c r="B5861" s="4" t="str">
        <f t="shared" si="91"/>
        <v>T. pyogenes</v>
      </c>
    </row>
    <row r="5862" spans="1:2" x14ac:dyDescent="0.25">
      <c r="A5862" s="4" t="s">
        <v>10216</v>
      </c>
      <c r="B5862" s="4" t="str">
        <f t="shared" si="91"/>
        <v>T. paurometabola</v>
      </c>
    </row>
    <row r="5863" spans="1:2" x14ac:dyDescent="0.25">
      <c r="A5863" s="4" t="s">
        <v>10215</v>
      </c>
      <c r="B5863" s="4" t="str">
        <f t="shared" si="91"/>
        <v>T. sp.</v>
      </c>
    </row>
    <row r="5864" spans="1:2" x14ac:dyDescent="0.25">
      <c r="A5864" s="4" t="s">
        <v>10214</v>
      </c>
      <c r="B5864" s="4" t="str">
        <f t="shared" si="91"/>
        <v>T. parva</v>
      </c>
    </row>
    <row r="5865" spans="1:2" x14ac:dyDescent="0.25">
      <c r="A5865" s="4" t="s">
        <v>10213</v>
      </c>
      <c r="B5865" s="4" t="str">
        <f t="shared" si="91"/>
        <v>U. diversum</v>
      </c>
    </row>
    <row r="5866" spans="1:2" x14ac:dyDescent="0.25">
      <c r="A5866" s="4" t="s">
        <v>10212</v>
      </c>
      <c r="B5866" s="4" t="str">
        <f t="shared" si="91"/>
        <v>U. parvum</v>
      </c>
    </row>
    <row r="5867" spans="1:2" x14ac:dyDescent="0.25">
      <c r="A5867" s="4" t="s">
        <v>10211</v>
      </c>
      <c r="B5867" s="4" t="str">
        <f t="shared" si="91"/>
        <v>U. parvum</v>
      </c>
    </row>
    <row r="5868" spans="1:2" x14ac:dyDescent="0.25">
      <c r="A5868" s="4" t="s">
        <v>10210</v>
      </c>
      <c r="B5868" s="4" t="str">
        <f t="shared" si="91"/>
        <v>U. parvum</v>
      </c>
    </row>
    <row r="5869" spans="1:2" x14ac:dyDescent="0.25">
      <c r="A5869" s="4" t="s">
        <v>10209</v>
      </c>
      <c r="B5869" s="4" t="str">
        <f t="shared" si="91"/>
        <v>U. urealyticum</v>
      </c>
    </row>
    <row r="5870" spans="1:2" x14ac:dyDescent="0.25">
      <c r="A5870" s="4" t="s">
        <v>10208</v>
      </c>
      <c r="B5870" s="4" t="str">
        <f t="shared" si="91"/>
        <v>V. paradoxus</v>
      </c>
    </row>
    <row r="5871" spans="1:2" x14ac:dyDescent="0.25">
      <c r="A5871" s="4" t="s">
        <v>10207</v>
      </c>
      <c r="B5871" s="4" t="str">
        <f t="shared" si="91"/>
        <v>V. paradoxus</v>
      </c>
    </row>
    <row r="5872" spans="1:2" x14ac:dyDescent="0.25">
      <c r="A5872" s="4" t="s">
        <v>10206</v>
      </c>
      <c r="B5872" s="4" t="str">
        <f t="shared" si="91"/>
        <v>V. paradoxus</v>
      </c>
    </row>
    <row r="5873" spans="1:2" x14ac:dyDescent="0.25">
      <c r="A5873" s="4" t="s">
        <v>10205</v>
      </c>
      <c r="B5873" s="4" t="str">
        <f t="shared" si="91"/>
        <v>V. sp.</v>
      </c>
    </row>
    <row r="5874" spans="1:2" x14ac:dyDescent="0.25">
      <c r="A5874" s="4" t="s">
        <v>10204</v>
      </c>
      <c r="B5874" s="4" t="str">
        <f t="shared" si="91"/>
        <v>V. parvula</v>
      </c>
    </row>
    <row r="5875" spans="1:2" x14ac:dyDescent="0.25">
      <c r="A5875" s="4" t="s">
        <v>10203</v>
      </c>
      <c r="B5875" s="4" t="str">
        <f t="shared" si="91"/>
        <v>V. parvula</v>
      </c>
    </row>
    <row r="5876" spans="1:2" x14ac:dyDescent="0.25">
      <c r="A5876" s="4" t="s">
        <v>10202</v>
      </c>
      <c r="B5876" s="4" t="str">
        <f t="shared" si="91"/>
        <v>V. eiseniae</v>
      </c>
    </row>
    <row r="5877" spans="1:2" x14ac:dyDescent="0.25">
      <c r="A5877" s="4" t="s">
        <v>10201</v>
      </c>
      <c r="B5877" s="4" t="str">
        <f t="shared" si="91"/>
        <v>V. bacterium</v>
      </c>
    </row>
    <row r="5878" spans="1:2" x14ac:dyDescent="0.25">
      <c r="A5878" s="4" t="s">
        <v>10200</v>
      </c>
      <c r="B5878" s="4" t="str">
        <f t="shared" si="91"/>
        <v>V. bacterium</v>
      </c>
    </row>
    <row r="5879" spans="1:2" x14ac:dyDescent="0.25">
      <c r="A5879" s="4" t="s">
        <v>10199</v>
      </c>
      <c r="B5879" s="4" t="str">
        <f t="shared" si="91"/>
        <v>V. maris</v>
      </c>
    </row>
    <row r="5880" spans="1:2" x14ac:dyDescent="0.25">
      <c r="A5880" s="4" t="s">
        <v>10198</v>
      </c>
      <c r="B5880" s="4" t="str">
        <f t="shared" si="91"/>
        <v>V. alginolyticus</v>
      </c>
    </row>
    <row r="5881" spans="1:2" x14ac:dyDescent="0.25">
      <c r="A5881" s="4" t="s">
        <v>10197</v>
      </c>
      <c r="B5881" s="4" t="str">
        <f t="shared" si="91"/>
        <v>V. anguillarum</v>
      </c>
    </row>
    <row r="5882" spans="1:2" x14ac:dyDescent="0.25">
      <c r="A5882" s="4" t="s">
        <v>10196</v>
      </c>
      <c r="B5882" s="4" t="str">
        <f t="shared" si="91"/>
        <v>V. anguillarum</v>
      </c>
    </row>
    <row r="5883" spans="1:2" x14ac:dyDescent="0.25">
      <c r="A5883" s="4" t="s">
        <v>10195</v>
      </c>
      <c r="B5883" s="4" t="str">
        <f t="shared" si="91"/>
        <v>V. anguillarum</v>
      </c>
    </row>
    <row r="5884" spans="1:2" x14ac:dyDescent="0.25">
      <c r="A5884" s="4" t="s">
        <v>10194</v>
      </c>
      <c r="B5884" s="4" t="str">
        <f t="shared" si="91"/>
        <v>V. campbellii</v>
      </c>
    </row>
    <row r="5885" spans="1:2" x14ac:dyDescent="0.25">
      <c r="A5885" s="4" t="s">
        <v>10193</v>
      </c>
      <c r="B5885" s="4" t="str">
        <f t="shared" si="91"/>
        <v>V. cholerae</v>
      </c>
    </row>
    <row r="5886" spans="1:2" x14ac:dyDescent="0.25">
      <c r="A5886" s="4" t="s">
        <v>10192</v>
      </c>
      <c r="B5886" s="4" t="str">
        <f t="shared" si="91"/>
        <v>V. cholerae</v>
      </c>
    </row>
    <row r="5887" spans="1:2" x14ac:dyDescent="0.25">
      <c r="A5887" s="4" t="s">
        <v>10191</v>
      </c>
      <c r="B5887" s="4" t="str">
        <f t="shared" si="91"/>
        <v>V. cholerae</v>
      </c>
    </row>
    <row r="5888" spans="1:2" x14ac:dyDescent="0.25">
      <c r="A5888" s="4" t="s">
        <v>10190</v>
      </c>
      <c r="B5888" s="4" t="str">
        <f t="shared" si="91"/>
        <v>V. cholerae</v>
      </c>
    </row>
    <row r="5889" spans="1:2" x14ac:dyDescent="0.25">
      <c r="A5889" s="4" t="s">
        <v>10189</v>
      </c>
      <c r="B5889" s="4" t="str">
        <f t="shared" si="91"/>
        <v>V. cholerae</v>
      </c>
    </row>
    <row r="5890" spans="1:2" x14ac:dyDescent="0.25">
      <c r="A5890" s="4" t="s">
        <v>10188</v>
      </c>
      <c r="B5890" s="4" t="str">
        <f t="shared" si="91"/>
        <v>V. cholerae</v>
      </c>
    </row>
    <row r="5891" spans="1:2" x14ac:dyDescent="0.25">
      <c r="A5891" s="4" t="s">
        <v>10187</v>
      </c>
      <c r="B5891" s="4" t="str">
        <f t="shared" ref="B5891:B5954" si="92">LEFT(A5891,1)&amp;". "&amp;LEFT(RIGHT(A5891,LEN(A5891)-FIND(" ",A5891)),FIND(" ",RIGHT(CONCATENATE(A5891," "),LEN(CONCATENATE(A5891," "))-FIND(" ",CONCATENATE(A5891," "))))-1)</f>
        <v>V. cholerae</v>
      </c>
    </row>
    <row r="5892" spans="1:2" x14ac:dyDescent="0.25">
      <c r="A5892" s="4" t="s">
        <v>10186</v>
      </c>
      <c r="B5892" s="4" t="str">
        <f t="shared" si="92"/>
        <v>V. cholerae</v>
      </c>
    </row>
    <row r="5893" spans="1:2" x14ac:dyDescent="0.25">
      <c r="A5893" s="4" t="s">
        <v>10185</v>
      </c>
      <c r="B5893" s="4" t="str">
        <f t="shared" si="92"/>
        <v>V. cholerae</v>
      </c>
    </row>
    <row r="5894" spans="1:2" x14ac:dyDescent="0.25">
      <c r="A5894" s="4" t="s">
        <v>10184</v>
      </c>
      <c r="B5894" s="4" t="str">
        <f t="shared" si="92"/>
        <v>V. cholerae</v>
      </c>
    </row>
    <row r="5895" spans="1:2" x14ac:dyDescent="0.25">
      <c r="A5895" s="4" t="s">
        <v>10183</v>
      </c>
      <c r="B5895" s="4" t="str">
        <f t="shared" si="92"/>
        <v>V. cholerae</v>
      </c>
    </row>
    <row r="5896" spans="1:2" x14ac:dyDescent="0.25">
      <c r="A5896" s="4" t="s">
        <v>10182</v>
      </c>
      <c r="B5896" s="4" t="str">
        <f t="shared" si="92"/>
        <v>V. cholerae</v>
      </c>
    </row>
    <row r="5897" spans="1:2" x14ac:dyDescent="0.25">
      <c r="A5897" s="4" t="s">
        <v>10181</v>
      </c>
      <c r="B5897" s="4" t="str">
        <f t="shared" si="92"/>
        <v>V. cholerae</v>
      </c>
    </row>
    <row r="5898" spans="1:2" x14ac:dyDescent="0.25">
      <c r="A5898" s="4" t="s">
        <v>10180</v>
      </c>
      <c r="B5898" s="4" t="str">
        <f t="shared" si="92"/>
        <v>V. cholerae</v>
      </c>
    </row>
    <row r="5899" spans="1:2" x14ac:dyDescent="0.25">
      <c r="A5899" s="4" t="s">
        <v>10179</v>
      </c>
      <c r="B5899" s="4" t="str">
        <f t="shared" si="92"/>
        <v>V. cholerae</v>
      </c>
    </row>
    <row r="5900" spans="1:2" x14ac:dyDescent="0.25">
      <c r="A5900" s="4" t="s">
        <v>10178</v>
      </c>
      <c r="B5900" s="4" t="str">
        <f t="shared" si="92"/>
        <v>V. cholerae</v>
      </c>
    </row>
    <row r="5901" spans="1:2" x14ac:dyDescent="0.25">
      <c r="A5901" s="4" t="s">
        <v>10177</v>
      </c>
      <c r="B5901" s="4" t="str">
        <f t="shared" si="92"/>
        <v>V. cholerae</v>
      </c>
    </row>
    <row r="5902" spans="1:2" x14ac:dyDescent="0.25">
      <c r="A5902" s="4" t="s">
        <v>10176</v>
      </c>
      <c r="B5902" s="4" t="str">
        <f t="shared" si="92"/>
        <v>V. cholerae</v>
      </c>
    </row>
    <row r="5903" spans="1:2" x14ac:dyDescent="0.25">
      <c r="A5903" s="4" t="s">
        <v>10175</v>
      </c>
      <c r="B5903" s="4" t="str">
        <f t="shared" si="92"/>
        <v>V. cholerae</v>
      </c>
    </row>
    <row r="5904" spans="1:2" x14ac:dyDescent="0.25">
      <c r="A5904" s="4" t="s">
        <v>10174</v>
      </c>
      <c r="B5904" s="4" t="str">
        <f t="shared" si="92"/>
        <v>V. cholerae</v>
      </c>
    </row>
    <row r="5905" spans="1:2" x14ac:dyDescent="0.25">
      <c r="A5905" s="4" t="s">
        <v>10173</v>
      </c>
      <c r="B5905" s="4" t="str">
        <f t="shared" si="92"/>
        <v>V. cholerae</v>
      </c>
    </row>
    <row r="5906" spans="1:2" x14ac:dyDescent="0.25">
      <c r="A5906" s="4" t="s">
        <v>10172</v>
      </c>
      <c r="B5906" s="4" t="str">
        <f t="shared" si="92"/>
        <v>V. cholerae</v>
      </c>
    </row>
    <row r="5907" spans="1:2" x14ac:dyDescent="0.25">
      <c r="A5907" s="4" t="s">
        <v>10171</v>
      </c>
      <c r="B5907" s="4" t="str">
        <f t="shared" si="92"/>
        <v>V. cholerae</v>
      </c>
    </row>
    <row r="5908" spans="1:2" x14ac:dyDescent="0.25">
      <c r="A5908" s="4" t="s">
        <v>10170</v>
      </c>
      <c r="B5908" s="4" t="str">
        <f t="shared" si="92"/>
        <v>V. cholerae</v>
      </c>
    </row>
    <row r="5909" spans="1:2" x14ac:dyDescent="0.25">
      <c r="A5909" s="4" t="s">
        <v>10169</v>
      </c>
      <c r="B5909" s="4" t="str">
        <f t="shared" si="92"/>
        <v>V. cholerae</v>
      </c>
    </row>
    <row r="5910" spans="1:2" x14ac:dyDescent="0.25">
      <c r="A5910" s="4" t="s">
        <v>10168</v>
      </c>
      <c r="B5910" s="4" t="str">
        <f t="shared" si="92"/>
        <v>V. cholerae</v>
      </c>
    </row>
    <row r="5911" spans="1:2" x14ac:dyDescent="0.25">
      <c r="A5911" s="4" t="s">
        <v>10167</v>
      </c>
      <c r="B5911" s="4" t="str">
        <f t="shared" si="92"/>
        <v>V. cholerae</v>
      </c>
    </row>
    <row r="5912" spans="1:2" x14ac:dyDescent="0.25">
      <c r="A5912" s="4" t="s">
        <v>10166</v>
      </c>
      <c r="B5912" s="4" t="str">
        <f t="shared" si="92"/>
        <v>V. cholerae</v>
      </c>
    </row>
    <row r="5913" spans="1:2" x14ac:dyDescent="0.25">
      <c r="A5913" s="4" t="s">
        <v>10165</v>
      </c>
      <c r="B5913" s="4" t="str">
        <f t="shared" si="92"/>
        <v>V. cholerae</v>
      </c>
    </row>
    <row r="5914" spans="1:2" x14ac:dyDescent="0.25">
      <c r="A5914" s="4" t="s">
        <v>10164</v>
      </c>
      <c r="B5914" s="4" t="str">
        <f t="shared" si="92"/>
        <v>V. cholerae</v>
      </c>
    </row>
    <row r="5915" spans="1:2" x14ac:dyDescent="0.25">
      <c r="A5915" s="4" t="s">
        <v>10163</v>
      </c>
      <c r="B5915" s="4" t="str">
        <f t="shared" si="92"/>
        <v>V. coralliilyticus</v>
      </c>
    </row>
    <row r="5916" spans="1:2" x14ac:dyDescent="0.25">
      <c r="A5916" s="4" t="s">
        <v>10162</v>
      </c>
      <c r="B5916" s="4" t="str">
        <f t="shared" si="92"/>
        <v>V. coralliilyticus</v>
      </c>
    </row>
    <row r="5917" spans="1:2" x14ac:dyDescent="0.25">
      <c r="A5917" s="4" t="s">
        <v>10161</v>
      </c>
      <c r="B5917" s="4" t="str">
        <f t="shared" si="92"/>
        <v>V. fischeri</v>
      </c>
    </row>
    <row r="5918" spans="1:2" x14ac:dyDescent="0.25">
      <c r="A5918" s="4" t="s">
        <v>10160</v>
      </c>
      <c r="B5918" s="4" t="str">
        <f t="shared" si="92"/>
        <v>V. fischeri</v>
      </c>
    </row>
    <row r="5919" spans="1:2" x14ac:dyDescent="0.25">
      <c r="A5919" s="4" t="s">
        <v>10159</v>
      </c>
      <c r="B5919" s="4" t="str">
        <f t="shared" si="92"/>
        <v>V. fluvialis</v>
      </c>
    </row>
    <row r="5920" spans="1:2" x14ac:dyDescent="0.25">
      <c r="A5920" s="4" t="s">
        <v>10158</v>
      </c>
      <c r="B5920" s="4" t="str">
        <f t="shared" si="92"/>
        <v>V. fluvialis</v>
      </c>
    </row>
    <row r="5921" spans="1:2" x14ac:dyDescent="0.25">
      <c r="A5921" s="4" t="s">
        <v>10157</v>
      </c>
      <c r="B5921" s="4" t="str">
        <f t="shared" si="92"/>
        <v>V. furnissii</v>
      </c>
    </row>
    <row r="5922" spans="1:2" x14ac:dyDescent="0.25">
      <c r="A5922" s="4" t="s">
        <v>10156</v>
      </c>
      <c r="B5922" s="4" t="str">
        <f t="shared" si="92"/>
        <v>V. harveyi</v>
      </c>
    </row>
    <row r="5923" spans="1:2" x14ac:dyDescent="0.25">
      <c r="A5923" s="4" t="s">
        <v>10155</v>
      </c>
      <c r="B5923" s="4" t="str">
        <f t="shared" si="92"/>
        <v>V. harveyi</v>
      </c>
    </row>
    <row r="5924" spans="1:2" x14ac:dyDescent="0.25">
      <c r="A5924" s="4" t="s">
        <v>10154</v>
      </c>
      <c r="B5924" s="4" t="str">
        <f t="shared" si="92"/>
        <v>V. mimicus</v>
      </c>
    </row>
    <row r="5925" spans="1:2" x14ac:dyDescent="0.25">
      <c r="A5925" s="4" t="s">
        <v>10153</v>
      </c>
      <c r="B5925" s="4" t="str">
        <f t="shared" si="92"/>
        <v>V. nigripulchritudo</v>
      </c>
    </row>
    <row r="5926" spans="1:2" x14ac:dyDescent="0.25">
      <c r="A5926" s="4" t="s">
        <v>10152</v>
      </c>
      <c r="B5926" s="4" t="str">
        <f t="shared" si="92"/>
        <v>V. parahaemolyticus</v>
      </c>
    </row>
    <row r="5927" spans="1:2" x14ac:dyDescent="0.25">
      <c r="A5927" s="4" t="s">
        <v>10151</v>
      </c>
      <c r="B5927" s="4" t="str">
        <f t="shared" si="92"/>
        <v>V. parahaemolyticus</v>
      </c>
    </row>
    <row r="5928" spans="1:2" x14ac:dyDescent="0.25">
      <c r="A5928" s="4" t="s">
        <v>10150</v>
      </c>
      <c r="B5928" s="4" t="str">
        <f t="shared" si="92"/>
        <v>V. parahaemolyticus</v>
      </c>
    </row>
    <row r="5929" spans="1:2" x14ac:dyDescent="0.25">
      <c r="A5929" s="4" t="s">
        <v>10149</v>
      </c>
      <c r="B5929" s="4" t="str">
        <f t="shared" si="92"/>
        <v>V. parahaemolyticus</v>
      </c>
    </row>
    <row r="5930" spans="1:2" x14ac:dyDescent="0.25">
      <c r="A5930" s="4" t="s">
        <v>10148</v>
      </c>
      <c r="B5930" s="4" t="str">
        <f t="shared" si="92"/>
        <v>V. parahaemolyticus</v>
      </c>
    </row>
    <row r="5931" spans="1:2" x14ac:dyDescent="0.25">
      <c r="A5931" s="4" t="s">
        <v>10147</v>
      </c>
      <c r="B5931" s="4" t="str">
        <f t="shared" si="92"/>
        <v>V. parahaemolyticus</v>
      </c>
    </row>
    <row r="5932" spans="1:2" x14ac:dyDescent="0.25">
      <c r="A5932" s="4" t="s">
        <v>10146</v>
      </c>
      <c r="B5932" s="4" t="str">
        <f t="shared" si="92"/>
        <v>V. parahaemolyticus</v>
      </c>
    </row>
    <row r="5933" spans="1:2" x14ac:dyDescent="0.25">
      <c r="A5933" s="4" t="s">
        <v>10145</v>
      </c>
      <c r="B5933" s="4" t="str">
        <f t="shared" si="92"/>
        <v>V. parahaemolyticus</v>
      </c>
    </row>
    <row r="5934" spans="1:2" x14ac:dyDescent="0.25">
      <c r="A5934" s="4" t="s">
        <v>10144</v>
      </c>
      <c r="B5934" s="4" t="str">
        <f t="shared" si="92"/>
        <v>V. parahaemolyticus</v>
      </c>
    </row>
    <row r="5935" spans="1:2" x14ac:dyDescent="0.25">
      <c r="A5935" s="4" t="s">
        <v>10143</v>
      </c>
      <c r="B5935" s="4" t="str">
        <f t="shared" si="92"/>
        <v>V. parahaemolyticus</v>
      </c>
    </row>
    <row r="5936" spans="1:2" x14ac:dyDescent="0.25">
      <c r="A5936" s="4" t="s">
        <v>10142</v>
      </c>
      <c r="B5936" s="4" t="str">
        <f t="shared" si="92"/>
        <v>V. sp.</v>
      </c>
    </row>
    <row r="5937" spans="1:2" x14ac:dyDescent="0.25">
      <c r="A5937" s="4" t="s">
        <v>10141</v>
      </c>
      <c r="B5937" s="4" t="str">
        <f t="shared" si="92"/>
        <v>V. sp.</v>
      </c>
    </row>
    <row r="5938" spans="1:2" x14ac:dyDescent="0.25">
      <c r="A5938" s="4" t="s">
        <v>10140</v>
      </c>
      <c r="B5938" s="4" t="str">
        <f t="shared" si="92"/>
        <v>V. splendidus</v>
      </c>
    </row>
    <row r="5939" spans="1:2" x14ac:dyDescent="0.25">
      <c r="A5939" s="4" t="s">
        <v>10139</v>
      </c>
      <c r="B5939" s="4" t="str">
        <f t="shared" si="92"/>
        <v>V. tritonius</v>
      </c>
    </row>
    <row r="5940" spans="1:2" x14ac:dyDescent="0.25">
      <c r="A5940" s="4" t="s">
        <v>10138</v>
      </c>
      <c r="B5940" s="4" t="str">
        <f t="shared" si="92"/>
        <v>V. tubiashii</v>
      </c>
    </row>
    <row r="5941" spans="1:2" x14ac:dyDescent="0.25">
      <c r="A5941" s="4" t="s">
        <v>10137</v>
      </c>
      <c r="B5941" s="4" t="str">
        <f t="shared" si="92"/>
        <v>V. vulnificus</v>
      </c>
    </row>
    <row r="5942" spans="1:2" x14ac:dyDescent="0.25">
      <c r="A5942" s="4" t="s">
        <v>10136</v>
      </c>
      <c r="B5942" s="4" t="str">
        <f t="shared" si="92"/>
        <v>V. vulnificus</v>
      </c>
    </row>
    <row r="5943" spans="1:2" x14ac:dyDescent="0.25">
      <c r="A5943" s="4" t="s">
        <v>10135</v>
      </c>
      <c r="B5943" s="4" t="str">
        <f t="shared" si="92"/>
        <v>V. vulnificus</v>
      </c>
    </row>
    <row r="5944" spans="1:2" x14ac:dyDescent="0.25">
      <c r="A5944" s="4" t="s">
        <v>10134</v>
      </c>
      <c r="B5944" s="4" t="str">
        <f t="shared" si="92"/>
        <v>V. vulnificus</v>
      </c>
    </row>
    <row r="5945" spans="1:2" x14ac:dyDescent="0.25">
      <c r="A5945" s="4" t="s">
        <v>10133</v>
      </c>
      <c r="B5945" s="4" t="str">
        <f t="shared" si="92"/>
        <v>V. vulnificus</v>
      </c>
    </row>
    <row r="5946" spans="1:2" x14ac:dyDescent="0.25">
      <c r="A5946" s="4" t="s">
        <v>10132</v>
      </c>
      <c r="B5946" s="4" t="str">
        <f t="shared" si="92"/>
        <v>V. vulnificus</v>
      </c>
    </row>
    <row r="5947" spans="1:2" x14ac:dyDescent="0.25">
      <c r="A5947" s="4" t="s">
        <v>10131</v>
      </c>
      <c r="B5947" s="4" t="str">
        <f t="shared" si="92"/>
        <v>V. vulnificus</v>
      </c>
    </row>
    <row r="5948" spans="1:2" x14ac:dyDescent="0.25">
      <c r="A5948" s="4" t="s">
        <v>10130</v>
      </c>
      <c r="B5948" s="4" t="str">
        <f t="shared" si="92"/>
        <v>V. vulnificus</v>
      </c>
    </row>
    <row r="5949" spans="1:2" x14ac:dyDescent="0.25">
      <c r="A5949" s="4" t="s">
        <v>10129</v>
      </c>
      <c r="B5949" s="4" t="str">
        <f t="shared" si="92"/>
        <v>V. sp.</v>
      </c>
    </row>
    <row r="5950" spans="1:2" x14ac:dyDescent="0.25">
      <c r="A5950" s="4" t="s">
        <v>10128</v>
      </c>
      <c r="B5950" s="4" t="str">
        <f t="shared" si="92"/>
        <v>V. distributa</v>
      </c>
    </row>
    <row r="5951" spans="1:2" x14ac:dyDescent="0.25">
      <c r="A5951" s="4" t="s">
        <v>10127</v>
      </c>
      <c r="B5951" s="4" t="str">
        <f t="shared" si="92"/>
        <v>V. moutnovskia</v>
      </c>
    </row>
    <row r="5952" spans="1:2" x14ac:dyDescent="0.25">
      <c r="A5952" s="4" t="s">
        <v>10126</v>
      </c>
      <c r="B5952" s="4" t="str">
        <f t="shared" si="92"/>
        <v>V. incomptus</v>
      </c>
    </row>
    <row r="5953" spans="1:2" x14ac:dyDescent="0.25">
      <c r="A5953" s="4" t="s">
        <v>10125</v>
      </c>
      <c r="B5953" s="4" t="str">
        <f t="shared" si="92"/>
        <v>W. chondrophila</v>
      </c>
    </row>
    <row r="5954" spans="1:2" x14ac:dyDescent="0.25">
      <c r="A5954" s="4" t="s">
        <v>10124</v>
      </c>
      <c r="B5954" s="4" t="str">
        <f t="shared" si="92"/>
        <v>W. virosa</v>
      </c>
    </row>
    <row r="5955" spans="1:2" x14ac:dyDescent="0.25">
      <c r="A5955" s="4" t="s">
        <v>10123</v>
      </c>
      <c r="B5955" s="4" t="str">
        <f t="shared" ref="B5955:B6018" si="93">LEFT(A5955,1)&amp;". "&amp;LEFT(RIGHT(A5955,LEN(A5955)-FIND(" ",A5955)),FIND(" ",RIGHT(CONCATENATE(A5955," "),LEN(CONCATENATE(A5955," "))-FIND(" ",CONCATENATE(A5955," "))))-1)</f>
        <v>W. ceti</v>
      </c>
    </row>
    <row r="5956" spans="1:2" x14ac:dyDescent="0.25">
      <c r="A5956" s="4" t="s">
        <v>10122</v>
      </c>
      <c r="B5956" s="4" t="str">
        <f t="shared" si="93"/>
        <v>W. ceti</v>
      </c>
    </row>
    <row r="5957" spans="1:2" x14ac:dyDescent="0.25">
      <c r="A5957" s="4" t="s">
        <v>10121</v>
      </c>
      <c r="B5957" s="4" t="str">
        <f t="shared" si="93"/>
        <v>W. ceti</v>
      </c>
    </row>
    <row r="5958" spans="1:2" x14ac:dyDescent="0.25">
      <c r="A5958" s="4" t="s">
        <v>10120</v>
      </c>
      <c r="B5958" s="4" t="str">
        <f t="shared" si="93"/>
        <v>W. cibaria</v>
      </c>
    </row>
    <row r="5959" spans="1:2" x14ac:dyDescent="0.25">
      <c r="A5959" s="4" t="s">
        <v>10119</v>
      </c>
      <c r="B5959" s="4" t="str">
        <f t="shared" si="93"/>
        <v>W. koreensis</v>
      </c>
    </row>
    <row r="5960" spans="1:2" x14ac:dyDescent="0.25">
      <c r="A5960" s="4" t="s">
        <v>10118</v>
      </c>
      <c r="B5960" s="4" t="str">
        <f t="shared" si="93"/>
        <v>W. marina</v>
      </c>
    </row>
    <row r="5961" spans="1:2" x14ac:dyDescent="0.25">
      <c r="A5961" s="4" t="s">
        <v>10117</v>
      </c>
      <c r="B5961" s="4" t="str">
        <f t="shared" si="93"/>
        <v>W. glossinidia</v>
      </c>
    </row>
    <row r="5962" spans="1:2" x14ac:dyDescent="0.25">
      <c r="A5962" s="4" t="s">
        <v>10116</v>
      </c>
      <c r="B5962" s="4" t="str">
        <f t="shared" si="93"/>
        <v>W. glossinidia</v>
      </c>
    </row>
    <row r="5963" spans="1:2" x14ac:dyDescent="0.25">
      <c r="A5963" s="4" t="s">
        <v>10115</v>
      </c>
      <c r="B5963" s="4" t="str">
        <f t="shared" si="93"/>
        <v>W. sp.</v>
      </c>
    </row>
    <row r="5964" spans="1:2" x14ac:dyDescent="0.25">
      <c r="A5964" s="4" t="s">
        <v>10114</v>
      </c>
      <c r="B5964" s="4" t="str">
        <f t="shared" si="93"/>
        <v>W. endosymbiont</v>
      </c>
    </row>
    <row r="5965" spans="1:2" x14ac:dyDescent="0.25">
      <c r="A5965" s="4" t="s">
        <v>10113</v>
      </c>
      <c r="B5965" s="4" t="str">
        <f t="shared" si="93"/>
        <v>W. endosymbiont</v>
      </c>
    </row>
    <row r="5966" spans="1:2" x14ac:dyDescent="0.25">
      <c r="A5966" s="4" t="s">
        <v>10112</v>
      </c>
      <c r="B5966" s="4" t="str">
        <f t="shared" si="93"/>
        <v>W. endosymbiont</v>
      </c>
    </row>
    <row r="5967" spans="1:2" x14ac:dyDescent="0.25">
      <c r="A5967" s="4" t="s">
        <v>10111</v>
      </c>
      <c r="B5967" s="4" t="str">
        <f t="shared" si="93"/>
        <v>W. endosymbiont</v>
      </c>
    </row>
    <row r="5968" spans="1:2" x14ac:dyDescent="0.25">
      <c r="A5968" s="4" t="s">
        <v>10110</v>
      </c>
      <c r="B5968" s="4" t="str">
        <f t="shared" si="93"/>
        <v>W. endosymbiont</v>
      </c>
    </row>
    <row r="5969" spans="1:2" x14ac:dyDescent="0.25">
      <c r="A5969" s="4" t="s">
        <v>10109</v>
      </c>
      <c r="B5969" s="4" t="str">
        <f t="shared" si="93"/>
        <v>W. endosymbiont</v>
      </c>
    </row>
    <row r="5970" spans="1:2" x14ac:dyDescent="0.25">
      <c r="A5970" s="4" t="s">
        <v>10108</v>
      </c>
      <c r="B5970" s="4" t="str">
        <f t="shared" si="93"/>
        <v>W. endosymbiont</v>
      </c>
    </row>
    <row r="5971" spans="1:2" x14ac:dyDescent="0.25">
      <c r="A5971" s="4" t="s">
        <v>10107</v>
      </c>
      <c r="B5971" s="4" t="str">
        <f t="shared" si="93"/>
        <v>W. endosymbiont</v>
      </c>
    </row>
    <row r="5972" spans="1:2" x14ac:dyDescent="0.25">
      <c r="A5972" s="4" t="s">
        <v>10106</v>
      </c>
      <c r="B5972" s="4" t="str">
        <f t="shared" si="93"/>
        <v>W. endosymbiont</v>
      </c>
    </row>
    <row r="5973" spans="1:2" x14ac:dyDescent="0.25">
      <c r="A5973" s="4" t="s">
        <v>10105</v>
      </c>
      <c r="B5973" s="4" t="str">
        <f t="shared" si="93"/>
        <v>W. endosymbiont</v>
      </c>
    </row>
    <row r="5974" spans="1:2" x14ac:dyDescent="0.25">
      <c r="A5974" s="4" t="s">
        <v>10104</v>
      </c>
      <c r="B5974" s="4" t="str">
        <f t="shared" si="93"/>
        <v>W. sp.</v>
      </c>
    </row>
    <row r="5975" spans="1:2" x14ac:dyDescent="0.25">
      <c r="A5975" s="4" t="s">
        <v>10103</v>
      </c>
      <c r="B5975" s="4" t="str">
        <f t="shared" si="93"/>
        <v>W. strain</v>
      </c>
    </row>
    <row r="5976" spans="1:2" x14ac:dyDescent="0.25">
      <c r="A5976" s="4" t="s">
        <v>10102</v>
      </c>
      <c r="B5976" s="4" t="str">
        <f t="shared" si="93"/>
        <v>W. succinogenes</v>
      </c>
    </row>
    <row r="5977" spans="1:2" x14ac:dyDescent="0.25">
      <c r="A5977" s="4" t="s">
        <v>10101</v>
      </c>
      <c r="B5977" s="4" t="str">
        <f t="shared" si="93"/>
        <v>X. autotrophicus</v>
      </c>
    </row>
    <row r="5978" spans="1:2" x14ac:dyDescent="0.25">
      <c r="A5978" s="4" t="s">
        <v>10100</v>
      </c>
      <c r="B5978" s="4" t="str">
        <f t="shared" si="93"/>
        <v>X. albilineans</v>
      </c>
    </row>
    <row r="5979" spans="1:2" x14ac:dyDescent="0.25">
      <c r="A5979" s="4" t="s">
        <v>10099</v>
      </c>
      <c r="B5979" s="4" t="str">
        <f t="shared" si="93"/>
        <v>X. albilineans</v>
      </c>
    </row>
    <row r="5980" spans="1:2" x14ac:dyDescent="0.25">
      <c r="A5980" s="4" t="s">
        <v>10098</v>
      </c>
      <c r="B5980" s="4" t="str">
        <f t="shared" si="93"/>
        <v>X. albilineans</v>
      </c>
    </row>
    <row r="5981" spans="1:2" x14ac:dyDescent="0.25">
      <c r="A5981" s="4" t="s">
        <v>10097</v>
      </c>
      <c r="B5981" s="4" t="str">
        <f t="shared" si="93"/>
        <v>X. arboricola</v>
      </c>
    </row>
    <row r="5982" spans="1:2" x14ac:dyDescent="0.25">
      <c r="A5982" s="4" t="s">
        <v>10096</v>
      </c>
      <c r="B5982" s="4" t="str">
        <f t="shared" si="93"/>
        <v>X. axonopodis</v>
      </c>
    </row>
    <row r="5983" spans="1:2" x14ac:dyDescent="0.25">
      <c r="A5983" s="4" t="s">
        <v>10095</v>
      </c>
      <c r="B5983" s="4" t="str">
        <f t="shared" si="93"/>
        <v>X. axonopodis</v>
      </c>
    </row>
    <row r="5984" spans="1:2" x14ac:dyDescent="0.25">
      <c r="A5984" s="4" t="s">
        <v>10094</v>
      </c>
      <c r="B5984" s="4" t="str">
        <f t="shared" si="93"/>
        <v>X. axonopodis</v>
      </c>
    </row>
    <row r="5985" spans="1:2" x14ac:dyDescent="0.25">
      <c r="A5985" s="4" t="s">
        <v>10093</v>
      </c>
      <c r="B5985" s="4" t="str">
        <f t="shared" si="93"/>
        <v>X. axonopodis</v>
      </c>
    </row>
    <row r="5986" spans="1:2" x14ac:dyDescent="0.25">
      <c r="A5986" s="4" t="s">
        <v>10092</v>
      </c>
      <c r="B5986" s="4" t="str">
        <f t="shared" si="93"/>
        <v>X. axonopodis</v>
      </c>
    </row>
    <row r="5987" spans="1:2" x14ac:dyDescent="0.25">
      <c r="A5987" s="4" t="s">
        <v>10091</v>
      </c>
      <c r="B5987" s="4" t="str">
        <f t="shared" si="93"/>
        <v>X. axonopodis</v>
      </c>
    </row>
    <row r="5988" spans="1:2" x14ac:dyDescent="0.25">
      <c r="A5988" s="4" t="s">
        <v>10090</v>
      </c>
      <c r="B5988" s="4" t="str">
        <f t="shared" si="93"/>
        <v>X. axonopodis</v>
      </c>
    </row>
    <row r="5989" spans="1:2" x14ac:dyDescent="0.25">
      <c r="A5989" s="4" t="s">
        <v>10089</v>
      </c>
      <c r="B5989" s="4" t="str">
        <f t="shared" si="93"/>
        <v>X. campestris</v>
      </c>
    </row>
    <row r="5990" spans="1:2" x14ac:dyDescent="0.25">
      <c r="A5990" s="4" t="s">
        <v>10088</v>
      </c>
      <c r="B5990" s="4" t="str">
        <f t="shared" si="93"/>
        <v>X. campestris</v>
      </c>
    </row>
    <row r="5991" spans="1:2" x14ac:dyDescent="0.25">
      <c r="A5991" s="4" t="s">
        <v>10087</v>
      </c>
      <c r="B5991" s="4" t="str">
        <f t="shared" si="93"/>
        <v>X. campestris</v>
      </c>
    </row>
    <row r="5992" spans="1:2" x14ac:dyDescent="0.25">
      <c r="A5992" s="4" t="s">
        <v>10086</v>
      </c>
      <c r="B5992" s="4" t="str">
        <f t="shared" si="93"/>
        <v>X. campestris</v>
      </c>
    </row>
    <row r="5993" spans="1:2" x14ac:dyDescent="0.25">
      <c r="A5993" s="4" t="s">
        <v>10085</v>
      </c>
      <c r="B5993" s="4" t="str">
        <f t="shared" si="93"/>
        <v>X. campestris</v>
      </c>
    </row>
    <row r="5994" spans="1:2" x14ac:dyDescent="0.25">
      <c r="A5994" s="4" t="s">
        <v>10084</v>
      </c>
      <c r="B5994" s="4" t="str">
        <f t="shared" si="93"/>
        <v>X. campestris</v>
      </c>
    </row>
    <row r="5995" spans="1:2" x14ac:dyDescent="0.25">
      <c r="A5995" s="4" t="s">
        <v>10083</v>
      </c>
      <c r="B5995" s="4" t="str">
        <f t="shared" si="93"/>
        <v>X. campestris</v>
      </c>
    </row>
    <row r="5996" spans="1:2" x14ac:dyDescent="0.25">
      <c r="A5996" s="4" t="s">
        <v>10082</v>
      </c>
      <c r="B5996" s="4" t="str">
        <f t="shared" si="93"/>
        <v>X. campestris</v>
      </c>
    </row>
    <row r="5997" spans="1:2" x14ac:dyDescent="0.25">
      <c r="A5997" s="4" t="s">
        <v>10081</v>
      </c>
      <c r="B5997" s="4" t="str">
        <f t="shared" si="93"/>
        <v>X. campestris</v>
      </c>
    </row>
    <row r="5998" spans="1:2" x14ac:dyDescent="0.25">
      <c r="A5998" s="4" t="s">
        <v>10080</v>
      </c>
      <c r="B5998" s="4" t="str">
        <f t="shared" si="93"/>
        <v>X. cassavae</v>
      </c>
    </row>
    <row r="5999" spans="1:2" x14ac:dyDescent="0.25">
      <c r="A5999" s="4" t="s">
        <v>10079</v>
      </c>
      <c r="B5999" s="4" t="str">
        <f t="shared" si="93"/>
        <v>X. citri</v>
      </c>
    </row>
    <row r="6000" spans="1:2" x14ac:dyDescent="0.25">
      <c r="A6000" s="4" t="s">
        <v>10079</v>
      </c>
      <c r="B6000" s="4" t="str">
        <f t="shared" si="93"/>
        <v>X. citri</v>
      </c>
    </row>
    <row r="6001" spans="1:2" x14ac:dyDescent="0.25">
      <c r="A6001" s="4" t="s">
        <v>10078</v>
      </c>
      <c r="B6001" s="4" t="str">
        <f t="shared" si="93"/>
        <v>X. citri</v>
      </c>
    </row>
    <row r="6002" spans="1:2" x14ac:dyDescent="0.25">
      <c r="A6002" s="4" t="s">
        <v>10077</v>
      </c>
      <c r="B6002" s="4" t="str">
        <f t="shared" si="93"/>
        <v>X. citri</v>
      </c>
    </row>
    <row r="6003" spans="1:2" x14ac:dyDescent="0.25">
      <c r="A6003" s="4" t="s">
        <v>10076</v>
      </c>
      <c r="B6003" s="4" t="str">
        <f t="shared" si="93"/>
        <v>X. citri</v>
      </c>
    </row>
    <row r="6004" spans="1:2" x14ac:dyDescent="0.25">
      <c r="A6004" s="4" t="s">
        <v>10075</v>
      </c>
      <c r="B6004" s="4" t="str">
        <f t="shared" si="93"/>
        <v>X. citri</v>
      </c>
    </row>
    <row r="6005" spans="1:2" x14ac:dyDescent="0.25">
      <c r="A6005" s="4" t="s">
        <v>10074</v>
      </c>
      <c r="B6005" s="4" t="str">
        <f t="shared" si="93"/>
        <v>X. citri</v>
      </c>
    </row>
    <row r="6006" spans="1:2" x14ac:dyDescent="0.25">
      <c r="A6006" s="4" t="s">
        <v>10073</v>
      </c>
      <c r="B6006" s="4" t="str">
        <f t="shared" si="93"/>
        <v>X. citri</v>
      </c>
    </row>
    <row r="6007" spans="1:2" x14ac:dyDescent="0.25">
      <c r="A6007" s="4" t="s">
        <v>10072</v>
      </c>
      <c r="B6007" s="4" t="str">
        <f t="shared" si="93"/>
        <v>X. citri</v>
      </c>
    </row>
    <row r="6008" spans="1:2" x14ac:dyDescent="0.25">
      <c r="A6008" s="4" t="s">
        <v>10071</v>
      </c>
      <c r="B6008" s="4" t="str">
        <f t="shared" si="93"/>
        <v>X. citri</v>
      </c>
    </row>
    <row r="6009" spans="1:2" x14ac:dyDescent="0.25">
      <c r="A6009" s="4" t="s">
        <v>10070</v>
      </c>
      <c r="B6009" s="4" t="str">
        <f t="shared" si="93"/>
        <v>X. citri</v>
      </c>
    </row>
    <row r="6010" spans="1:2" x14ac:dyDescent="0.25">
      <c r="A6010" s="4" t="s">
        <v>10069</v>
      </c>
      <c r="B6010" s="4" t="str">
        <f t="shared" si="93"/>
        <v>X. citri</v>
      </c>
    </row>
    <row r="6011" spans="1:2" x14ac:dyDescent="0.25">
      <c r="A6011" s="4" t="s">
        <v>10068</v>
      </c>
      <c r="B6011" s="4" t="str">
        <f t="shared" si="93"/>
        <v>X. citri</v>
      </c>
    </row>
    <row r="6012" spans="1:2" x14ac:dyDescent="0.25">
      <c r="A6012" s="4" t="s">
        <v>10067</v>
      </c>
      <c r="B6012" s="4" t="str">
        <f t="shared" si="93"/>
        <v>X. citri</v>
      </c>
    </row>
    <row r="6013" spans="1:2" x14ac:dyDescent="0.25">
      <c r="A6013" s="4" t="s">
        <v>10066</v>
      </c>
      <c r="B6013" s="4" t="str">
        <f t="shared" si="93"/>
        <v>X. citri</v>
      </c>
    </row>
    <row r="6014" spans="1:2" x14ac:dyDescent="0.25">
      <c r="A6014" s="4" t="s">
        <v>10065</v>
      </c>
      <c r="B6014" s="4" t="str">
        <f t="shared" si="93"/>
        <v>X. citri</v>
      </c>
    </row>
    <row r="6015" spans="1:2" x14ac:dyDescent="0.25">
      <c r="A6015" s="4" t="s">
        <v>10064</v>
      </c>
      <c r="B6015" s="4" t="str">
        <f t="shared" si="93"/>
        <v>X. citri</v>
      </c>
    </row>
    <row r="6016" spans="1:2" x14ac:dyDescent="0.25">
      <c r="A6016" s="4" t="s">
        <v>10063</v>
      </c>
      <c r="B6016" s="4" t="str">
        <f t="shared" si="93"/>
        <v>X. citri</v>
      </c>
    </row>
    <row r="6017" spans="1:2" x14ac:dyDescent="0.25">
      <c r="A6017" s="4" t="s">
        <v>10062</v>
      </c>
      <c r="B6017" s="4" t="str">
        <f t="shared" si="93"/>
        <v>X. citri</v>
      </c>
    </row>
    <row r="6018" spans="1:2" x14ac:dyDescent="0.25">
      <c r="A6018" s="4" t="s">
        <v>10061</v>
      </c>
      <c r="B6018" s="4" t="str">
        <f t="shared" si="93"/>
        <v>X. citri</v>
      </c>
    </row>
    <row r="6019" spans="1:2" x14ac:dyDescent="0.25">
      <c r="A6019" s="4" t="s">
        <v>10060</v>
      </c>
      <c r="B6019" s="4" t="str">
        <f t="shared" ref="B6019:B6082" si="94">LEFT(A6019,1)&amp;". "&amp;LEFT(RIGHT(A6019,LEN(A6019)-FIND(" ",A6019)),FIND(" ",RIGHT(CONCATENATE(A6019," "),LEN(CONCATENATE(A6019," "))-FIND(" ",CONCATENATE(A6019," "))))-1)</f>
        <v>X. citri</v>
      </c>
    </row>
    <row r="6020" spans="1:2" x14ac:dyDescent="0.25">
      <c r="A6020" s="4" t="s">
        <v>10059</v>
      </c>
      <c r="B6020" s="4" t="str">
        <f t="shared" si="94"/>
        <v>X. citri</v>
      </c>
    </row>
    <row r="6021" spans="1:2" x14ac:dyDescent="0.25">
      <c r="A6021" s="4" t="s">
        <v>10058</v>
      </c>
      <c r="B6021" s="4" t="str">
        <f t="shared" si="94"/>
        <v>X. citri</v>
      </c>
    </row>
    <row r="6022" spans="1:2" x14ac:dyDescent="0.25">
      <c r="A6022" s="4" t="s">
        <v>10057</v>
      </c>
      <c r="B6022" s="4" t="str">
        <f t="shared" si="94"/>
        <v>X. citri</v>
      </c>
    </row>
    <row r="6023" spans="1:2" x14ac:dyDescent="0.25">
      <c r="A6023" s="4" t="s">
        <v>10056</v>
      </c>
      <c r="B6023" s="4" t="str">
        <f t="shared" si="94"/>
        <v>X. citri</v>
      </c>
    </row>
    <row r="6024" spans="1:2" x14ac:dyDescent="0.25">
      <c r="A6024" s="4" t="s">
        <v>10055</v>
      </c>
      <c r="B6024" s="4" t="str">
        <f t="shared" si="94"/>
        <v>X. fuscans</v>
      </c>
    </row>
    <row r="6025" spans="1:2" x14ac:dyDescent="0.25">
      <c r="A6025" s="4" t="s">
        <v>10054</v>
      </c>
      <c r="B6025" s="4" t="str">
        <f t="shared" si="94"/>
        <v>X. hortorum</v>
      </c>
    </row>
    <row r="6026" spans="1:2" x14ac:dyDescent="0.25">
      <c r="A6026" s="4" t="s">
        <v>10053</v>
      </c>
      <c r="B6026" s="4" t="str">
        <f t="shared" si="94"/>
        <v>X. oryzae</v>
      </c>
    </row>
    <row r="6027" spans="1:2" x14ac:dyDescent="0.25">
      <c r="A6027" s="4" t="s">
        <v>10053</v>
      </c>
      <c r="B6027" s="4" t="str">
        <f t="shared" si="94"/>
        <v>X. oryzae</v>
      </c>
    </row>
    <row r="6028" spans="1:2" x14ac:dyDescent="0.25">
      <c r="A6028" s="4" t="s">
        <v>10052</v>
      </c>
      <c r="B6028" s="4" t="str">
        <f t="shared" si="94"/>
        <v>X. oryzae</v>
      </c>
    </row>
    <row r="6029" spans="1:2" x14ac:dyDescent="0.25">
      <c r="A6029" s="4" t="s">
        <v>10051</v>
      </c>
      <c r="B6029" s="4" t="str">
        <f t="shared" si="94"/>
        <v>X. oryzae</v>
      </c>
    </row>
    <row r="6030" spans="1:2" x14ac:dyDescent="0.25">
      <c r="A6030" s="4" t="s">
        <v>10050</v>
      </c>
      <c r="B6030" s="4" t="str">
        <f t="shared" si="94"/>
        <v>X. oryzae</v>
      </c>
    </row>
    <row r="6031" spans="1:2" x14ac:dyDescent="0.25">
      <c r="A6031" s="4" t="s">
        <v>10049</v>
      </c>
      <c r="B6031" s="4" t="str">
        <f t="shared" si="94"/>
        <v>X. oryzae</v>
      </c>
    </row>
    <row r="6032" spans="1:2" x14ac:dyDescent="0.25">
      <c r="A6032" s="4" t="s">
        <v>10048</v>
      </c>
      <c r="B6032" s="4" t="str">
        <f t="shared" si="94"/>
        <v>X. oryzae</v>
      </c>
    </row>
    <row r="6033" spans="1:2" x14ac:dyDescent="0.25">
      <c r="A6033" s="4" t="s">
        <v>10047</v>
      </c>
      <c r="B6033" s="4" t="str">
        <f t="shared" si="94"/>
        <v>X. oryzae</v>
      </c>
    </row>
    <row r="6034" spans="1:2" x14ac:dyDescent="0.25">
      <c r="A6034" s="4" t="s">
        <v>10046</v>
      </c>
      <c r="B6034" s="4" t="str">
        <f t="shared" si="94"/>
        <v>X. oryzae</v>
      </c>
    </row>
    <row r="6035" spans="1:2" x14ac:dyDescent="0.25">
      <c r="A6035" s="4" t="s">
        <v>10045</v>
      </c>
      <c r="B6035" s="4" t="str">
        <f t="shared" si="94"/>
        <v>X. oryzae</v>
      </c>
    </row>
    <row r="6036" spans="1:2" x14ac:dyDescent="0.25">
      <c r="A6036" s="4" t="s">
        <v>10044</v>
      </c>
      <c r="B6036" s="4" t="str">
        <f t="shared" si="94"/>
        <v>X. oryzae</v>
      </c>
    </row>
    <row r="6037" spans="1:2" x14ac:dyDescent="0.25">
      <c r="A6037" s="4" t="s">
        <v>10043</v>
      </c>
      <c r="B6037" s="4" t="str">
        <f t="shared" si="94"/>
        <v>X. oryzae</v>
      </c>
    </row>
    <row r="6038" spans="1:2" x14ac:dyDescent="0.25">
      <c r="A6038" s="4" t="s">
        <v>10042</v>
      </c>
      <c r="B6038" s="4" t="str">
        <f t="shared" si="94"/>
        <v>X. oryzae</v>
      </c>
    </row>
    <row r="6039" spans="1:2" x14ac:dyDescent="0.25">
      <c r="A6039" s="4" t="s">
        <v>10041</v>
      </c>
      <c r="B6039" s="4" t="str">
        <f t="shared" si="94"/>
        <v>X. oryzae</v>
      </c>
    </row>
    <row r="6040" spans="1:2" x14ac:dyDescent="0.25">
      <c r="A6040" s="4" t="s">
        <v>10040</v>
      </c>
      <c r="B6040" s="4" t="str">
        <f t="shared" si="94"/>
        <v>X. oryzae</v>
      </c>
    </row>
    <row r="6041" spans="1:2" x14ac:dyDescent="0.25">
      <c r="A6041" s="4" t="s">
        <v>10039</v>
      </c>
      <c r="B6041" s="4" t="str">
        <f t="shared" si="94"/>
        <v>X. oryzae</v>
      </c>
    </row>
    <row r="6042" spans="1:2" x14ac:dyDescent="0.25">
      <c r="A6042" s="4" t="s">
        <v>10038</v>
      </c>
      <c r="B6042" s="4" t="str">
        <f t="shared" si="94"/>
        <v>X. sacchari</v>
      </c>
    </row>
    <row r="6043" spans="1:2" x14ac:dyDescent="0.25">
      <c r="A6043" s="4" t="s">
        <v>10037</v>
      </c>
      <c r="B6043" s="4" t="str">
        <f t="shared" si="94"/>
        <v>X. translucens</v>
      </c>
    </row>
    <row r="6044" spans="1:2" x14ac:dyDescent="0.25">
      <c r="A6044" s="4" t="s">
        <v>10036</v>
      </c>
      <c r="B6044" s="4" t="str">
        <f t="shared" si="94"/>
        <v>X. bovienii</v>
      </c>
    </row>
    <row r="6045" spans="1:2" x14ac:dyDescent="0.25">
      <c r="A6045" s="4" t="s">
        <v>10035</v>
      </c>
      <c r="B6045" s="4" t="str">
        <f t="shared" si="94"/>
        <v>X. bovienii</v>
      </c>
    </row>
    <row r="6046" spans="1:2" x14ac:dyDescent="0.25">
      <c r="A6046" s="4" t="s">
        <v>10034</v>
      </c>
      <c r="B6046" s="4" t="str">
        <f t="shared" si="94"/>
        <v>X. doucetiae</v>
      </c>
    </row>
    <row r="6047" spans="1:2" x14ac:dyDescent="0.25">
      <c r="A6047" s="4" t="s">
        <v>10033</v>
      </c>
      <c r="B6047" s="4" t="str">
        <f t="shared" si="94"/>
        <v>X. nematophila</v>
      </c>
    </row>
    <row r="6048" spans="1:2" x14ac:dyDescent="0.25">
      <c r="A6048" s="4" t="s">
        <v>10032</v>
      </c>
      <c r="B6048" s="4" t="str">
        <f t="shared" si="94"/>
        <v>X. nematophila</v>
      </c>
    </row>
    <row r="6049" spans="1:2" x14ac:dyDescent="0.25">
      <c r="A6049" s="4" t="s">
        <v>10031</v>
      </c>
      <c r="B6049" s="4" t="str">
        <f t="shared" si="94"/>
        <v>X. poinarii</v>
      </c>
    </row>
    <row r="6050" spans="1:2" x14ac:dyDescent="0.25">
      <c r="A6050" s="4" t="s">
        <v>10030</v>
      </c>
      <c r="B6050" s="4" t="str">
        <f t="shared" si="94"/>
        <v>X. cellulosilytica</v>
      </c>
    </row>
    <row r="6051" spans="1:2" x14ac:dyDescent="0.25">
      <c r="A6051" s="4" t="s">
        <v>10029</v>
      </c>
      <c r="B6051" s="4" t="str">
        <f t="shared" si="94"/>
        <v>X. fastidiosa</v>
      </c>
    </row>
    <row r="6052" spans="1:2" x14ac:dyDescent="0.25">
      <c r="A6052" s="4" t="s">
        <v>10028</v>
      </c>
      <c r="B6052" s="4" t="str">
        <f t="shared" si="94"/>
        <v>X. fastidiosa</v>
      </c>
    </row>
    <row r="6053" spans="1:2" x14ac:dyDescent="0.25">
      <c r="A6053" s="4" t="s">
        <v>10027</v>
      </c>
      <c r="B6053" s="4" t="str">
        <f t="shared" si="94"/>
        <v>X. fastidiosa</v>
      </c>
    </row>
    <row r="6054" spans="1:2" x14ac:dyDescent="0.25">
      <c r="A6054" s="4" t="s">
        <v>10026</v>
      </c>
      <c r="B6054" s="4" t="str">
        <f t="shared" si="94"/>
        <v>X. fastidiosa</v>
      </c>
    </row>
    <row r="6055" spans="1:2" x14ac:dyDescent="0.25">
      <c r="A6055" s="4" t="s">
        <v>10025</v>
      </c>
      <c r="B6055" s="4" t="str">
        <f t="shared" si="94"/>
        <v>X. fastidiosa</v>
      </c>
    </row>
    <row r="6056" spans="1:2" x14ac:dyDescent="0.25">
      <c r="A6056" s="4" t="s">
        <v>10024</v>
      </c>
      <c r="B6056" s="4" t="str">
        <f t="shared" si="94"/>
        <v>X. fastidiosa</v>
      </c>
    </row>
    <row r="6057" spans="1:2" x14ac:dyDescent="0.25">
      <c r="A6057" s="4" t="s">
        <v>10023</v>
      </c>
      <c r="B6057" s="4" t="str">
        <f t="shared" si="94"/>
        <v>X. fastidiosa</v>
      </c>
    </row>
    <row r="6058" spans="1:2" x14ac:dyDescent="0.25">
      <c r="A6058" s="4" t="s">
        <v>10022</v>
      </c>
      <c r="B6058" s="4" t="str">
        <f t="shared" si="94"/>
        <v>Y. aldovae</v>
      </c>
    </row>
    <row r="6059" spans="1:2" x14ac:dyDescent="0.25">
      <c r="A6059" s="4" t="s">
        <v>10021</v>
      </c>
      <c r="B6059" s="4" t="str">
        <f t="shared" si="94"/>
        <v>Y. aleksiciae</v>
      </c>
    </row>
    <row r="6060" spans="1:2" x14ac:dyDescent="0.25">
      <c r="A6060" s="4" t="s">
        <v>10020</v>
      </c>
      <c r="B6060" s="4" t="str">
        <f t="shared" si="94"/>
        <v>Y. enterocolitica</v>
      </c>
    </row>
    <row r="6061" spans="1:2" x14ac:dyDescent="0.25">
      <c r="A6061" s="4" t="s">
        <v>10019</v>
      </c>
      <c r="B6061" s="4" t="str">
        <f t="shared" si="94"/>
        <v>Y. enterocolitica</v>
      </c>
    </row>
    <row r="6062" spans="1:2" x14ac:dyDescent="0.25">
      <c r="A6062" s="4" t="s">
        <v>10018</v>
      </c>
      <c r="B6062" s="4" t="str">
        <f t="shared" si="94"/>
        <v>Y. enterocolitica</v>
      </c>
    </row>
    <row r="6063" spans="1:2" x14ac:dyDescent="0.25">
      <c r="A6063" s="4" t="s">
        <v>10017</v>
      </c>
      <c r="B6063" s="4" t="str">
        <f t="shared" si="94"/>
        <v>Y. enterocolitica</v>
      </c>
    </row>
    <row r="6064" spans="1:2" x14ac:dyDescent="0.25">
      <c r="A6064" s="4" t="s">
        <v>10016</v>
      </c>
      <c r="B6064" s="4" t="str">
        <f t="shared" si="94"/>
        <v>Y. enterocolitica</v>
      </c>
    </row>
    <row r="6065" spans="1:2" x14ac:dyDescent="0.25">
      <c r="A6065" s="4" t="s">
        <v>10015</v>
      </c>
      <c r="B6065" s="4" t="str">
        <f t="shared" si="94"/>
        <v>Y. enterocolitica</v>
      </c>
    </row>
    <row r="6066" spans="1:2" x14ac:dyDescent="0.25">
      <c r="A6066" s="4" t="s">
        <v>10014</v>
      </c>
      <c r="B6066" s="4" t="str">
        <f t="shared" si="94"/>
        <v>Y. enterocolitica</v>
      </c>
    </row>
    <row r="6067" spans="1:2" x14ac:dyDescent="0.25">
      <c r="A6067" s="4" t="s">
        <v>10013</v>
      </c>
      <c r="B6067" s="4" t="str">
        <f t="shared" si="94"/>
        <v>Y. enterocolitica</v>
      </c>
    </row>
    <row r="6068" spans="1:2" x14ac:dyDescent="0.25">
      <c r="A6068" s="4" t="s">
        <v>10012</v>
      </c>
      <c r="B6068" s="4" t="str">
        <f t="shared" si="94"/>
        <v>Y. enterocolitica</v>
      </c>
    </row>
    <row r="6069" spans="1:2" x14ac:dyDescent="0.25">
      <c r="A6069" s="4" t="s">
        <v>10011</v>
      </c>
      <c r="B6069" s="4" t="str">
        <f t="shared" si="94"/>
        <v>Y. enterocolitica</v>
      </c>
    </row>
    <row r="6070" spans="1:2" x14ac:dyDescent="0.25">
      <c r="A6070" s="4" t="s">
        <v>10010</v>
      </c>
      <c r="B6070" s="4" t="str">
        <f t="shared" si="94"/>
        <v>Y. enterocolitica</v>
      </c>
    </row>
    <row r="6071" spans="1:2" x14ac:dyDescent="0.25">
      <c r="A6071" s="4" t="s">
        <v>10009</v>
      </c>
      <c r="B6071" s="4" t="str">
        <f t="shared" si="94"/>
        <v>Y. enterocolitica</v>
      </c>
    </row>
    <row r="6072" spans="1:2" x14ac:dyDescent="0.25">
      <c r="A6072" s="4" t="s">
        <v>10008</v>
      </c>
      <c r="B6072" s="4" t="str">
        <f t="shared" si="94"/>
        <v>Y. enterocolitica</v>
      </c>
    </row>
    <row r="6073" spans="1:2" x14ac:dyDescent="0.25">
      <c r="A6073" s="4" t="s">
        <v>10007</v>
      </c>
      <c r="B6073" s="4" t="str">
        <f t="shared" si="94"/>
        <v>Y. enterocolitica</v>
      </c>
    </row>
    <row r="6074" spans="1:2" x14ac:dyDescent="0.25">
      <c r="A6074" s="4" t="s">
        <v>10006</v>
      </c>
      <c r="B6074" s="4" t="str">
        <f t="shared" si="94"/>
        <v>Y. enterocolitica</v>
      </c>
    </row>
    <row r="6075" spans="1:2" x14ac:dyDescent="0.25">
      <c r="A6075" s="4" t="s">
        <v>10005</v>
      </c>
      <c r="B6075" s="4" t="str">
        <f t="shared" si="94"/>
        <v>Y. enterocolitica</v>
      </c>
    </row>
    <row r="6076" spans="1:2" x14ac:dyDescent="0.25">
      <c r="A6076" s="4" t="s">
        <v>10004</v>
      </c>
      <c r="B6076" s="4" t="str">
        <f t="shared" si="94"/>
        <v>Y. enterocolitica</v>
      </c>
    </row>
    <row r="6077" spans="1:2" x14ac:dyDescent="0.25">
      <c r="A6077" s="4" t="s">
        <v>10003</v>
      </c>
      <c r="B6077" s="4" t="str">
        <f t="shared" si="94"/>
        <v>Y. entomophaga</v>
      </c>
    </row>
    <row r="6078" spans="1:2" x14ac:dyDescent="0.25">
      <c r="A6078" s="4" t="s">
        <v>10002</v>
      </c>
      <c r="B6078" s="4" t="str">
        <f t="shared" si="94"/>
        <v>Y. frederiksenii</v>
      </c>
    </row>
    <row r="6079" spans="1:2" x14ac:dyDescent="0.25">
      <c r="A6079" s="4" t="s">
        <v>10001</v>
      </c>
      <c r="B6079" s="4" t="str">
        <f t="shared" si="94"/>
        <v>Y. intermedia</v>
      </c>
    </row>
    <row r="6080" spans="1:2" x14ac:dyDescent="0.25">
      <c r="A6080" s="4" t="s">
        <v>10000</v>
      </c>
      <c r="B6080" s="4" t="str">
        <f t="shared" si="94"/>
        <v>Y. kristensenii</v>
      </c>
    </row>
    <row r="6081" spans="1:2" x14ac:dyDescent="0.25">
      <c r="A6081" s="4" t="s">
        <v>9999</v>
      </c>
      <c r="B6081" s="4" t="str">
        <f t="shared" si="94"/>
        <v>Y. kristensenii</v>
      </c>
    </row>
    <row r="6082" spans="1:2" x14ac:dyDescent="0.25">
      <c r="A6082" s="4" t="s">
        <v>9998</v>
      </c>
      <c r="B6082" s="4" t="str">
        <f t="shared" si="94"/>
        <v>Y. pestis</v>
      </c>
    </row>
    <row r="6083" spans="1:2" x14ac:dyDescent="0.25">
      <c r="A6083" s="4" t="s">
        <v>9997</v>
      </c>
      <c r="B6083" s="4" t="str">
        <f t="shared" ref="B6083:B6144" si="95">LEFT(A6083,1)&amp;". "&amp;LEFT(RIGHT(A6083,LEN(A6083)-FIND(" ",A6083)),FIND(" ",RIGHT(CONCATENATE(A6083," "),LEN(CONCATENATE(A6083," "))-FIND(" ",CONCATENATE(A6083," "))))-1)</f>
        <v>Y. pestis</v>
      </c>
    </row>
    <row r="6084" spans="1:2" x14ac:dyDescent="0.25">
      <c r="A6084" s="4" t="s">
        <v>9996</v>
      </c>
      <c r="B6084" s="4" t="str">
        <f t="shared" si="95"/>
        <v>Y. pestis</v>
      </c>
    </row>
    <row r="6085" spans="1:2" x14ac:dyDescent="0.25">
      <c r="A6085" s="4" t="s">
        <v>9995</v>
      </c>
      <c r="B6085" s="4" t="str">
        <f t="shared" si="95"/>
        <v>Y. pestis</v>
      </c>
    </row>
    <row r="6086" spans="1:2" x14ac:dyDescent="0.25">
      <c r="A6086" s="4" t="s">
        <v>9994</v>
      </c>
      <c r="B6086" s="4" t="str">
        <f t="shared" si="95"/>
        <v>Y. pestis</v>
      </c>
    </row>
    <row r="6087" spans="1:2" x14ac:dyDescent="0.25">
      <c r="A6087" s="4" t="s">
        <v>9993</v>
      </c>
      <c r="B6087" s="4" t="str">
        <f t="shared" si="95"/>
        <v>Y. pestis</v>
      </c>
    </row>
    <row r="6088" spans="1:2" x14ac:dyDescent="0.25">
      <c r="A6088" s="4" t="s">
        <v>9992</v>
      </c>
      <c r="B6088" s="4" t="str">
        <f t="shared" si="95"/>
        <v>Y. pestis</v>
      </c>
    </row>
    <row r="6089" spans="1:2" x14ac:dyDescent="0.25">
      <c r="A6089" s="4" t="s">
        <v>9991</v>
      </c>
      <c r="B6089" s="4" t="str">
        <f t="shared" si="95"/>
        <v>Y. pestis</v>
      </c>
    </row>
    <row r="6090" spans="1:2" x14ac:dyDescent="0.25">
      <c r="A6090" s="4" t="s">
        <v>9990</v>
      </c>
      <c r="B6090" s="4" t="str">
        <f t="shared" si="95"/>
        <v>Y. pestis</v>
      </c>
    </row>
    <row r="6091" spans="1:2" x14ac:dyDescent="0.25">
      <c r="A6091" s="4" t="s">
        <v>9989</v>
      </c>
      <c r="B6091" s="4" t="str">
        <f t="shared" si="95"/>
        <v>Y. pestis</v>
      </c>
    </row>
    <row r="6092" spans="1:2" x14ac:dyDescent="0.25">
      <c r="A6092" s="4" t="s">
        <v>9989</v>
      </c>
      <c r="B6092" s="4" t="str">
        <f t="shared" si="95"/>
        <v>Y. pestis</v>
      </c>
    </row>
    <row r="6093" spans="1:2" x14ac:dyDescent="0.25">
      <c r="A6093" s="4" t="s">
        <v>9988</v>
      </c>
      <c r="B6093" s="4" t="str">
        <f t="shared" si="95"/>
        <v>Y. pestis</v>
      </c>
    </row>
    <row r="6094" spans="1:2" x14ac:dyDescent="0.25">
      <c r="A6094" s="4" t="s">
        <v>9988</v>
      </c>
      <c r="B6094" s="4" t="str">
        <f t="shared" si="95"/>
        <v>Y. pestis</v>
      </c>
    </row>
    <row r="6095" spans="1:2" x14ac:dyDescent="0.25">
      <c r="A6095" s="4" t="s">
        <v>9987</v>
      </c>
      <c r="B6095" s="4" t="str">
        <f t="shared" si="95"/>
        <v>Y. pestis</v>
      </c>
    </row>
    <row r="6096" spans="1:2" x14ac:dyDescent="0.25">
      <c r="A6096" s="4" t="s">
        <v>9987</v>
      </c>
      <c r="B6096" s="4" t="str">
        <f t="shared" si="95"/>
        <v>Y. pestis</v>
      </c>
    </row>
    <row r="6097" spans="1:2" x14ac:dyDescent="0.25">
      <c r="A6097" s="4" t="s">
        <v>9986</v>
      </c>
      <c r="B6097" s="4" t="str">
        <f t="shared" si="95"/>
        <v>Y. pestis</v>
      </c>
    </row>
    <row r="6098" spans="1:2" x14ac:dyDescent="0.25">
      <c r="A6098" s="4" t="s">
        <v>9985</v>
      </c>
      <c r="B6098" s="4" t="str">
        <f t="shared" si="95"/>
        <v>Y. pestis</v>
      </c>
    </row>
    <row r="6099" spans="1:2" x14ac:dyDescent="0.25">
      <c r="A6099" s="4" t="s">
        <v>9984</v>
      </c>
      <c r="B6099" s="4" t="str">
        <f t="shared" si="95"/>
        <v>Y. pestis</v>
      </c>
    </row>
    <row r="6100" spans="1:2" x14ac:dyDescent="0.25">
      <c r="A6100" s="4" t="s">
        <v>9984</v>
      </c>
      <c r="B6100" s="4" t="str">
        <f t="shared" si="95"/>
        <v>Y. pestis</v>
      </c>
    </row>
    <row r="6101" spans="1:2" x14ac:dyDescent="0.25">
      <c r="A6101" s="4" t="s">
        <v>9983</v>
      </c>
      <c r="B6101" s="4" t="str">
        <f t="shared" si="95"/>
        <v>Y. pestis</v>
      </c>
    </row>
    <row r="6102" spans="1:2" x14ac:dyDescent="0.25">
      <c r="A6102" s="4" t="s">
        <v>9982</v>
      </c>
      <c r="B6102" s="4" t="str">
        <f t="shared" si="95"/>
        <v>Y. pestis</v>
      </c>
    </row>
    <row r="6103" spans="1:2" x14ac:dyDescent="0.25">
      <c r="A6103" s="4" t="s">
        <v>9981</v>
      </c>
      <c r="B6103" s="4" t="str">
        <f t="shared" si="95"/>
        <v>Y. pestis</v>
      </c>
    </row>
    <row r="6104" spans="1:2" x14ac:dyDescent="0.25">
      <c r="A6104" s="4" t="s">
        <v>9980</v>
      </c>
      <c r="B6104" s="4" t="str">
        <f t="shared" si="95"/>
        <v>Y. pestis</v>
      </c>
    </row>
    <row r="6105" spans="1:2" x14ac:dyDescent="0.25">
      <c r="A6105" s="4" t="s">
        <v>9979</v>
      </c>
      <c r="B6105" s="4" t="str">
        <f t="shared" si="95"/>
        <v>Y. pestis</v>
      </c>
    </row>
    <row r="6106" spans="1:2" x14ac:dyDescent="0.25">
      <c r="A6106" s="4" t="s">
        <v>9978</v>
      </c>
      <c r="B6106" s="4" t="str">
        <f t="shared" si="95"/>
        <v>Y. pestis</v>
      </c>
    </row>
    <row r="6107" spans="1:2" x14ac:dyDescent="0.25">
      <c r="A6107" s="4" t="s">
        <v>9977</v>
      </c>
      <c r="B6107" s="4" t="str">
        <f t="shared" si="95"/>
        <v>Y. pestis</v>
      </c>
    </row>
    <row r="6108" spans="1:2" x14ac:dyDescent="0.25">
      <c r="A6108" s="4" t="s">
        <v>9976</v>
      </c>
      <c r="B6108" s="4" t="str">
        <f t="shared" si="95"/>
        <v>Y. pestis</v>
      </c>
    </row>
    <row r="6109" spans="1:2" x14ac:dyDescent="0.25">
      <c r="A6109" s="4" t="s">
        <v>9975</v>
      </c>
      <c r="B6109" s="4" t="str">
        <f t="shared" si="95"/>
        <v>Y. pestis</v>
      </c>
    </row>
    <row r="6110" spans="1:2" x14ac:dyDescent="0.25">
      <c r="A6110" s="4" t="s">
        <v>9974</v>
      </c>
      <c r="B6110" s="4" t="str">
        <f t="shared" si="95"/>
        <v>Y. pestis</v>
      </c>
    </row>
    <row r="6111" spans="1:2" x14ac:dyDescent="0.25">
      <c r="A6111" s="4" t="s">
        <v>9973</v>
      </c>
      <c r="B6111" s="4" t="str">
        <f t="shared" si="95"/>
        <v>Y. pestis</v>
      </c>
    </row>
    <row r="6112" spans="1:2" x14ac:dyDescent="0.25">
      <c r="A6112" s="4" t="s">
        <v>9972</v>
      </c>
      <c r="B6112" s="4" t="str">
        <f t="shared" si="95"/>
        <v>Y. pestis</v>
      </c>
    </row>
    <row r="6113" spans="1:2" x14ac:dyDescent="0.25">
      <c r="A6113" s="4" t="s">
        <v>9972</v>
      </c>
      <c r="B6113" s="4" t="str">
        <f t="shared" si="95"/>
        <v>Y. pestis</v>
      </c>
    </row>
    <row r="6114" spans="1:2" x14ac:dyDescent="0.25">
      <c r="A6114" s="4" t="s">
        <v>9971</v>
      </c>
      <c r="B6114" s="4" t="str">
        <f t="shared" si="95"/>
        <v>Y. pestis</v>
      </c>
    </row>
    <row r="6115" spans="1:2" x14ac:dyDescent="0.25">
      <c r="A6115" s="4" t="s">
        <v>9970</v>
      </c>
      <c r="B6115" s="4" t="str">
        <f t="shared" si="95"/>
        <v>Y. pestis</v>
      </c>
    </row>
    <row r="6116" spans="1:2" x14ac:dyDescent="0.25">
      <c r="A6116" s="4" t="s">
        <v>9969</v>
      </c>
      <c r="B6116" s="4" t="str">
        <f t="shared" si="95"/>
        <v>Y. pestis</v>
      </c>
    </row>
    <row r="6117" spans="1:2" x14ac:dyDescent="0.25">
      <c r="A6117" s="4" t="s">
        <v>9968</v>
      </c>
      <c r="B6117" s="4" t="str">
        <f t="shared" si="95"/>
        <v>Y. pestis</v>
      </c>
    </row>
    <row r="6118" spans="1:2" x14ac:dyDescent="0.25">
      <c r="A6118" s="4" t="s">
        <v>9967</v>
      </c>
      <c r="B6118" s="4" t="str">
        <f t="shared" si="95"/>
        <v>Y. pestis</v>
      </c>
    </row>
    <row r="6119" spans="1:2" x14ac:dyDescent="0.25">
      <c r="A6119" s="4" t="s">
        <v>9966</v>
      </c>
      <c r="B6119" s="4" t="str">
        <f t="shared" si="95"/>
        <v>Y. pseudotuberculosis</v>
      </c>
    </row>
    <row r="6120" spans="1:2" x14ac:dyDescent="0.25">
      <c r="A6120" s="4" t="s">
        <v>9965</v>
      </c>
      <c r="B6120" s="4" t="str">
        <f t="shared" si="95"/>
        <v>Y. pseudotuberculosis</v>
      </c>
    </row>
    <row r="6121" spans="1:2" x14ac:dyDescent="0.25">
      <c r="A6121" s="4" t="s">
        <v>9964</v>
      </c>
      <c r="B6121" s="4" t="str">
        <f t="shared" si="95"/>
        <v>Y. pseudotuberculosis</v>
      </c>
    </row>
    <row r="6122" spans="1:2" x14ac:dyDescent="0.25">
      <c r="A6122" s="4" t="s">
        <v>9963</v>
      </c>
      <c r="B6122" s="4" t="str">
        <f t="shared" si="95"/>
        <v>Y. pseudotuberculosis</v>
      </c>
    </row>
    <row r="6123" spans="1:2" x14ac:dyDescent="0.25">
      <c r="A6123" s="4" t="s">
        <v>9963</v>
      </c>
      <c r="B6123" s="4" t="str">
        <f t="shared" si="95"/>
        <v>Y. pseudotuberculosis</v>
      </c>
    </row>
    <row r="6124" spans="1:2" x14ac:dyDescent="0.25">
      <c r="A6124" s="4" t="s">
        <v>9962</v>
      </c>
      <c r="B6124" s="4" t="str">
        <f t="shared" si="95"/>
        <v>Y. pseudotuberculosis</v>
      </c>
    </row>
    <row r="6125" spans="1:2" x14ac:dyDescent="0.25">
      <c r="A6125" s="4" t="s">
        <v>9961</v>
      </c>
      <c r="B6125" s="4" t="str">
        <f t="shared" si="95"/>
        <v>Y. pseudotuberculosis</v>
      </c>
    </row>
    <row r="6126" spans="1:2" x14ac:dyDescent="0.25">
      <c r="A6126" s="4" t="s">
        <v>9961</v>
      </c>
      <c r="B6126" s="4" t="str">
        <f t="shared" si="95"/>
        <v>Y. pseudotuberculosis</v>
      </c>
    </row>
    <row r="6127" spans="1:2" x14ac:dyDescent="0.25">
      <c r="A6127" s="4" t="s">
        <v>9960</v>
      </c>
      <c r="B6127" s="4" t="str">
        <f t="shared" si="95"/>
        <v>Y. pseudotuberculosis</v>
      </c>
    </row>
    <row r="6128" spans="1:2" x14ac:dyDescent="0.25">
      <c r="A6128" s="4" t="s">
        <v>9959</v>
      </c>
      <c r="B6128" s="4" t="str">
        <f t="shared" si="95"/>
        <v>Y. pseudotuberculosis</v>
      </c>
    </row>
    <row r="6129" spans="1:2" x14ac:dyDescent="0.25">
      <c r="A6129" s="4" t="s">
        <v>9958</v>
      </c>
      <c r="B6129" s="4" t="str">
        <f t="shared" si="95"/>
        <v>Y. pseudotuberculosis</v>
      </c>
    </row>
    <row r="6130" spans="1:2" x14ac:dyDescent="0.25">
      <c r="A6130" s="4" t="s">
        <v>9958</v>
      </c>
      <c r="B6130" s="4" t="str">
        <f t="shared" si="95"/>
        <v>Y. pseudotuberculosis</v>
      </c>
    </row>
    <row r="6131" spans="1:2" x14ac:dyDescent="0.25">
      <c r="A6131" s="4" t="s">
        <v>9957</v>
      </c>
      <c r="B6131" s="4" t="str">
        <f t="shared" si="95"/>
        <v>Y. rohdei</v>
      </c>
    </row>
    <row r="6132" spans="1:2" x14ac:dyDescent="0.25">
      <c r="A6132" s="4" t="s">
        <v>9956</v>
      </c>
      <c r="B6132" s="4" t="str">
        <f t="shared" si="95"/>
        <v>Y. ruckeri</v>
      </c>
    </row>
    <row r="6133" spans="1:2" x14ac:dyDescent="0.25">
      <c r="A6133" s="4" t="s">
        <v>9955</v>
      </c>
      <c r="B6133" s="4" t="str">
        <f t="shared" si="95"/>
        <v>Y. ruckeri</v>
      </c>
    </row>
    <row r="6134" spans="1:2" x14ac:dyDescent="0.25">
      <c r="A6134" s="4" t="s">
        <v>9954</v>
      </c>
      <c r="B6134" s="4" t="str">
        <f t="shared" si="95"/>
        <v>Y. similis</v>
      </c>
    </row>
    <row r="6135" spans="1:2" x14ac:dyDescent="0.25">
      <c r="A6135" s="4" t="s">
        <v>9953</v>
      </c>
      <c r="B6135" s="4" t="str">
        <f t="shared" si="95"/>
        <v>Z. aliphaticivorans</v>
      </c>
    </row>
    <row r="6136" spans="1:2" x14ac:dyDescent="0.25">
      <c r="A6136" s="4" t="s">
        <v>9952</v>
      </c>
      <c r="B6136" s="4" t="str">
        <f t="shared" si="95"/>
        <v>Z. galactanivorans</v>
      </c>
    </row>
    <row r="6137" spans="1:2" x14ac:dyDescent="0.25">
      <c r="A6137" s="4" t="s">
        <v>9951</v>
      </c>
      <c r="B6137" s="4" t="str">
        <f t="shared" si="95"/>
        <v>Z. profunda</v>
      </c>
    </row>
    <row r="6138" spans="1:2" x14ac:dyDescent="0.25">
      <c r="A6138" s="4" t="s">
        <v>9950</v>
      </c>
      <c r="B6138" s="4" t="str">
        <f t="shared" si="95"/>
        <v>Z. mobilis</v>
      </c>
    </row>
    <row r="6139" spans="1:2" x14ac:dyDescent="0.25">
      <c r="A6139" s="4" t="s">
        <v>9949</v>
      </c>
      <c r="B6139" s="4" t="str">
        <f t="shared" si="95"/>
        <v>Z. mobilis</v>
      </c>
    </row>
    <row r="6140" spans="1:2" x14ac:dyDescent="0.25">
      <c r="A6140" s="4" t="s">
        <v>9948</v>
      </c>
      <c r="B6140" s="4" t="str">
        <f t="shared" si="95"/>
        <v>Z. mobilis</v>
      </c>
    </row>
    <row r="6141" spans="1:2" x14ac:dyDescent="0.25">
      <c r="A6141" s="4" t="s">
        <v>9947</v>
      </c>
      <c r="B6141" s="4" t="str">
        <f t="shared" si="95"/>
        <v>Z. mobilis</v>
      </c>
    </row>
    <row r="6142" spans="1:2" x14ac:dyDescent="0.25">
      <c r="A6142" s="4" t="s">
        <v>9947</v>
      </c>
      <c r="B6142" s="4" t="str">
        <f t="shared" si="95"/>
        <v>Z. mobilis</v>
      </c>
    </row>
    <row r="6143" spans="1:2" x14ac:dyDescent="0.25">
      <c r="A6143" s="4" t="s">
        <v>9946</v>
      </c>
      <c r="B6143" s="4" t="str">
        <f t="shared" si="95"/>
        <v>Z. mobilis</v>
      </c>
    </row>
    <row r="6144" spans="1:2" x14ac:dyDescent="0.25">
      <c r="A6144" s="4" t="s">
        <v>9945</v>
      </c>
      <c r="B6144" s="4" t="str">
        <f t="shared" si="95"/>
        <v>Z. mobilis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8"/>
  <sheetViews>
    <sheetView workbookViewId="0"/>
  </sheetViews>
  <sheetFormatPr defaultRowHeight="15" x14ac:dyDescent="0.25"/>
  <cols>
    <col min="1" max="2" width="17.85546875" bestFit="1" customWidth="1"/>
    <col min="4" max="5" width="14.28515625" bestFit="1" customWidth="1"/>
    <col min="6" max="6" width="31" bestFit="1" customWidth="1"/>
  </cols>
  <sheetData>
    <row r="1" spans="1:6" s="4" customFormat="1" ht="16.5" thickBot="1" x14ac:dyDescent="0.3">
      <c r="A1" s="4" t="s">
        <v>15953</v>
      </c>
      <c r="B1" s="4" t="s">
        <v>15954</v>
      </c>
      <c r="D1" s="7" t="s">
        <v>15873</v>
      </c>
      <c r="E1" s="7" t="s">
        <v>15874</v>
      </c>
      <c r="F1" s="7" t="s">
        <v>15875</v>
      </c>
    </row>
    <row r="2" spans="1:6" ht="18.75" thickBot="1" x14ac:dyDescent="0.3">
      <c r="A2" s="5" t="s">
        <v>15935</v>
      </c>
      <c r="B2" t="str">
        <f>VLOOKUP(A2,$D$2:$F$27,2,FALSE)</f>
        <v>K</v>
      </c>
      <c r="D2" s="14" t="s">
        <v>15876</v>
      </c>
      <c r="E2" s="14" t="s">
        <v>9922</v>
      </c>
      <c r="F2" s="14" t="s">
        <v>15877</v>
      </c>
    </row>
    <row r="3" spans="1:6" ht="18.75" thickBot="1" x14ac:dyDescent="0.3">
      <c r="A3" s="5" t="s">
        <v>15936</v>
      </c>
      <c r="B3" s="4" t="str">
        <f t="shared" ref="B3:B66" si="0">VLOOKUP(A3,$D$2:$F$27,2,FALSE)</f>
        <v>E</v>
      </c>
      <c r="D3" s="14" t="s">
        <v>15878</v>
      </c>
      <c r="E3" s="14" t="s">
        <v>9938</v>
      </c>
      <c r="F3" s="14" t="s">
        <v>15879</v>
      </c>
    </row>
    <row r="4" spans="1:6" ht="18.75" thickBot="1" x14ac:dyDescent="0.3">
      <c r="A4" s="5" t="s">
        <v>15937</v>
      </c>
      <c r="B4" s="4" t="str">
        <f t="shared" si="0"/>
        <v>A</v>
      </c>
      <c r="D4" s="14" t="s">
        <v>15880</v>
      </c>
      <c r="E4" s="14" t="s">
        <v>9936</v>
      </c>
      <c r="F4" s="14" t="s">
        <v>15881</v>
      </c>
    </row>
    <row r="5" spans="1:6" ht="18.75" thickBot="1" x14ac:dyDescent="0.3">
      <c r="A5" s="5" t="s">
        <v>15938</v>
      </c>
      <c r="B5" s="4" t="str">
        <f t="shared" si="0"/>
        <v>M</v>
      </c>
      <c r="D5" s="14" t="s">
        <v>15882</v>
      </c>
      <c r="E5" s="14" t="s">
        <v>9939</v>
      </c>
      <c r="F5" s="14" t="s">
        <v>15883</v>
      </c>
    </row>
    <row r="6" spans="1:6" ht="18.75" thickBot="1" x14ac:dyDescent="0.3">
      <c r="A6" s="5" t="s">
        <v>15939</v>
      </c>
      <c r="B6" s="4" t="str">
        <f t="shared" si="0"/>
        <v>R</v>
      </c>
      <c r="D6" s="14" t="s">
        <v>15884</v>
      </c>
      <c r="E6" s="14" t="s">
        <v>9919</v>
      </c>
      <c r="F6" s="14" t="s">
        <v>15885</v>
      </c>
    </row>
    <row r="7" spans="1:6" ht="18.75" thickBot="1" x14ac:dyDescent="0.3">
      <c r="A7" s="5" t="s">
        <v>15938</v>
      </c>
      <c r="B7" s="4" t="str">
        <f t="shared" si="0"/>
        <v>M</v>
      </c>
      <c r="D7" s="14" t="s">
        <v>15886</v>
      </c>
      <c r="E7" s="14" t="s">
        <v>15887</v>
      </c>
      <c r="F7" s="14" t="s">
        <v>15888</v>
      </c>
    </row>
    <row r="8" spans="1:6" ht="18.75" thickBot="1" x14ac:dyDescent="0.3">
      <c r="A8" s="5" t="s">
        <v>15940</v>
      </c>
      <c r="B8" s="4" t="str">
        <f t="shared" si="0"/>
        <v>L</v>
      </c>
      <c r="D8" s="14" t="s">
        <v>15889</v>
      </c>
      <c r="E8" s="14" t="s">
        <v>9944</v>
      </c>
      <c r="F8" s="14" t="s">
        <v>15890</v>
      </c>
    </row>
    <row r="9" spans="1:6" ht="18.75" thickBot="1" x14ac:dyDescent="0.3">
      <c r="A9" s="5" t="s">
        <v>15938</v>
      </c>
      <c r="B9" s="4" t="str">
        <f t="shared" si="0"/>
        <v>M</v>
      </c>
      <c r="D9" s="14" t="s">
        <v>15891</v>
      </c>
      <c r="E9" s="14" t="s">
        <v>9921</v>
      </c>
      <c r="F9" s="14" t="s">
        <v>15892</v>
      </c>
    </row>
    <row r="10" spans="1:6" ht="18.75" thickBot="1" x14ac:dyDescent="0.3">
      <c r="A10" s="5" t="s">
        <v>15939</v>
      </c>
      <c r="B10" s="4" t="str">
        <f t="shared" si="0"/>
        <v>R</v>
      </c>
      <c r="D10" s="14" t="s">
        <v>15893</v>
      </c>
      <c r="E10" s="14" t="s">
        <v>9940</v>
      </c>
      <c r="F10" s="14" t="s">
        <v>15894</v>
      </c>
    </row>
    <row r="11" spans="1:6" ht="18.75" thickBot="1" x14ac:dyDescent="0.3">
      <c r="A11" s="5" t="s">
        <v>15936</v>
      </c>
      <c r="B11" s="4" t="str">
        <f t="shared" si="0"/>
        <v>E</v>
      </c>
      <c r="D11" s="14" t="s">
        <v>15895</v>
      </c>
      <c r="E11" s="14" t="s">
        <v>9943</v>
      </c>
      <c r="F11" s="14" t="s">
        <v>15896</v>
      </c>
    </row>
    <row r="12" spans="1:6" ht="18.75" thickBot="1" x14ac:dyDescent="0.3">
      <c r="A12" s="5" t="s">
        <v>15936</v>
      </c>
      <c r="B12" s="4" t="str">
        <f t="shared" si="0"/>
        <v>E</v>
      </c>
      <c r="D12" s="14" t="s">
        <v>15897</v>
      </c>
      <c r="E12" s="14" t="s">
        <v>9931</v>
      </c>
      <c r="F12" s="14" t="s">
        <v>15898</v>
      </c>
    </row>
    <row r="13" spans="1:6" ht="18.75" thickBot="1" x14ac:dyDescent="0.3">
      <c r="A13" s="5" t="s">
        <v>15940</v>
      </c>
      <c r="B13" s="4" t="str">
        <f t="shared" si="0"/>
        <v>L</v>
      </c>
      <c r="D13" s="14" t="s">
        <v>15899</v>
      </c>
      <c r="E13" s="14" t="s">
        <v>9935</v>
      </c>
      <c r="F13" s="14" t="s">
        <v>15900</v>
      </c>
    </row>
    <row r="14" spans="1:6" ht="18.75" thickBot="1" x14ac:dyDescent="0.3">
      <c r="A14" s="5" t="s">
        <v>15936</v>
      </c>
      <c r="B14" s="4" t="str">
        <f t="shared" si="0"/>
        <v>E</v>
      </c>
      <c r="D14" s="14" t="s">
        <v>15901</v>
      </c>
      <c r="E14" s="14" t="s">
        <v>9930</v>
      </c>
      <c r="F14" s="14" t="s">
        <v>15902</v>
      </c>
    </row>
    <row r="15" spans="1:6" ht="18.75" thickBot="1" x14ac:dyDescent="0.3">
      <c r="A15" s="5" t="s">
        <v>15935</v>
      </c>
      <c r="B15" s="4" t="str">
        <f t="shared" si="0"/>
        <v>K</v>
      </c>
      <c r="D15" s="14" t="s">
        <v>15903</v>
      </c>
      <c r="E15" s="14" t="s">
        <v>9942</v>
      </c>
      <c r="F15" s="14" t="s">
        <v>15904</v>
      </c>
    </row>
    <row r="16" spans="1:6" ht="18.75" thickBot="1" x14ac:dyDescent="0.3">
      <c r="A16" s="5" t="s">
        <v>15941</v>
      </c>
      <c r="B16" s="4" t="str">
        <f t="shared" si="0"/>
        <v>V</v>
      </c>
      <c r="D16" s="14" t="s">
        <v>15905</v>
      </c>
      <c r="E16" s="14" t="s">
        <v>9937</v>
      </c>
      <c r="F16" s="14" t="s">
        <v>15906</v>
      </c>
    </row>
    <row r="17" spans="1:6" ht="18.75" thickBot="1" x14ac:dyDescent="0.3">
      <c r="A17" s="5" t="s">
        <v>15940</v>
      </c>
      <c r="B17" s="4" t="str">
        <f t="shared" si="0"/>
        <v>L</v>
      </c>
      <c r="D17" s="14" t="s">
        <v>15907</v>
      </c>
      <c r="E17" s="14" t="s">
        <v>9933</v>
      </c>
      <c r="F17" s="14" t="s">
        <v>15908</v>
      </c>
    </row>
    <row r="18" spans="1:6" ht="18.75" thickBot="1" x14ac:dyDescent="0.3">
      <c r="A18" s="5" t="s">
        <v>15935</v>
      </c>
      <c r="B18" s="4" t="str">
        <f t="shared" si="0"/>
        <v>K</v>
      </c>
      <c r="D18" s="14" t="s">
        <v>15909</v>
      </c>
      <c r="E18" s="14" t="s">
        <v>15910</v>
      </c>
      <c r="F18" s="14" t="s">
        <v>15911</v>
      </c>
    </row>
    <row r="19" spans="1:6" ht="18.75" thickBot="1" x14ac:dyDescent="0.3">
      <c r="A19" s="5" t="s">
        <v>15942</v>
      </c>
      <c r="B19" s="4" t="str">
        <f t="shared" si="0"/>
        <v>T</v>
      </c>
      <c r="D19" s="14" t="s">
        <v>15912</v>
      </c>
      <c r="E19" s="14" t="s">
        <v>15913</v>
      </c>
      <c r="F19" s="14" t="s">
        <v>15914</v>
      </c>
    </row>
    <row r="20" spans="1:6" ht="18.75" thickBot="1" x14ac:dyDescent="0.3">
      <c r="A20" s="5" t="s">
        <v>15940</v>
      </c>
      <c r="B20" s="4" t="str">
        <f t="shared" si="0"/>
        <v>L</v>
      </c>
      <c r="D20" s="14" t="s">
        <v>15915</v>
      </c>
      <c r="E20" s="14" t="s">
        <v>15916</v>
      </c>
      <c r="F20" s="14" t="s">
        <v>15917</v>
      </c>
    </row>
    <row r="21" spans="1:6" ht="18.75" thickBot="1" x14ac:dyDescent="0.3">
      <c r="A21" s="5" t="s">
        <v>15943</v>
      </c>
      <c r="B21" s="4" t="str">
        <f t="shared" si="0"/>
        <v>S</v>
      </c>
      <c r="D21" s="14" t="s">
        <v>15918</v>
      </c>
      <c r="E21" s="14" t="s">
        <v>9920</v>
      </c>
      <c r="F21" s="14" t="s">
        <v>15919</v>
      </c>
    </row>
    <row r="22" spans="1:6" ht="18.75" thickBot="1" x14ac:dyDescent="0.3">
      <c r="A22" s="5" t="s">
        <v>15944</v>
      </c>
      <c r="B22" s="4" t="str">
        <f t="shared" si="0"/>
        <v>P</v>
      </c>
      <c r="D22" s="14" t="s">
        <v>15920</v>
      </c>
      <c r="E22" s="14" t="s">
        <v>9934</v>
      </c>
      <c r="F22" s="14" t="s">
        <v>15921</v>
      </c>
    </row>
    <row r="23" spans="1:6" ht="18.75" thickBot="1" x14ac:dyDescent="0.3">
      <c r="A23" s="5" t="s">
        <v>15939</v>
      </c>
      <c r="B23" s="4" t="str">
        <f t="shared" si="0"/>
        <v>R</v>
      </c>
      <c r="D23" s="14" t="s">
        <v>15922</v>
      </c>
      <c r="E23" s="14" t="s">
        <v>15923</v>
      </c>
      <c r="F23" s="14" t="s">
        <v>15924</v>
      </c>
    </row>
    <row r="24" spans="1:6" ht="18.75" thickBot="1" x14ac:dyDescent="0.3">
      <c r="A24" s="5" t="s">
        <v>15936</v>
      </c>
      <c r="B24" s="4" t="str">
        <f t="shared" si="0"/>
        <v>E</v>
      </c>
      <c r="D24" s="14" t="s">
        <v>15925</v>
      </c>
      <c r="E24" s="14" t="s">
        <v>15926</v>
      </c>
      <c r="F24" s="14" t="s">
        <v>15927</v>
      </c>
    </row>
    <row r="25" spans="1:6" ht="18.75" thickBot="1" x14ac:dyDescent="0.3">
      <c r="A25" s="5" t="s">
        <v>15937</v>
      </c>
      <c r="B25" s="4" t="str">
        <f t="shared" si="0"/>
        <v>A</v>
      </c>
      <c r="D25" s="14" t="s">
        <v>15928</v>
      </c>
      <c r="E25" s="14" t="s">
        <v>9932</v>
      </c>
      <c r="F25" s="14" t="s">
        <v>15929</v>
      </c>
    </row>
    <row r="26" spans="1:6" ht="18.75" thickBot="1" x14ac:dyDescent="0.3">
      <c r="A26" s="5" t="s">
        <v>15938</v>
      </c>
      <c r="B26" s="4" t="str">
        <f t="shared" si="0"/>
        <v>M</v>
      </c>
      <c r="D26" s="14" t="s">
        <v>15930</v>
      </c>
      <c r="E26" s="14" t="s">
        <v>9941</v>
      </c>
      <c r="F26" s="14" t="s">
        <v>15931</v>
      </c>
    </row>
    <row r="27" spans="1:6" ht="18.75" thickBot="1" x14ac:dyDescent="0.3">
      <c r="A27" s="5" t="s">
        <v>15941</v>
      </c>
      <c r="B27" s="4" t="str">
        <f t="shared" si="0"/>
        <v>V</v>
      </c>
      <c r="D27" s="14" t="s">
        <v>15932</v>
      </c>
      <c r="E27" s="14" t="s">
        <v>15933</v>
      </c>
      <c r="F27" s="14" t="s">
        <v>15934</v>
      </c>
    </row>
    <row r="28" spans="1:6" x14ac:dyDescent="0.25">
      <c r="A28" s="5" t="s">
        <v>15940</v>
      </c>
      <c r="B28" s="4" t="str">
        <f t="shared" si="0"/>
        <v>L</v>
      </c>
    </row>
    <row r="29" spans="1:6" x14ac:dyDescent="0.25">
      <c r="A29" s="5" t="s">
        <v>15939</v>
      </c>
      <c r="B29" s="4" t="str">
        <f t="shared" si="0"/>
        <v>R</v>
      </c>
    </row>
    <row r="30" spans="1:6" x14ac:dyDescent="0.25">
      <c r="A30" s="5" t="s">
        <v>15938</v>
      </c>
      <c r="B30" s="4" t="str">
        <f t="shared" si="0"/>
        <v>M</v>
      </c>
    </row>
    <row r="31" spans="1:6" x14ac:dyDescent="0.25">
      <c r="A31" s="5" t="s">
        <v>15939</v>
      </c>
      <c r="B31" s="4" t="str">
        <f t="shared" si="0"/>
        <v>R</v>
      </c>
    </row>
    <row r="32" spans="1:6" x14ac:dyDescent="0.25">
      <c r="A32" s="5" t="s">
        <v>15945</v>
      </c>
      <c r="B32" s="4" t="str">
        <f t="shared" si="0"/>
        <v>Y</v>
      </c>
    </row>
    <row r="33" spans="1:2" x14ac:dyDescent="0.25">
      <c r="A33" s="5" t="s">
        <v>15946</v>
      </c>
      <c r="B33" s="4" t="str">
        <f t="shared" si="0"/>
        <v>G</v>
      </c>
    </row>
    <row r="34" spans="1:2" x14ac:dyDescent="0.25">
      <c r="A34" s="5" t="s">
        <v>15940</v>
      </c>
      <c r="B34" s="4" t="str">
        <f t="shared" si="0"/>
        <v>L</v>
      </c>
    </row>
    <row r="35" spans="1:2" x14ac:dyDescent="0.25">
      <c r="A35" s="5" t="s">
        <v>15940</v>
      </c>
      <c r="B35" s="4" t="str">
        <f t="shared" si="0"/>
        <v>L</v>
      </c>
    </row>
    <row r="36" spans="1:2" x14ac:dyDescent="0.25">
      <c r="A36" s="5" t="s">
        <v>15947</v>
      </c>
      <c r="B36" s="4" t="str">
        <f t="shared" si="0"/>
        <v>D</v>
      </c>
    </row>
    <row r="37" spans="1:2" x14ac:dyDescent="0.25">
      <c r="A37" s="5" t="s">
        <v>15946</v>
      </c>
      <c r="B37" s="4" t="str">
        <f t="shared" si="0"/>
        <v>G</v>
      </c>
    </row>
    <row r="38" spans="1:2" x14ac:dyDescent="0.25">
      <c r="A38" s="5" t="s">
        <v>15935</v>
      </c>
      <c r="B38" s="4" t="str">
        <f t="shared" si="0"/>
        <v>K</v>
      </c>
    </row>
    <row r="39" spans="1:2" x14ac:dyDescent="0.25">
      <c r="A39" s="5" t="s">
        <v>15944</v>
      </c>
      <c r="B39" s="4" t="str">
        <f t="shared" si="0"/>
        <v>P</v>
      </c>
    </row>
    <row r="40" spans="1:2" x14ac:dyDescent="0.25">
      <c r="A40" s="5" t="s">
        <v>15935</v>
      </c>
      <c r="B40" s="4" t="str">
        <f t="shared" si="0"/>
        <v>K</v>
      </c>
    </row>
    <row r="41" spans="1:2" x14ac:dyDescent="0.25">
      <c r="A41" s="5" t="s">
        <v>15942</v>
      </c>
      <c r="B41" s="4" t="str">
        <f t="shared" si="0"/>
        <v>T</v>
      </c>
    </row>
    <row r="42" spans="1:2" x14ac:dyDescent="0.25">
      <c r="A42" s="5" t="s">
        <v>15940</v>
      </c>
      <c r="B42" s="4" t="str">
        <f t="shared" si="0"/>
        <v>L</v>
      </c>
    </row>
    <row r="43" spans="1:2" x14ac:dyDescent="0.25">
      <c r="A43" s="5" t="s">
        <v>15936</v>
      </c>
      <c r="B43" s="4" t="str">
        <f t="shared" si="0"/>
        <v>E</v>
      </c>
    </row>
    <row r="44" spans="1:2" x14ac:dyDescent="0.25">
      <c r="A44" s="5" t="s">
        <v>15936</v>
      </c>
      <c r="B44" s="4" t="str">
        <f t="shared" si="0"/>
        <v>E</v>
      </c>
    </row>
    <row r="45" spans="1:2" x14ac:dyDescent="0.25">
      <c r="A45" s="5" t="s">
        <v>15941</v>
      </c>
      <c r="B45" s="4" t="str">
        <f t="shared" si="0"/>
        <v>V</v>
      </c>
    </row>
    <row r="46" spans="1:2" x14ac:dyDescent="0.25">
      <c r="A46" s="5" t="s">
        <v>15946</v>
      </c>
      <c r="B46" s="4" t="str">
        <f t="shared" si="0"/>
        <v>G</v>
      </c>
    </row>
    <row r="47" spans="1:2" x14ac:dyDescent="0.25">
      <c r="A47" s="5" t="s">
        <v>15948</v>
      </c>
      <c r="B47" s="4" t="str">
        <f t="shared" si="0"/>
        <v>Q</v>
      </c>
    </row>
    <row r="48" spans="1:2" x14ac:dyDescent="0.25">
      <c r="A48" s="5" t="s">
        <v>15945</v>
      </c>
      <c r="B48" s="4" t="str">
        <f t="shared" si="0"/>
        <v>Y</v>
      </c>
    </row>
    <row r="49" spans="1:2" x14ac:dyDescent="0.25">
      <c r="A49" s="5" t="s">
        <v>15949</v>
      </c>
      <c r="B49" s="4" t="str">
        <f t="shared" si="0"/>
        <v>F</v>
      </c>
    </row>
    <row r="50" spans="1:2" x14ac:dyDescent="0.25">
      <c r="A50" s="5" t="s">
        <v>15950</v>
      </c>
      <c r="B50" s="4" t="str">
        <f t="shared" si="0"/>
        <v>N</v>
      </c>
    </row>
    <row r="51" spans="1:2" x14ac:dyDescent="0.25">
      <c r="A51" s="5" t="s">
        <v>15941</v>
      </c>
      <c r="B51" s="4" t="str">
        <f t="shared" si="0"/>
        <v>V</v>
      </c>
    </row>
    <row r="52" spans="1:2" x14ac:dyDescent="0.25">
      <c r="A52" s="5" t="s">
        <v>15942</v>
      </c>
      <c r="B52" s="4" t="str">
        <f t="shared" si="0"/>
        <v>T</v>
      </c>
    </row>
    <row r="53" spans="1:2" x14ac:dyDescent="0.25">
      <c r="A53" s="5" t="s">
        <v>15939</v>
      </c>
      <c r="B53" s="4" t="str">
        <f t="shared" si="0"/>
        <v>R</v>
      </c>
    </row>
    <row r="54" spans="1:2" x14ac:dyDescent="0.25">
      <c r="A54" s="5" t="s">
        <v>15936</v>
      </c>
      <c r="B54" s="4" t="str">
        <f t="shared" si="0"/>
        <v>E</v>
      </c>
    </row>
    <row r="55" spans="1:2" x14ac:dyDescent="0.25">
      <c r="A55" s="5" t="s">
        <v>15939</v>
      </c>
      <c r="B55" s="4" t="str">
        <f t="shared" si="0"/>
        <v>R</v>
      </c>
    </row>
    <row r="56" spans="1:2" x14ac:dyDescent="0.25">
      <c r="A56" s="5" t="s">
        <v>15951</v>
      </c>
      <c r="B56" s="4" t="str">
        <f t="shared" si="0"/>
        <v>I</v>
      </c>
    </row>
    <row r="57" spans="1:2" x14ac:dyDescent="0.25">
      <c r="A57" s="5" t="s">
        <v>15939</v>
      </c>
      <c r="B57" s="4" t="str">
        <f t="shared" si="0"/>
        <v>R</v>
      </c>
    </row>
    <row r="58" spans="1:2" x14ac:dyDescent="0.25">
      <c r="A58" s="5" t="s">
        <v>15948</v>
      </c>
      <c r="B58" s="4" t="str">
        <f t="shared" si="0"/>
        <v>Q</v>
      </c>
    </row>
    <row r="59" spans="1:2" x14ac:dyDescent="0.25">
      <c r="A59" s="5" t="s">
        <v>15951</v>
      </c>
      <c r="B59" s="4" t="str">
        <f t="shared" si="0"/>
        <v>I</v>
      </c>
    </row>
    <row r="60" spans="1:2" x14ac:dyDescent="0.25">
      <c r="A60" s="5" t="s">
        <v>15936</v>
      </c>
      <c r="B60" s="4" t="str">
        <f t="shared" si="0"/>
        <v>E</v>
      </c>
    </row>
    <row r="61" spans="1:2" x14ac:dyDescent="0.25">
      <c r="A61" s="5" t="s">
        <v>15941</v>
      </c>
      <c r="B61" s="4" t="str">
        <f t="shared" si="0"/>
        <v>V</v>
      </c>
    </row>
    <row r="62" spans="1:2" x14ac:dyDescent="0.25">
      <c r="A62" s="5" t="s">
        <v>15935</v>
      </c>
      <c r="B62" s="4" t="str">
        <f t="shared" si="0"/>
        <v>K</v>
      </c>
    </row>
    <row r="63" spans="1:2" x14ac:dyDescent="0.25">
      <c r="A63" s="5" t="s">
        <v>15937</v>
      </c>
      <c r="B63" s="4" t="str">
        <f t="shared" si="0"/>
        <v>A</v>
      </c>
    </row>
    <row r="64" spans="1:2" x14ac:dyDescent="0.25">
      <c r="A64" s="5" t="s">
        <v>15940</v>
      </c>
      <c r="B64" s="4" t="str">
        <f t="shared" si="0"/>
        <v>L</v>
      </c>
    </row>
    <row r="65" spans="1:2" x14ac:dyDescent="0.25">
      <c r="A65" s="5" t="s">
        <v>15939</v>
      </c>
      <c r="B65" s="4" t="str">
        <f t="shared" si="0"/>
        <v>R</v>
      </c>
    </row>
    <row r="66" spans="1:2" x14ac:dyDescent="0.25">
      <c r="A66" s="5" t="s">
        <v>15935</v>
      </c>
      <c r="B66" s="4" t="str">
        <f t="shared" si="0"/>
        <v>K</v>
      </c>
    </row>
    <row r="67" spans="1:2" x14ac:dyDescent="0.25">
      <c r="A67" s="5" t="s">
        <v>15940</v>
      </c>
      <c r="B67" s="4" t="str">
        <f t="shared" ref="B67:B88" si="1">VLOOKUP(A67,$D$2:$F$27,2,FALSE)</f>
        <v>L</v>
      </c>
    </row>
    <row r="68" spans="1:2" x14ac:dyDescent="0.25">
      <c r="A68" s="5" t="s">
        <v>15939</v>
      </c>
      <c r="B68" s="4" t="str">
        <f t="shared" si="1"/>
        <v>R</v>
      </c>
    </row>
    <row r="69" spans="1:2" x14ac:dyDescent="0.25">
      <c r="A69" s="5" t="s">
        <v>15952</v>
      </c>
      <c r="B69" s="4" t="str">
        <f t="shared" si="1"/>
        <v>H</v>
      </c>
    </row>
    <row r="70" spans="1:2" x14ac:dyDescent="0.25">
      <c r="A70" s="5" t="s">
        <v>15944</v>
      </c>
      <c r="B70" s="4" t="str">
        <f t="shared" si="1"/>
        <v>P</v>
      </c>
    </row>
    <row r="71" spans="1:2" x14ac:dyDescent="0.25">
      <c r="A71" s="5" t="s">
        <v>15943</v>
      </c>
      <c r="B71" s="4" t="str">
        <f t="shared" si="1"/>
        <v>S</v>
      </c>
    </row>
    <row r="72" spans="1:2" x14ac:dyDescent="0.25">
      <c r="A72" s="5" t="s">
        <v>15939</v>
      </c>
      <c r="B72" s="4" t="str">
        <f t="shared" si="1"/>
        <v>R</v>
      </c>
    </row>
    <row r="73" spans="1:2" x14ac:dyDescent="0.25">
      <c r="A73" s="5" t="s">
        <v>15943</v>
      </c>
      <c r="B73" s="4" t="str">
        <f t="shared" si="1"/>
        <v>S</v>
      </c>
    </row>
    <row r="74" spans="1:2" x14ac:dyDescent="0.25">
      <c r="A74" s="5" t="s">
        <v>15935</v>
      </c>
      <c r="B74" s="4" t="str">
        <f t="shared" si="1"/>
        <v>K</v>
      </c>
    </row>
    <row r="75" spans="1:2" x14ac:dyDescent="0.25">
      <c r="A75" s="5" t="s">
        <v>15945</v>
      </c>
      <c r="B75" s="4" t="str">
        <f t="shared" si="1"/>
        <v>Y</v>
      </c>
    </row>
    <row r="76" spans="1:2" x14ac:dyDescent="0.25">
      <c r="A76" s="5" t="s">
        <v>15940</v>
      </c>
      <c r="B76" s="4" t="str">
        <f t="shared" si="1"/>
        <v>L</v>
      </c>
    </row>
    <row r="77" spans="1:2" x14ac:dyDescent="0.25">
      <c r="A77" s="5" t="s">
        <v>15935</v>
      </c>
      <c r="B77" s="4" t="str">
        <f t="shared" si="1"/>
        <v>K</v>
      </c>
    </row>
    <row r="78" spans="1:2" x14ac:dyDescent="0.25">
      <c r="A78" s="5" t="s">
        <v>15943</v>
      </c>
      <c r="B78" s="4" t="str">
        <f t="shared" si="1"/>
        <v>S</v>
      </c>
    </row>
    <row r="79" spans="1:2" x14ac:dyDescent="0.25">
      <c r="A79" s="5" t="s">
        <v>15940</v>
      </c>
      <c r="B79" s="4" t="str">
        <f t="shared" si="1"/>
        <v>L</v>
      </c>
    </row>
    <row r="80" spans="1:2" x14ac:dyDescent="0.25">
      <c r="A80" s="5" t="s">
        <v>15940</v>
      </c>
      <c r="B80" s="4" t="str">
        <f t="shared" si="1"/>
        <v>L</v>
      </c>
    </row>
    <row r="81" spans="1:2" x14ac:dyDescent="0.25">
      <c r="A81" s="5" t="s">
        <v>15943</v>
      </c>
      <c r="B81" s="4" t="str">
        <f t="shared" si="1"/>
        <v>S</v>
      </c>
    </row>
    <row r="82" spans="1:2" x14ac:dyDescent="0.25">
      <c r="A82" s="5" t="s">
        <v>15940</v>
      </c>
      <c r="B82" s="4" t="str">
        <f t="shared" si="1"/>
        <v>L</v>
      </c>
    </row>
    <row r="83" spans="1:2" x14ac:dyDescent="0.25">
      <c r="A83" s="5" t="s">
        <v>15938</v>
      </c>
      <c r="B83" s="4" t="str">
        <f t="shared" si="1"/>
        <v>M</v>
      </c>
    </row>
    <row r="84" spans="1:2" x14ac:dyDescent="0.25">
      <c r="A84" s="5" t="s">
        <v>15947</v>
      </c>
      <c r="B84" s="4" t="str">
        <f t="shared" si="1"/>
        <v>D</v>
      </c>
    </row>
    <row r="85" spans="1:2" x14ac:dyDescent="0.25">
      <c r="A85" s="5" t="s">
        <v>15936</v>
      </c>
      <c r="B85" s="4" t="str">
        <f t="shared" si="1"/>
        <v>E</v>
      </c>
    </row>
    <row r="86" spans="1:2" x14ac:dyDescent="0.25">
      <c r="A86" s="5" t="s">
        <v>15950</v>
      </c>
      <c r="B86" s="4" t="str">
        <f t="shared" si="1"/>
        <v>N</v>
      </c>
    </row>
    <row r="87" spans="1:2" x14ac:dyDescent="0.25">
      <c r="A87" s="5" t="s">
        <v>15936</v>
      </c>
      <c r="B87" s="4" t="str">
        <f t="shared" si="1"/>
        <v>E</v>
      </c>
    </row>
    <row r="88" spans="1:2" x14ac:dyDescent="0.25">
      <c r="A88" s="5" t="s">
        <v>15946</v>
      </c>
      <c r="B88" s="4" t="str">
        <f t="shared" si="1"/>
        <v>G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import</vt:lpstr>
      <vt:lpstr>flat_table</vt:lpstr>
      <vt:lpstr>no_formulas</vt:lpstr>
      <vt:lpstr>cos(x)</vt:lpstr>
      <vt:lpstr>deviation</vt:lpstr>
      <vt:lpstr>base_frequences</vt:lpstr>
      <vt:lpstr>operons</vt:lpstr>
      <vt:lpstr>short_names</vt:lpstr>
      <vt:lpstr>three2one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Packard bell</dc:creator>
  <cp:lastModifiedBy>Packard bell</cp:lastModifiedBy>
  <dcterms:created xsi:type="dcterms:W3CDTF">2019-12-06T05:37:03Z</dcterms:created>
  <dcterms:modified xsi:type="dcterms:W3CDTF">2019-12-16T18:45:10Z</dcterms:modified>
</cp:coreProperties>
</file>