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3"/>
  </bookViews>
  <sheets>
    <sheet name="Реконструкция BLOSUM62" sheetId="1" r:id="rId1"/>
    <sheet name="Классическая матрица BLOSUM62" sheetId="2" r:id="rId2"/>
    <sheet name="Матрица PHAT_T75_B73" sheetId="3" r:id="rId3"/>
    <sheet name="Сравнение матриц" sheetId="4" r:id="rId4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91" i="1"/>
  <c r="B90" i="1"/>
  <c r="U87" i="1"/>
  <c r="T86" i="1"/>
  <c r="S85" i="1"/>
  <c r="R84" i="1"/>
  <c r="Q83" i="1"/>
  <c r="P82" i="1"/>
  <c r="O81" i="1"/>
  <c r="N80" i="1"/>
  <c r="M79" i="1"/>
  <c r="L78" i="1"/>
  <c r="K77" i="1"/>
  <c r="J76" i="1"/>
  <c r="I75" i="1"/>
  <c r="H74" i="1"/>
  <c r="G73" i="1"/>
  <c r="F72" i="1"/>
  <c r="B68" i="1"/>
  <c r="C69" i="1"/>
  <c r="E71" i="1"/>
  <c r="D70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7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6" i="1"/>
  <c r="S87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4" i="1"/>
  <c r="Q85" i="1"/>
  <c r="Q86" i="1"/>
  <c r="Q8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3" i="1"/>
  <c r="P84" i="1"/>
  <c r="P85" i="1"/>
  <c r="P86" i="1"/>
  <c r="P87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3" i="1"/>
  <c r="O84" i="1"/>
  <c r="O85" i="1"/>
  <c r="O86" i="1"/>
  <c r="O87" i="1"/>
  <c r="N69" i="1"/>
  <c r="N70" i="1"/>
  <c r="N71" i="1"/>
  <c r="N72" i="1"/>
  <c r="N73" i="1"/>
  <c r="N74" i="1"/>
  <c r="N75" i="1"/>
  <c r="N76" i="1"/>
  <c r="N77" i="1"/>
  <c r="N78" i="1"/>
  <c r="N79" i="1"/>
  <c r="N81" i="1"/>
  <c r="N82" i="1"/>
  <c r="N83" i="1"/>
  <c r="N84" i="1"/>
  <c r="N85" i="1"/>
  <c r="N86" i="1"/>
  <c r="N87" i="1"/>
  <c r="M69" i="1"/>
  <c r="M70" i="1"/>
  <c r="M71" i="1"/>
  <c r="M72" i="1"/>
  <c r="M73" i="1"/>
  <c r="M74" i="1"/>
  <c r="M75" i="1"/>
  <c r="M76" i="1"/>
  <c r="M77" i="1"/>
  <c r="M78" i="1"/>
  <c r="M80" i="1"/>
  <c r="M81" i="1"/>
  <c r="M82" i="1"/>
  <c r="M83" i="1"/>
  <c r="M84" i="1"/>
  <c r="M85" i="1"/>
  <c r="M86" i="1"/>
  <c r="M87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K69" i="1"/>
  <c r="K70" i="1"/>
  <c r="K71" i="1"/>
  <c r="K72" i="1"/>
  <c r="K73" i="1"/>
  <c r="K74" i="1"/>
  <c r="K75" i="1"/>
  <c r="K76" i="1"/>
  <c r="K78" i="1"/>
  <c r="K79" i="1"/>
  <c r="K80" i="1"/>
  <c r="K81" i="1"/>
  <c r="K82" i="1"/>
  <c r="K83" i="1"/>
  <c r="K84" i="1"/>
  <c r="K85" i="1"/>
  <c r="K86" i="1"/>
  <c r="K87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9" i="1"/>
  <c r="G70" i="1"/>
  <c r="G71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C68" i="1"/>
  <c r="E68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68" i="1"/>
  <c r="D69" i="1"/>
  <c r="D71" i="1"/>
  <c r="C71" i="1"/>
  <c r="B73" i="1"/>
  <c r="C73" i="1"/>
  <c r="C70" i="1"/>
  <c r="C72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B70" i="1"/>
  <c r="D63" i="1"/>
  <c r="D64" i="1"/>
  <c r="D65" i="1"/>
  <c r="B71" i="1"/>
  <c r="B72" i="1"/>
  <c r="B74" i="1"/>
  <c r="B75" i="1"/>
  <c r="B76" i="1"/>
  <c r="B77" i="1"/>
  <c r="B78" i="1"/>
  <c r="B79" i="1"/>
  <c r="B80" i="1"/>
  <c r="B81" i="1"/>
  <c r="B82" i="1"/>
  <c r="B83" i="1"/>
  <c r="B84" i="1"/>
  <c r="B69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B85" i="1" s="1"/>
  <c r="G65" i="1"/>
  <c r="B87" i="1" s="1"/>
  <c r="G46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C22" i="1"/>
  <c r="K43" i="1" s="1"/>
  <c r="N43" i="1"/>
  <c r="U43" i="1"/>
  <c r="B35" i="1"/>
  <c r="M35" i="1"/>
  <c r="U35" i="1"/>
  <c r="B36" i="1"/>
  <c r="K36" i="1"/>
  <c r="R36" i="1"/>
  <c r="B37" i="1"/>
  <c r="J37" i="1"/>
  <c r="R37" i="1"/>
  <c r="S37" i="1"/>
  <c r="J38" i="1"/>
  <c r="Q38" i="1"/>
  <c r="S38" i="1"/>
  <c r="G39" i="1"/>
  <c r="O39" i="1"/>
  <c r="R39" i="1"/>
  <c r="G40" i="1"/>
  <c r="N40" i="1"/>
  <c r="Q40" i="1"/>
  <c r="G41" i="1"/>
  <c r="N41" i="1"/>
  <c r="O41" i="1"/>
  <c r="E42" i="1"/>
  <c r="K42" i="1"/>
  <c r="O42" i="1"/>
  <c r="E29" i="1"/>
  <c r="K29" i="1"/>
  <c r="M29" i="1"/>
  <c r="C30" i="1"/>
  <c r="K30" i="1"/>
  <c r="M30" i="1"/>
  <c r="B31" i="1"/>
  <c r="I31" i="1"/>
  <c r="M31" i="1"/>
  <c r="U31" i="1"/>
  <c r="I32" i="1"/>
  <c r="J32" i="1"/>
  <c r="U32" i="1"/>
  <c r="G33" i="1"/>
  <c r="J33" i="1"/>
  <c r="R33" i="1"/>
  <c r="F34" i="1"/>
  <c r="I34" i="1"/>
  <c r="R34" i="1"/>
  <c r="E25" i="1"/>
  <c r="G25" i="1"/>
  <c r="R25" i="1"/>
  <c r="E26" i="1"/>
  <c r="F26" i="1"/>
  <c r="N26" i="1"/>
  <c r="O26" i="1"/>
  <c r="U26" i="1"/>
  <c r="D27" i="1"/>
  <c r="I27" i="1"/>
  <c r="K27" i="1"/>
  <c r="P27" i="1"/>
  <c r="Q27" i="1"/>
  <c r="C28" i="1"/>
  <c r="E28" i="1"/>
  <c r="K28" i="1"/>
  <c r="L28" i="1"/>
  <c r="Q28" i="1"/>
  <c r="S28" i="1"/>
  <c r="Q24" i="1"/>
  <c r="R24" i="1"/>
  <c r="U24" i="1"/>
  <c r="E24" i="1"/>
  <c r="H24" i="1"/>
  <c r="I24" i="1"/>
  <c r="M24" i="1"/>
  <c r="O24" i="1"/>
  <c r="C24" i="1"/>
  <c r="G64" i="1" l="1"/>
  <c r="B86" i="1" s="1"/>
  <c r="N25" i="1"/>
  <c r="Q34" i="1"/>
  <c r="Q33" i="1"/>
  <c r="Q32" i="1"/>
  <c r="S31" i="1"/>
  <c r="S30" i="1"/>
  <c r="U29" i="1"/>
  <c r="B29" i="1"/>
  <c r="C42" i="1"/>
  <c r="C41" i="1"/>
  <c r="F40" i="1"/>
  <c r="F39" i="1"/>
  <c r="F38" i="1"/>
  <c r="I37" i="1"/>
  <c r="I36" i="1"/>
  <c r="J35" i="1"/>
  <c r="D43" i="1"/>
  <c r="F43" i="1"/>
  <c r="O43" i="1"/>
  <c r="F35" i="1"/>
  <c r="O35" i="1"/>
  <c r="C36" i="1"/>
  <c r="N36" i="1"/>
  <c r="C37" i="1"/>
  <c r="M37" i="1"/>
  <c r="C38" i="1"/>
  <c r="K38" i="1"/>
  <c r="U38" i="1"/>
  <c r="K39" i="1"/>
  <c r="U39" i="1"/>
  <c r="I40" i="1"/>
  <c r="S40" i="1"/>
  <c r="I41" i="1"/>
  <c r="R41" i="1"/>
  <c r="I42" i="1"/>
  <c r="Q42" i="1"/>
  <c r="F29" i="1"/>
  <c r="Q29" i="1"/>
  <c r="F30" i="1"/>
  <c r="N30" i="1"/>
  <c r="E31" i="1"/>
  <c r="N31" i="1"/>
  <c r="C32" i="1"/>
  <c r="N32" i="1"/>
  <c r="B33" i="1"/>
  <c r="K33" i="1"/>
  <c r="B34" i="1"/>
  <c r="K34" i="1"/>
  <c r="S34" i="1"/>
  <c r="J25" i="1"/>
  <c r="S25" i="1"/>
  <c r="I26" i="1"/>
  <c r="S26" i="1"/>
  <c r="E27" i="1"/>
  <c r="L27" i="1"/>
  <c r="T27" i="1"/>
  <c r="G28" i="1"/>
  <c r="M28" i="1"/>
  <c r="U28" i="1"/>
  <c r="D24" i="1"/>
  <c r="K24" i="1"/>
  <c r="I43" i="1"/>
  <c r="S43" i="1"/>
  <c r="G35" i="1"/>
  <c r="Q35" i="1"/>
  <c r="G36" i="1"/>
  <c r="Q36" i="1"/>
  <c r="E37" i="1"/>
  <c r="O37" i="1"/>
  <c r="E38" i="1"/>
  <c r="N38" i="1"/>
  <c r="E39" i="1"/>
  <c r="M39" i="1"/>
  <c r="B40" i="1"/>
  <c r="M40" i="1"/>
  <c r="B41" i="1"/>
  <c r="J41" i="1"/>
  <c r="U41" i="1"/>
  <c r="J42" i="1"/>
  <c r="S42" i="1"/>
  <c r="J29" i="1"/>
  <c r="R29" i="1"/>
  <c r="G30" i="1"/>
  <c r="R30" i="1"/>
  <c r="G31" i="1"/>
  <c r="O31" i="1"/>
  <c r="F32" i="1"/>
  <c r="O32" i="1"/>
  <c r="E33" i="1"/>
  <c r="O33" i="1"/>
  <c r="C34" i="1"/>
  <c r="M34" i="1"/>
  <c r="C25" i="1"/>
  <c r="M25" i="1"/>
  <c r="U25" i="1"/>
  <c r="K26" i="1"/>
  <c r="T26" i="1"/>
  <c r="G27" i="1"/>
  <c r="O27" i="1"/>
  <c r="U27" i="1"/>
  <c r="H28" i="1"/>
  <c r="P28" i="1"/>
  <c r="E43" i="1"/>
  <c r="B24" i="1"/>
  <c r="L24" i="1"/>
  <c r="G24" i="1"/>
  <c r="S24" i="1"/>
  <c r="T28" i="1"/>
  <c r="O28" i="1"/>
  <c r="I28" i="1"/>
  <c r="D28" i="1"/>
  <c r="S27" i="1"/>
  <c r="M27" i="1"/>
  <c r="H27" i="1"/>
  <c r="C27" i="1"/>
  <c r="Q26" i="1"/>
  <c r="J26" i="1"/>
  <c r="C26" i="1"/>
  <c r="O25" i="1"/>
  <c r="I25" i="1"/>
  <c r="B25" i="1"/>
  <c r="N34" i="1"/>
  <c r="G34" i="1"/>
  <c r="U33" i="1"/>
  <c r="M33" i="1"/>
  <c r="F33" i="1"/>
  <c r="S32" i="1"/>
  <c r="K32" i="1"/>
  <c r="E32" i="1"/>
  <c r="R31" i="1"/>
  <c r="J31" i="1"/>
  <c r="C31" i="1"/>
  <c r="Q30" i="1"/>
  <c r="I30" i="1"/>
  <c r="B30" i="1"/>
  <c r="O29" i="1"/>
  <c r="G29" i="1"/>
  <c r="U42" i="1"/>
  <c r="N42" i="1"/>
  <c r="F42" i="1"/>
  <c r="S41" i="1"/>
  <c r="M41" i="1"/>
  <c r="E41" i="1"/>
  <c r="R40" i="1"/>
  <c r="K40" i="1"/>
  <c r="C40" i="1"/>
  <c r="Q39" i="1"/>
  <c r="J39" i="1"/>
  <c r="B39" i="1"/>
  <c r="O38" i="1"/>
  <c r="I38" i="1"/>
  <c r="U37" i="1"/>
  <c r="N37" i="1"/>
  <c r="G37" i="1"/>
  <c r="S36" i="1"/>
  <c r="M36" i="1"/>
  <c r="F36" i="1"/>
  <c r="R35" i="1"/>
  <c r="K35" i="1"/>
  <c r="E35" i="1"/>
  <c r="Q43" i="1"/>
  <c r="J43" i="1"/>
  <c r="C43" i="1"/>
  <c r="N24" i="1"/>
  <c r="J24" i="1"/>
  <c r="F24" i="1"/>
  <c r="T24" i="1"/>
  <c r="P24" i="1"/>
  <c r="R28" i="1"/>
  <c r="N28" i="1"/>
  <c r="J28" i="1"/>
  <c r="F28" i="1"/>
  <c r="B28" i="1"/>
  <c r="R27" i="1"/>
  <c r="N27" i="1"/>
  <c r="J27" i="1"/>
  <c r="F27" i="1"/>
  <c r="B27" i="1"/>
  <c r="R26" i="1"/>
  <c r="M26" i="1"/>
  <c r="G26" i="1"/>
  <c r="B26" i="1"/>
  <c r="Q25" i="1"/>
  <c r="K25" i="1"/>
  <c r="F25" i="1"/>
  <c r="U34" i="1"/>
  <c r="O34" i="1"/>
  <c r="J34" i="1"/>
  <c r="E34" i="1"/>
  <c r="S33" i="1"/>
  <c r="N33" i="1"/>
  <c r="I33" i="1"/>
  <c r="C33" i="1"/>
  <c r="R32" i="1"/>
  <c r="M32" i="1"/>
  <c r="G32" i="1"/>
  <c r="B32" i="1"/>
  <c r="Q31" i="1"/>
  <c r="K31" i="1"/>
  <c r="F31" i="1"/>
  <c r="U30" i="1"/>
  <c r="O30" i="1"/>
  <c r="J30" i="1"/>
  <c r="E30" i="1"/>
  <c r="S29" i="1"/>
  <c r="N29" i="1"/>
  <c r="I29" i="1"/>
  <c r="C29" i="1"/>
  <c r="R42" i="1"/>
  <c r="M42" i="1"/>
  <c r="G42" i="1"/>
  <c r="B42" i="1"/>
  <c r="Q41" i="1"/>
  <c r="K41" i="1"/>
  <c r="F41" i="1"/>
  <c r="U40" i="1"/>
  <c r="O40" i="1"/>
  <c r="J40" i="1"/>
  <c r="E40" i="1"/>
  <c r="S39" i="1"/>
  <c r="N39" i="1"/>
  <c r="I39" i="1"/>
  <c r="C39" i="1"/>
  <c r="R38" i="1"/>
  <c r="M38" i="1"/>
  <c r="G38" i="1"/>
  <c r="B38" i="1"/>
  <c r="Q37" i="1"/>
  <c r="K37" i="1"/>
  <c r="F37" i="1"/>
  <c r="U36" i="1"/>
  <c r="O36" i="1"/>
  <c r="J36" i="1"/>
  <c r="E36" i="1"/>
  <c r="S35" i="1"/>
  <c r="N35" i="1"/>
  <c r="I35" i="1"/>
  <c r="C35" i="1"/>
  <c r="R43" i="1"/>
  <c r="M43" i="1"/>
  <c r="G43" i="1"/>
  <c r="B43" i="1"/>
  <c r="P26" i="1"/>
  <c r="L26" i="1"/>
  <c r="H26" i="1"/>
  <c r="D26" i="1"/>
  <c r="T25" i="1"/>
  <c r="P25" i="1"/>
  <c r="L25" i="1"/>
  <c r="H25" i="1"/>
  <c r="D25" i="1"/>
  <c r="T34" i="1"/>
  <c r="P34" i="1"/>
  <c r="L34" i="1"/>
  <c r="H34" i="1"/>
  <c r="D34" i="1"/>
  <c r="T33" i="1"/>
  <c r="P33" i="1"/>
  <c r="L33" i="1"/>
  <c r="H33" i="1"/>
  <c r="D33" i="1"/>
  <c r="T32" i="1"/>
  <c r="P32" i="1"/>
  <c r="L32" i="1"/>
  <c r="H32" i="1"/>
  <c r="D32" i="1"/>
  <c r="T31" i="1"/>
  <c r="P31" i="1"/>
  <c r="L31" i="1"/>
  <c r="H31" i="1"/>
  <c r="D31" i="1"/>
  <c r="T30" i="1"/>
  <c r="P30" i="1"/>
  <c r="L30" i="1"/>
  <c r="H30" i="1"/>
  <c r="D30" i="1"/>
  <c r="T29" i="1"/>
  <c r="P29" i="1"/>
  <c r="L29" i="1"/>
  <c r="H29" i="1"/>
  <c r="D29" i="1"/>
  <c r="T42" i="1"/>
  <c r="P42" i="1"/>
  <c r="L42" i="1"/>
  <c r="H42" i="1"/>
  <c r="D42" i="1"/>
  <c r="T41" i="1"/>
  <c r="P41" i="1"/>
  <c r="L41" i="1"/>
  <c r="H41" i="1"/>
  <c r="D41" i="1"/>
  <c r="T40" i="1"/>
  <c r="P40" i="1"/>
  <c r="L40" i="1"/>
  <c r="H40" i="1"/>
  <c r="D40" i="1"/>
  <c r="T39" i="1"/>
  <c r="P39" i="1"/>
  <c r="L39" i="1"/>
  <c r="H39" i="1"/>
  <c r="D39" i="1"/>
  <c r="T38" i="1"/>
  <c r="P38" i="1"/>
  <c r="L38" i="1"/>
  <c r="H38" i="1"/>
  <c r="D38" i="1"/>
  <c r="T37" i="1"/>
  <c r="P37" i="1"/>
  <c r="L37" i="1"/>
  <c r="H37" i="1"/>
  <c r="D37" i="1"/>
  <c r="T36" i="1"/>
  <c r="P36" i="1"/>
  <c r="L36" i="1"/>
  <c r="H36" i="1"/>
  <c r="D36" i="1"/>
  <c r="T35" i="1"/>
  <c r="P35" i="1"/>
  <c r="L35" i="1"/>
  <c r="H35" i="1"/>
  <c r="D35" i="1"/>
  <c r="T43" i="1"/>
  <c r="P43" i="1"/>
  <c r="L43" i="1"/>
  <c r="H43" i="1"/>
  <c r="A49" i="1" l="1"/>
  <c r="A46" i="1"/>
  <c r="A50" i="1"/>
  <c r="A60" i="1"/>
  <c r="A63" i="1"/>
  <c r="A64" i="1"/>
  <c r="A54" i="1"/>
  <c r="A47" i="1"/>
  <c r="A48" i="1"/>
  <c r="A57" i="1"/>
  <c r="A51" i="1"/>
  <c r="A65" i="1"/>
  <c r="A58" i="1"/>
  <c r="A61" i="1"/>
  <c r="A62" i="1"/>
  <c r="A52" i="1"/>
  <c r="A55" i="1"/>
  <c r="A56" i="1"/>
  <c r="A59" i="1"/>
  <c r="A53" i="1"/>
</calcChain>
</file>

<file path=xl/sharedStrings.xml><?xml version="1.0" encoding="utf-8"?>
<sst xmlns="http://schemas.openxmlformats.org/spreadsheetml/2006/main" count="370" uniqueCount="59">
  <si>
    <t>f(ij)</t>
  </si>
  <si>
    <t>G</t>
  </si>
  <si>
    <t>P</t>
  </si>
  <si>
    <t>C</t>
  </si>
  <si>
    <t>S</t>
  </si>
  <si>
    <t>T</t>
  </si>
  <si>
    <t>N</t>
  </si>
  <si>
    <t>Q</t>
  </si>
  <si>
    <t>D</t>
  </si>
  <si>
    <t>E</t>
  </si>
  <si>
    <t>H</t>
  </si>
  <si>
    <t>R</t>
  </si>
  <si>
    <t>K</t>
  </si>
  <si>
    <t>A</t>
  </si>
  <si>
    <t>M</t>
  </si>
  <si>
    <t>I</t>
  </si>
  <si>
    <t>L</t>
  </si>
  <si>
    <t>V</t>
  </si>
  <si>
    <t>F</t>
  </si>
  <si>
    <t>W</t>
  </si>
  <si>
    <t>Y</t>
  </si>
  <si>
    <t>=</t>
  </si>
  <si>
    <t>q(ij)</t>
  </si>
  <si>
    <t>Аминокислота</t>
  </si>
  <si>
    <t>e(ij)</t>
  </si>
  <si>
    <t>s(ij)</t>
  </si>
  <si>
    <t>BLOSUM62*</t>
  </si>
  <si>
    <t>B</t>
  </si>
  <si>
    <t>Z</t>
  </si>
  <si>
    <t>X</t>
  </si>
  <si>
    <t>*</t>
  </si>
  <si>
    <t>BLOSUM62</t>
  </si>
  <si>
    <t>PHAT</t>
  </si>
  <si>
    <t>* реконструированная матрица BLOSUM62</t>
  </si>
  <si>
    <t>Однобуквенное</t>
  </si>
  <si>
    <t>Трехбуквенное</t>
  </si>
  <si>
    <t>Gly</t>
  </si>
  <si>
    <t>Phe</t>
  </si>
  <si>
    <t>Cys</t>
  </si>
  <si>
    <t>Ser</t>
  </si>
  <si>
    <t>Thr</t>
  </si>
  <si>
    <t>Asn</t>
  </si>
  <si>
    <t>Gln</t>
  </si>
  <si>
    <t>Asp</t>
  </si>
  <si>
    <t>Glu</t>
  </si>
  <si>
    <t>His</t>
  </si>
  <si>
    <t>Arg</t>
  </si>
  <si>
    <t>Lys</t>
  </si>
  <si>
    <t>Ala</t>
  </si>
  <si>
    <t>Met</t>
  </si>
  <si>
    <t>Ile</t>
  </si>
  <si>
    <t>Val</t>
  </si>
  <si>
    <t>Trp</t>
  </si>
  <si>
    <t>Tyr</t>
  </si>
  <si>
    <t>Pro</t>
  </si>
  <si>
    <t>Сравнение матриц аминокислотных замен</t>
  </si>
  <si>
    <t>http://kodomo.fbb.msu.ru/~portakal/term2/alignment/alignment.html</t>
  </si>
  <si>
    <t xml:space="preserve">Комментарии к таблице см. в </t>
  </si>
  <si>
    <t>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</si>
</sst>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Fill="1" applyBorder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2" xfId="0" applyFill="1" applyBorder="1"/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/>
    <xf numFmtId="0" fontId="0" fillId="5" borderId="1" xfId="0" applyFill="1" applyBorder="1"/>
    <xf numFmtId="1" fontId="0" fillId="5" borderId="1" xfId="0" applyNumberFormat="1" applyFill="1" applyBorder="1"/>
    <xf numFmtId="0" fontId="0" fillId="6" borderId="1" xfId="0" applyFill="1" applyBorder="1"/>
    <xf numFmtId="1" fontId="0" fillId="6" borderId="1" xfId="0" applyNumberFormat="1" applyFill="1" applyBorder="1"/>
    <xf numFmtId="0" fontId="0" fillId="0" borderId="0" xfId="0" applyAlignment="1">
      <alignment vertical="top" wrapText="1"/>
    </xf>
    <xf numFmtId="1" fontId="0" fillId="0" borderId="1" xfId="0" applyNumberFormat="1" applyFill="1" applyBorder="1"/>
    <xf numFmtId="0" fontId="3" fillId="0" borderId="0" xfId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/>
    <xf numFmtId="0" fontId="3" fillId="0" borderId="0" xfId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E3A36"/>
      <color rgb="FFF37471"/>
      <color rgb="FFFAB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44</xdr:row>
      <xdr:rowOff>13134</xdr:rowOff>
    </xdr:from>
    <xdr:to>
      <xdr:col>0</xdr:col>
      <xdr:colOff>831169</xdr:colOff>
      <xdr:row>45</xdr:row>
      <xdr:rowOff>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309659"/>
          <a:ext cx="793069" cy="701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21</xdr:row>
          <xdr:rowOff>95250</xdr:rowOff>
        </xdr:from>
        <xdr:to>
          <xdr:col>1</xdr:col>
          <xdr:colOff>619125</xdr:colOff>
          <xdr:row>21</xdr:row>
          <xdr:rowOff>1171575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43</xdr:row>
          <xdr:rowOff>95250</xdr:rowOff>
        </xdr:from>
        <xdr:to>
          <xdr:col>2</xdr:col>
          <xdr:colOff>781050</xdr:colOff>
          <xdr:row>43</xdr:row>
          <xdr:rowOff>1028700</xdr:rowOff>
        </xdr:to>
        <xdr:sp macro="" textlink="">
          <xdr:nvSpPr>
            <xdr:cNvPr id="1027" name="Object 9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57150</xdr:colOff>
      <xdr:row>44</xdr:row>
      <xdr:rowOff>38100</xdr:rowOff>
    </xdr:from>
    <xdr:to>
      <xdr:col>3</xdr:col>
      <xdr:colOff>552450</xdr:colOff>
      <xdr:row>44</xdr:row>
      <xdr:rowOff>695325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0334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65</xdr:row>
          <xdr:rowOff>66675</xdr:rowOff>
        </xdr:from>
        <xdr:to>
          <xdr:col>2</xdr:col>
          <xdr:colOff>514350</xdr:colOff>
          <xdr:row>65</xdr:row>
          <xdr:rowOff>1038225</xdr:rowOff>
        </xdr:to>
        <xdr:sp macro="" textlink="">
          <xdr:nvSpPr>
            <xdr:cNvPr id="1033" name="Object 4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171450</xdr:colOff>
      <xdr:row>44</xdr:row>
      <xdr:rowOff>219075</xdr:rowOff>
    </xdr:from>
    <xdr:to>
      <xdr:col>6</xdr:col>
      <xdr:colOff>504825</xdr:colOff>
      <xdr:row>44</xdr:row>
      <xdr:rowOff>533400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0515600"/>
          <a:ext cx="3333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87</xdr:row>
          <xdr:rowOff>47625</xdr:rowOff>
        </xdr:from>
        <xdr:to>
          <xdr:col>2</xdr:col>
          <xdr:colOff>676275</xdr:colOff>
          <xdr:row>87</xdr:row>
          <xdr:rowOff>1200150</xdr:rowOff>
        </xdr:to>
        <xdr:sp macro="" textlink="">
          <xdr:nvSpPr>
            <xdr:cNvPr id="1036" name="Object 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kodomo.fbb.msu.ru/~portakal/term2/alignment/alignme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1"/>
  <sheetViews>
    <sheetView topLeftCell="A107" workbookViewId="0">
      <selection activeCell="P116" sqref="P108:W116"/>
    </sheetView>
  </sheetViews>
  <sheetFormatPr defaultRowHeight="15" x14ac:dyDescent="0.25"/>
  <cols>
    <col min="1" max="1" width="13.42578125" customWidth="1"/>
    <col min="2" max="2" width="11.7109375" customWidth="1"/>
    <col min="3" max="3" width="21" bestFit="1" customWidth="1"/>
    <col min="4" max="5" width="11.28515625" bestFit="1" customWidth="1"/>
    <col min="6" max="6" width="14.5703125" bestFit="1" customWidth="1"/>
    <col min="7" max="7" width="11.42578125" customWidth="1"/>
    <col min="8" max="21" width="11.28515625" bestFit="1" customWidth="1"/>
  </cols>
  <sheetData>
    <row r="1" spans="1:21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1" t="s">
        <v>1</v>
      </c>
      <c r="B2" s="1">
        <v>3707501488</v>
      </c>
      <c r="C2" s="1">
        <v>255900557</v>
      </c>
      <c r="D2" s="1">
        <v>96704482</v>
      </c>
      <c r="E2" s="1">
        <v>651996900</v>
      </c>
      <c r="F2" s="1">
        <v>340724221</v>
      </c>
      <c r="G2" s="1">
        <v>391930251</v>
      </c>
      <c r="H2" s="1">
        <v>205762929</v>
      </c>
      <c r="I2" s="1">
        <v>366100738</v>
      </c>
      <c r="J2" s="1">
        <v>286766381</v>
      </c>
      <c r="K2" s="1">
        <v>139310659</v>
      </c>
      <c r="L2" s="1">
        <v>310371861</v>
      </c>
      <c r="M2" s="1">
        <v>290940095</v>
      </c>
      <c r="N2" s="1">
        <v>1123112521</v>
      </c>
      <c r="O2" s="1">
        <v>115494000</v>
      </c>
      <c r="P2" s="1">
        <v>218232652</v>
      </c>
      <c r="Q2" s="1">
        <v>337517395</v>
      </c>
      <c r="R2" s="1">
        <v>323270283</v>
      </c>
      <c r="S2" s="1">
        <v>164704965</v>
      </c>
      <c r="T2" s="1">
        <v>68369121</v>
      </c>
      <c r="U2" s="1">
        <v>139579555</v>
      </c>
    </row>
    <row r="3" spans="1:21" x14ac:dyDescent="0.25">
      <c r="A3" s="1" t="s">
        <v>2</v>
      </c>
      <c r="B3" s="1">
        <v>255900557</v>
      </c>
      <c r="C3" s="1">
        <v>1479680219</v>
      </c>
      <c r="D3" s="1">
        <v>31484239</v>
      </c>
      <c r="E3" s="1">
        <v>281247978</v>
      </c>
      <c r="F3" s="1">
        <v>199361832</v>
      </c>
      <c r="G3" s="1">
        <v>129531991</v>
      </c>
      <c r="H3" s="1">
        <v>119375144</v>
      </c>
      <c r="I3" s="1">
        <v>181924159</v>
      </c>
      <c r="J3" s="1">
        <v>193995948</v>
      </c>
      <c r="K3" s="1">
        <v>79819840</v>
      </c>
      <c r="L3" s="1">
        <v>205624946</v>
      </c>
      <c r="M3" s="1">
        <v>174555298</v>
      </c>
      <c r="N3" s="1">
        <v>386302051</v>
      </c>
      <c r="O3" s="1">
        <v>55903980</v>
      </c>
      <c r="P3" s="1">
        <v>153341466</v>
      </c>
      <c r="Q3" s="1">
        <v>223366307</v>
      </c>
      <c r="R3" s="1">
        <v>207740277</v>
      </c>
      <c r="S3" s="1">
        <v>88714485</v>
      </c>
      <c r="T3" s="1">
        <v>30061940</v>
      </c>
      <c r="U3" s="1">
        <v>72324195</v>
      </c>
    </row>
    <row r="4" spans="1:21" x14ac:dyDescent="0.25">
      <c r="A4" s="1" t="s">
        <v>3</v>
      </c>
      <c r="B4" s="1">
        <v>96704482</v>
      </c>
      <c r="C4" s="1">
        <v>31484239</v>
      </c>
      <c r="D4" s="1">
        <v>510551408</v>
      </c>
      <c r="E4" s="1">
        <v>130593528</v>
      </c>
      <c r="F4" s="1">
        <v>95354783</v>
      </c>
      <c r="G4" s="1">
        <v>58872487</v>
      </c>
      <c r="H4" s="1">
        <v>26435301</v>
      </c>
      <c r="I4" s="1">
        <v>33830249</v>
      </c>
      <c r="J4" s="1">
        <v>34436292</v>
      </c>
      <c r="K4" s="1">
        <v>29836897</v>
      </c>
      <c r="L4" s="1">
        <v>45986568</v>
      </c>
      <c r="M4" s="1">
        <v>32476785</v>
      </c>
      <c r="N4" s="1">
        <v>253734578</v>
      </c>
      <c r="O4" s="1">
        <v>48048117</v>
      </c>
      <c r="P4" s="1">
        <v>99246438</v>
      </c>
      <c r="Q4" s="1">
        <v>143331672</v>
      </c>
      <c r="R4" s="1">
        <v>186665386</v>
      </c>
      <c r="S4" s="1">
        <v>57189545</v>
      </c>
      <c r="T4" s="1">
        <v>16237560</v>
      </c>
      <c r="U4" s="1">
        <v>47804635</v>
      </c>
    </row>
    <row r="5" spans="1:21" x14ac:dyDescent="0.25">
      <c r="A5" s="1" t="s">
        <v>4</v>
      </c>
      <c r="B5" s="1">
        <v>651996900</v>
      </c>
      <c r="C5" s="1">
        <v>281247978</v>
      </c>
      <c r="D5" s="1">
        <v>130593528</v>
      </c>
      <c r="E5" s="1">
        <v>1170304871</v>
      </c>
      <c r="F5" s="1">
        <v>819817195</v>
      </c>
      <c r="G5" s="1">
        <v>383017486</v>
      </c>
      <c r="H5" s="1">
        <v>215116054</v>
      </c>
      <c r="I5" s="1">
        <v>342810376</v>
      </c>
      <c r="J5" s="1">
        <v>339107515</v>
      </c>
      <c r="K5" s="1">
        <v>145911614</v>
      </c>
      <c r="L5" s="1">
        <v>310219210</v>
      </c>
      <c r="M5" s="1">
        <v>276830966</v>
      </c>
      <c r="N5" s="1">
        <v>1052885679</v>
      </c>
      <c r="O5" s="1">
        <v>117034164</v>
      </c>
      <c r="P5" s="1">
        <v>254189991</v>
      </c>
      <c r="Q5" s="1">
        <v>361409446</v>
      </c>
      <c r="R5" s="1">
        <v>354760359</v>
      </c>
      <c r="S5" s="1">
        <v>177347043</v>
      </c>
      <c r="T5" s="1">
        <v>51252194</v>
      </c>
      <c r="U5" s="1">
        <v>146839495</v>
      </c>
    </row>
    <row r="6" spans="1:21" x14ac:dyDescent="0.25">
      <c r="A6" s="1" t="s">
        <v>5</v>
      </c>
      <c r="B6" s="1">
        <v>340724221</v>
      </c>
      <c r="C6" s="1">
        <v>199361832</v>
      </c>
      <c r="D6" s="1">
        <v>95354783</v>
      </c>
      <c r="E6" s="1">
        <v>819817195</v>
      </c>
      <c r="F6" s="1">
        <v>1184259920</v>
      </c>
      <c r="G6" s="1">
        <v>289343915</v>
      </c>
      <c r="H6" s="1">
        <v>185373741</v>
      </c>
      <c r="I6" s="1">
        <v>250683299</v>
      </c>
      <c r="J6" s="1">
        <v>291066503</v>
      </c>
      <c r="K6" s="1">
        <v>113494217</v>
      </c>
      <c r="L6" s="1">
        <v>291931330</v>
      </c>
      <c r="M6" s="1">
        <v>251016365</v>
      </c>
      <c r="N6" s="1">
        <v>676034882</v>
      </c>
      <c r="O6" s="1">
        <v>147185400</v>
      </c>
      <c r="P6" s="1">
        <v>405430368</v>
      </c>
      <c r="Q6" s="1">
        <v>474036309</v>
      </c>
      <c r="R6" s="1">
        <v>564519773</v>
      </c>
      <c r="S6" s="1">
        <v>172895896</v>
      </c>
      <c r="T6" s="1">
        <v>48368337</v>
      </c>
      <c r="U6" s="1">
        <v>126871527</v>
      </c>
    </row>
    <row r="7" spans="1:21" x14ac:dyDescent="0.25">
      <c r="A7" s="1" t="s">
        <v>6</v>
      </c>
      <c r="B7" s="1">
        <v>391930251</v>
      </c>
      <c r="C7" s="1">
        <v>129531991</v>
      </c>
      <c r="D7" s="1">
        <v>58872487</v>
      </c>
      <c r="E7" s="1">
        <v>383017486</v>
      </c>
      <c r="F7" s="1">
        <v>289343915</v>
      </c>
      <c r="G7" s="1">
        <v>921535289</v>
      </c>
      <c r="H7" s="1">
        <v>170095585</v>
      </c>
      <c r="I7" s="1">
        <v>440480712</v>
      </c>
      <c r="J7" s="1">
        <v>242054686</v>
      </c>
      <c r="K7" s="1">
        <v>192728313</v>
      </c>
      <c r="L7" s="1">
        <v>240782767</v>
      </c>
      <c r="M7" s="1">
        <v>254958861</v>
      </c>
      <c r="N7" s="1">
        <v>312466156</v>
      </c>
      <c r="O7" s="1">
        <v>64536430</v>
      </c>
      <c r="P7" s="1">
        <v>158292962</v>
      </c>
      <c r="Q7" s="1">
        <v>207877103</v>
      </c>
      <c r="R7" s="1">
        <v>201077837</v>
      </c>
      <c r="S7" s="1">
        <v>96100000</v>
      </c>
      <c r="T7" s="1">
        <v>28667060</v>
      </c>
      <c r="U7" s="1">
        <v>113042103</v>
      </c>
    </row>
    <row r="8" spans="1:21" x14ac:dyDescent="0.25">
      <c r="A8" s="1" t="s">
        <v>7</v>
      </c>
      <c r="B8" s="1">
        <v>205762929</v>
      </c>
      <c r="C8" s="1">
        <v>119375144</v>
      </c>
      <c r="D8" s="1">
        <v>26435301</v>
      </c>
      <c r="E8" s="1">
        <v>215116054</v>
      </c>
      <c r="F8" s="1">
        <v>185373741</v>
      </c>
      <c r="G8" s="1">
        <v>170095585</v>
      </c>
      <c r="H8" s="1">
        <v>525179105</v>
      </c>
      <c r="I8" s="1">
        <v>205582488</v>
      </c>
      <c r="J8" s="1">
        <v>383820485</v>
      </c>
      <c r="K8" s="1">
        <v>143470900</v>
      </c>
      <c r="L8" s="1">
        <v>341531204</v>
      </c>
      <c r="M8" s="1">
        <v>302006184</v>
      </c>
      <c r="N8" s="1">
        <v>299010468</v>
      </c>
      <c r="O8" s="1">
        <v>88550703</v>
      </c>
      <c r="P8" s="1">
        <v>150377053</v>
      </c>
      <c r="Q8" s="1">
        <v>243856746</v>
      </c>
      <c r="R8" s="1">
        <v>169211771</v>
      </c>
      <c r="S8" s="1">
        <v>83167172</v>
      </c>
      <c r="T8" s="1">
        <v>28333212</v>
      </c>
      <c r="U8" s="1">
        <v>83656147</v>
      </c>
    </row>
    <row r="9" spans="1:21" x14ac:dyDescent="0.25">
      <c r="A9" s="1" t="s">
        <v>8</v>
      </c>
      <c r="B9" s="1">
        <v>366100738</v>
      </c>
      <c r="C9" s="1">
        <v>181924159</v>
      </c>
      <c r="D9" s="1">
        <v>33830249</v>
      </c>
      <c r="E9" s="1">
        <v>342810376</v>
      </c>
      <c r="F9" s="1">
        <v>250683299</v>
      </c>
      <c r="G9" s="1">
        <v>440480712</v>
      </c>
      <c r="H9" s="1">
        <v>205582488</v>
      </c>
      <c r="I9" s="1">
        <v>1509782970</v>
      </c>
      <c r="J9" s="1">
        <v>694608826</v>
      </c>
      <c r="K9" s="1">
        <v>134331087</v>
      </c>
      <c r="L9" s="1">
        <v>230626011</v>
      </c>
      <c r="M9" s="1">
        <v>268216005</v>
      </c>
      <c r="N9" s="1">
        <v>314855336</v>
      </c>
      <c r="O9" s="1">
        <v>48798716</v>
      </c>
      <c r="P9" s="1">
        <v>123134329</v>
      </c>
      <c r="Q9" s="1">
        <v>182472459</v>
      </c>
      <c r="R9" s="1">
        <v>154636540</v>
      </c>
      <c r="S9" s="1">
        <v>72279015</v>
      </c>
      <c r="T9" s="1">
        <v>32035970</v>
      </c>
      <c r="U9" s="1">
        <v>93427266</v>
      </c>
    </row>
    <row r="10" spans="1:21" x14ac:dyDescent="0.25">
      <c r="A10" s="1" t="s">
        <v>9</v>
      </c>
      <c r="B10" s="1">
        <v>286766381</v>
      </c>
      <c r="C10" s="1">
        <v>193995948</v>
      </c>
      <c r="D10" s="1">
        <v>34436292</v>
      </c>
      <c r="E10" s="1">
        <v>339107515</v>
      </c>
      <c r="F10" s="1">
        <v>291066503</v>
      </c>
      <c r="G10" s="1">
        <v>242054686</v>
      </c>
      <c r="H10" s="1">
        <v>383820485</v>
      </c>
      <c r="I10" s="1">
        <v>694608826</v>
      </c>
      <c r="J10" s="1">
        <v>1250313300</v>
      </c>
      <c r="K10" s="1">
        <v>124896496</v>
      </c>
      <c r="L10" s="1">
        <v>364685781</v>
      </c>
      <c r="M10" s="1">
        <v>407513472</v>
      </c>
      <c r="N10" s="1">
        <v>447585789</v>
      </c>
      <c r="O10" s="1">
        <v>79867915</v>
      </c>
      <c r="P10" s="1">
        <v>177967693</v>
      </c>
      <c r="Q10" s="1">
        <v>268641767</v>
      </c>
      <c r="R10" s="1">
        <v>246274848</v>
      </c>
      <c r="S10" s="1">
        <v>91055023</v>
      </c>
      <c r="T10" s="1">
        <v>32193553</v>
      </c>
      <c r="U10" s="1">
        <v>101917735</v>
      </c>
    </row>
    <row r="11" spans="1:21" x14ac:dyDescent="0.25">
      <c r="A11" s="1" t="s">
        <v>10</v>
      </c>
      <c r="B11" s="1">
        <v>139310659</v>
      </c>
      <c r="C11" s="1">
        <v>79819840</v>
      </c>
      <c r="D11" s="1">
        <v>29836897</v>
      </c>
      <c r="E11" s="1">
        <v>145911614</v>
      </c>
      <c r="F11" s="1">
        <v>113494217</v>
      </c>
      <c r="G11" s="1">
        <v>192728313</v>
      </c>
      <c r="H11" s="1">
        <v>143470900</v>
      </c>
      <c r="I11" s="1">
        <v>134331087</v>
      </c>
      <c r="J11" s="1">
        <v>124896496</v>
      </c>
      <c r="K11" s="1">
        <v>651290610</v>
      </c>
      <c r="L11" s="1">
        <v>182264851</v>
      </c>
      <c r="M11" s="1">
        <v>128114519</v>
      </c>
      <c r="N11" s="1">
        <v>175897338</v>
      </c>
      <c r="O11" s="1">
        <v>45420508</v>
      </c>
      <c r="P11" s="1">
        <v>104796833</v>
      </c>
      <c r="Q11" s="1">
        <v>148782477</v>
      </c>
      <c r="R11" s="1">
        <v>117772031</v>
      </c>
      <c r="S11" s="1">
        <v>101322358</v>
      </c>
      <c r="T11" s="1">
        <v>30138849</v>
      </c>
      <c r="U11" s="1">
        <v>175693191</v>
      </c>
    </row>
    <row r="12" spans="1:21" x14ac:dyDescent="0.25">
      <c r="A12" s="1" t="s">
        <v>11</v>
      </c>
      <c r="B12" s="1">
        <v>310371861</v>
      </c>
      <c r="C12" s="1">
        <v>205624946</v>
      </c>
      <c r="D12" s="1">
        <v>45986568</v>
      </c>
      <c r="E12" s="1">
        <v>310219210</v>
      </c>
      <c r="F12" s="1">
        <v>291931330</v>
      </c>
      <c r="G12" s="1">
        <v>240782767</v>
      </c>
      <c r="H12" s="1">
        <v>341531204</v>
      </c>
      <c r="I12" s="1">
        <v>230626011</v>
      </c>
      <c r="J12" s="1">
        <v>364685781</v>
      </c>
      <c r="K12" s="1">
        <v>182264851</v>
      </c>
      <c r="L12" s="1">
        <v>1361305060</v>
      </c>
      <c r="M12" s="1">
        <v>777566232</v>
      </c>
      <c r="N12" s="1">
        <v>415128941</v>
      </c>
      <c r="O12" s="1">
        <v>95520475</v>
      </c>
      <c r="P12" s="1">
        <v>217725802</v>
      </c>
      <c r="Q12" s="1">
        <v>374289206</v>
      </c>
      <c r="R12" s="1">
        <v>251558860</v>
      </c>
      <c r="S12" s="1">
        <v>127170100</v>
      </c>
      <c r="T12" s="1">
        <v>63386920</v>
      </c>
      <c r="U12" s="1">
        <v>141625405</v>
      </c>
    </row>
    <row r="13" spans="1:21" x14ac:dyDescent="0.25">
      <c r="A13" s="1" t="s">
        <v>12</v>
      </c>
      <c r="B13" s="1">
        <v>290940095</v>
      </c>
      <c r="C13" s="1">
        <v>174555298</v>
      </c>
      <c r="D13" s="1">
        <v>32476785</v>
      </c>
      <c r="E13" s="1">
        <v>276830966</v>
      </c>
      <c r="F13" s="1">
        <v>251016365</v>
      </c>
      <c r="G13" s="1">
        <v>254958861</v>
      </c>
      <c r="H13" s="1">
        <v>302006184</v>
      </c>
      <c r="I13" s="1">
        <v>268216005</v>
      </c>
      <c r="J13" s="1">
        <v>407513472</v>
      </c>
      <c r="K13" s="1">
        <v>128114519</v>
      </c>
      <c r="L13" s="1">
        <v>777566232</v>
      </c>
      <c r="M13" s="1">
        <v>978745688</v>
      </c>
      <c r="N13" s="1">
        <v>346685913</v>
      </c>
      <c r="O13" s="1">
        <v>80920358</v>
      </c>
      <c r="P13" s="1">
        <v>173559963</v>
      </c>
      <c r="Q13" s="1">
        <v>274387401</v>
      </c>
      <c r="R13" s="1">
        <v>212875993</v>
      </c>
      <c r="S13" s="1">
        <v>89051897</v>
      </c>
      <c r="T13" s="1">
        <v>38545651</v>
      </c>
      <c r="U13" s="1">
        <v>96956288</v>
      </c>
    </row>
    <row r="14" spans="1:21" x14ac:dyDescent="0.25">
      <c r="A14" s="1" t="s">
        <v>13</v>
      </c>
      <c r="B14" s="1">
        <v>1123112521</v>
      </c>
      <c r="C14" s="1">
        <v>386302051</v>
      </c>
      <c r="D14" s="1">
        <v>253734578</v>
      </c>
      <c r="E14" s="1">
        <v>1052885679</v>
      </c>
      <c r="F14" s="1">
        <v>676034882</v>
      </c>
      <c r="G14" s="1">
        <v>312466156</v>
      </c>
      <c r="H14" s="1">
        <v>299010468</v>
      </c>
      <c r="I14" s="1">
        <v>314855336</v>
      </c>
      <c r="J14" s="1">
        <v>447585789</v>
      </c>
      <c r="K14" s="1">
        <v>175897338</v>
      </c>
      <c r="L14" s="1">
        <v>415128941</v>
      </c>
      <c r="M14" s="1">
        <v>346685913</v>
      </c>
      <c r="N14" s="1">
        <v>2255382565</v>
      </c>
      <c r="O14" s="1">
        <v>246569064</v>
      </c>
      <c r="P14" s="1">
        <v>541443367</v>
      </c>
      <c r="Q14" s="1">
        <v>778618376</v>
      </c>
      <c r="R14" s="1">
        <v>921014303</v>
      </c>
      <c r="S14" s="1">
        <v>271156913</v>
      </c>
      <c r="T14" s="1">
        <v>92672741</v>
      </c>
      <c r="U14" s="1">
        <v>198456290</v>
      </c>
    </row>
    <row r="15" spans="1:21" x14ac:dyDescent="0.25">
      <c r="A15" s="1" t="s">
        <v>14</v>
      </c>
      <c r="B15" s="1">
        <v>115494000</v>
      </c>
      <c r="C15" s="1">
        <v>55903980</v>
      </c>
      <c r="D15" s="1">
        <v>48048117</v>
      </c>
      <c r="E15" s="1">
        <v>117034164</v>
      </c>
      <c r="F15" s="1">
        <v>147185400</v>
      </c>
      <c r="G15" s="1">
        <v>64536430</v>
      </c>
      <c r="H15" s="1">
        <v>88550703</v>
      </c>
      <c r="I15" s="1">
        <v>48798716</v>
      </c>
      <c r="J15" s="1">
        <v>79867915</v>
      </c>
      <c r="K15" s="1">
        <v>45420508</v>
      </c>
      <c r="L15" s="1">
        <v>95520475</v>
      </c>
      <c r="M15" s="1">
        <v>80920358</v>
      </c>
      <c r="N15" s="1">
        <v>246569064</v>
      </c>
      <c r="O15" s="1">
        <v>331645955</v>
      </c>
      <c r="P15" s="1">
        <v>353348647</v>
      </c>
      <c r="Q15" s="1">
        <v>703910697</v>
      </c>
      <c r="R15" s="1">
        <v>289559794</v>
      </c>
      <c r="S15" s="1">
        <v>176263872</v>
      </c>
      <c r="T15" s="1">
        <v>33261103</v>
      </c>
      <c r="U15" s="1">
        <v>87399371</v>
      </c>
    </row>
    <row r="16" spans="1:21" x14ac:dyDescent="0.25">
      <c r="A16" s="1" t="s">
        <v>15</v>
      </c>
      <c r="B16" s="1">
        <v>218232652</v>
      </c>
      <c r="C16" s="1">
        <v>153341466</v>
      </c>
      <c r="D16" s="1">
        <v>99246438</v>
      </c>
      <c r="E16" s="1">
        <v>254189991</v>
      </c>
      <c r="F16" s="1">
        <v>405430368</v>
      </c>
      <c r="G16" s="1">
        <v>158292962</v>
      </c>
      <c r="H16" s="1">
        <v>150377053</v>
      </c>
      <c r="I16" s="1">
        <v>123134329</v>
      </c>
      <c r="J16" s="1">
        <v>177967693</v>
      </c>
      <c r="K16" s="1">
        <v>104796833</v>
      </c>
      <c r="L16" s="1">
        <v>217725802</v>
      </c>
      <c r="M16" s="1">
        <v>173559963</v>
      </c>
      <c r="N16" s="1">
        <v>541443367</v>
      </c>
      <c r="O16" s="1">
        <v>353348647</v>
      </c>
      <c r="P16" s="1">
        <v>1373095439</v>
      </c>
      <c r="Q16" s="1">
        <v>1744151166</v>
      </c>
      <c r="R16" s="1">
        <v>1886624016</v>
      </c>
      <c r="S16" s="1">
        <v>431621437</v>
      </c>
      <c r="T16" s="1">
        <v>69337089</v>
      </c>
      <c r="U16" s="1">
        <v>220105484</v>
      </c>
    </row>
    <row r="17" spans="1:21" x14ac:dyDescent="0.25">
      <c r="A17" s="1" t="s">
        <v>16</v>
      </c>
      <c r="B17" s="1">
        <v>337517395</v>
      </c>
      <c r="C17" s="1">
        <v>223366307</v>
      </c>
      <c r="D17" s="1">
        <v>143331672</v>
      </c>
      <c r="E17" s="1">
        <v>361409446</v>
      </c>
      <c r="F17" s="1">
        <v>474036309</v>
      </c>
      <c r="G17" s="1">
        <v>207877103</v>
      </c>
      <c r="H17" s="1">
        <v>243856746</v>
      </c>
      <c r="I17" s="1">
        <v>182472459</v>
      </c>
      <c r="J17" s="1">
        <v>268641767</v>
      </c>
      <c r="K17" s="1">
        <v>148782477</v>
      </c>
      <c r="L17" s="1">
        <v>374289206</v>
      </c>
      <c r="M17" s="1">
        <v>274387401</v>
      </c>
      <c r="N17" s="1">
        <v>778618376</v>
      </c>
      <c r="O17" s="1">
        <v>703910697</v>
      </c>
      <c r="P17" s="1">
        <v>1744151166</v>
      </c>
      <c r="Q17" s="1">
        <v>2731456563</v>
      </c>
      <c r="R17" s="1">
        <v>1449932718</v>
      </c>
      <c r="S17" s="1">
        <v>830674521</v>
      </c>
      <c r="T17" s="1">
        <v>146909981</v>
      </c>
      <c r="U17" s="1">
        <v>328107989</v>
      </c>
    </row>
    <row r="18" spans="1:21" x14ac:dyDescent="0.25">
      <c r="A18" s="1" t="s">
        <v>17</v>
      </c>
      <c r="B18" s="1">
        <v>323270283</v>
      </c>
      <c r="C18" s="1">
        <v>207740277</v>
      </c>
      <c r="D18" s="1">
        <v>186665386</v>
      </c>
      <c r="E18" s="1">
        <v>354760359</v>
      </c>
      <c r="F18" s="1">
        <v>564519773</v>
      </c>
      <c r="G18" s="1">
        <v>201077837</v>
      </c>
      <c r="H18" s="1">
        <v>169211771</v>
      </c>
      <c r="I18" s="1">
        <v>154636540</v>
      </c>
      <c r="J18" s="1">
        <v>246274848</v>
      </c>
      <c r="K18" s="1">
        <v>117772031</v>
      </c>
      <c r="L18" s="1">
        <v>251558860</v>
      </c>
      <c r="M18" s="1">
        <v>212875993</v>
      </c>
      <c r="N18" s="1">
        <v>921014303</v>
      </c>
      <c r="O18" s="1">
        <v>289559794</v>
      </c>
      <c r="P18" s="1">
        <v>1886624016</v>
      </c>
      <c r="Q18" s="1">
        <v>1449932718</v>
      </c>
      <c r="R18" s="1">
        <v>1658770789</v>
      </c>
      <c r="S18" s="1">
        <v>385196651</v>
      </c>
      <c r="T18" s="1">
        <v>70813868</v>
      </c>
      <c r="U18" s="1">
        <v>214587129</v>
      </c>
    </row>
    <row r="19" spans="1:21" x14ac:dyDescent="0.25">
      <c r="A19" s="1" t="s">
        <v>18</v>
      </c>
      <c r="B19" s="1">
        <v>164704965</v>
      </c>
      <c r="C19" s="1">
        <v>88714485</v>
      </c>
      <c r="D19" s="1">
        <v>57189545</v>
      </c>
      <c r="E19" s="1">
        <v>177347043</v>
      </c>
      <c r="F19" s="1">
        <v>172895896</v>
      </c>
      <c r="G19" s="1">
        <v>96100000</v>
      </c>
      <c r="H19" s="1">
        <v>83167172</v>
      </c>
      <c r="I19" s="1">
        <v>72279015</v>
      </c>
      <c r="J19" s="1">
        <v>91055023</v>
      </c>
      <c r="K19" s="1">
        <v>101322358</v>
      </c>
      <c r="L19" s="1">
        <v>127170100</v>
      </c>
      <c r="M19" s="1">
        <v>89051897</v>
      </c>
      <c r="N19" s="1">
        <v>271156913</v>
      </c>
      <c r="O19" s="1">
        <v>176263872</v>
      </c>
      <c r="P19" s="1">
        <v>431621437</v>
      </c>
      <c r="Q19" s="1">
        <v>830674521</v>
      </c>
      <c r="R19" s="1">
        <v>385196651</v>
      </c>
      <c r="S19" s="1">
        <v>1023500123</v>
      </c>
      <c r="T19" s="1">
        <v>129899534</v>
      </c>
      <c r="U19" s="1">
        <v>518667303</v>
      </c>
    </row>
    <row r="20" spans="1:21" x14ac:dyDescent="0.25">
      <c r="A20" s="1" t="s">
        <v>19</v>
      </c>
      <c r="B20" s="1">
        <v>68369121</v>
      </c>
      <c r="C20" s="1">
        <v>30061940</v>
      </c>
      <c r="D20" s="1">
        <v>16237560</v>
      </c>
      <c r="E20" s="1">
        <v>51252194</v>
      </c>
      <c r="F20" s="1">
        <v>48368337</v>
      </c>
      <c r="G20" s="1">
        <v>28667060</v>
      </c>
      <c r="H20" s="1">
        <v>28333212</v>
      </c>
      <c r="I20" s="1">
        <v>32035970</v>
      </c>
      <c r="J20" s="1">
        <v>32193553</v>
      </c>
      <c r="K20" s="1">
        <v>30138849</v>
      </c>
      <c r="L20" s="1">
        <v>63386920</v>
      </c>
      <c r="M20" s="1">
        <v>38545651</v>
      </c>
      <c r="N20" s="1">
        <v>92672741</v>
      </c>
      <c r="O20" s="1">
        <v>33261103</v>
      </c>
      <c r="P20" s="1">
        <v>69337089</v>
      </c>
      <c r="Q20" s="1">
        <v>146909981</v>
      </c>
      <c r="R20" s="1">
        <v>70813868</v>
      </c>
      <c r="S20" s="1">
        <v>129899534</v>
      </c>
      <c r="T20" s="1">
        <v>363378915</v>
      </c>
      <c r="U20" s="1">
        <v>125460139</v>
      </c>
    </row>
    <row r="21" spans="1:21" x14ac:dyDescent="0.25">
      <c r="A21" s="1" t="s">
        <v>20</v>
      </c>
      <c r="B21" s="1">
        <v>139579555</v>
      </c>
      <c r="C21" s="1">
        <v>72324195</v>
      </c>
      <c r="D21" s="1">
        <v>47804635</v>
      </c>
      <c r="E21" s="1">
        <v>146839495</v>
      </c>
      <c r="F21" s="1">
        <v>126871527</v>
      </c>
      <c r="G21" s="1">
        <v>113042103</v>
      </c>
      <c r="H21" s="1">
        <v>83656147</v>
      </c>
      <c r="I21" s="1">
        <v>93427266</v>
      </c>
      <c r="J21" s="1">
        <v>101917735</v>
      </c>
      <c r="K21" s="1">
        <v>175693191</v>
      </c>
      <c r="L21" s="1">
        <v>141625405</v>
      </c>
      <c r="M21" s="1">
        <v>96956288</v>
      </c>
      <c r="N21" s="1">
        <v>198456290</v>
      </c>
      <c r="O21" s="1">
        <v>87399371</v>
      </c>
      <c r="P21" s="1">
        <v>220105484</v>
      </c>
      <c r="Q21" s="1">
        <v>328107989</v>
      </c>
      <c r="R21" s="1">
        <v>214587129</v>
      </c>
      <c r="S21" s="1">
        <v>518667303</v>
      </c>
      <c r="T21" s="1">
        <v>125460139</v>
      </c>
      <c r="U21" s="1">
        <v>890171911</v>
      </c>
    </row>
    <row r="22" spans="1:21" ht="94.5" customHeight="1" x14ac:dyDescent="0.25">
      <c r="B22" s="4" t="s">
        <v>21</v>
      </c>
      <c r="C22" s="3">
        <f>SUM(B2:B21,C3:C21,D4:D21,E5:E21,F6:F21,G7:G21,H8:H21,I9:I21,J10:J21,K11:K21,L12:L21,M13:M21,N14:N21,O15:O21,P16:P21,Q17:Q21,R18:R21,S19:S21,T20:T21,U21)</f>
        <v>73666877963</v>
      </c>
    </row>
    <row r="23" spans="1:21" x14ac:dyDescent="0.25">
      <c r="A23" s="11" t="s">
        <v>22</v>
      </c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I23" s="2" t="s">
        <v>8</v>
      </c>
      <c r="J23" s="2" t="s">
        <v>9</v>
      </c>
      <c r="K23" s="2" t="s">
        <v>10</v>
      </c>
      <c r="L23" s="2" t="s">
        <v>11</v>
      </c>
      <c r="M23" s="2" t="s">
        <v>12</v>
      </c>
      <c r="N23" s="2" t="s">
        <v>13</v>
      </c>
      <c r="O23" s="2" t="s">
        <v>14</v>
      </c>
      <c r="P23" s="2" t="s">
        <v>15</v>
      </c>
      <c r="Q23" s="2" t="s">
        <v>16</v>
      </c>
      <c r="R23" s="2" t="s">
        <v>17</v>
      </c>
      <c r="S23" s="2" t="s">
        <v>18</v>
      </c>
      <c r="T23" s="2" t="s">
        <v>19</v>
      </c>
      <c r="U23" s="2" t="s">
        <v>20</v>
      </c>
    </row>
    <row r="24" spans="1:21" x14ac:dyDescent="0.25">
      <c r="A24" s="2" t="s">
        <v>1</v>
      </c>
      <c r="B24" s="2">
        <f t="shared" ref="B24:U24" si="0">B2/$C$22</f>
        <v>5.0327930143342484E-2</v>
      </c>
      <c r="C24" s="2">
        <f t="shared" si="0"/>
        <v>3.4737532535114202E-3</v>
      </c>
      <c r="D24" s="2">
        <f t="shared" si="0"/>
        <v>1.3127267596241949E-3</v>
      </c>
      <c r="E24" s="2">
        <f t="shared" si="0"/>
        <v>8.8506112655876712E-3</v>
      </c>
      <c r="F24" s="2">
        <f t="shared" si="0"/>
        <v>4.6252024033261252E-3</v>
      </c>
      <c r="G24" s="2">
        <f t="shared" si="0"/>
        <v>5.3203048892183444E-3</v>
      </c>
      <c r="H24" s="2">
        <f t="shared" si="0"/>
        <v>2.7931539205902915E-3</v>
      </c>
      <c r="I24" s="2">
        <f t="shared" si="0"/>
        <v>4.9696790216069439E-3</v>
      </c>
      <c r="J24" s="2">
        <f t="shared" si="0"/>
        <v>3.8927451376998979E-3</v>
      </c>
      <c r="K24" s="2">
        <f t="shared" si="0"/>
        <v>1.8910894943853914E-3</v>
      </c>
      <c r="L24" s="2">
        <f t="shared" si="0"/>
        <v>4.2131805986930478E-3</v>
      </c>
      <c r="M24" s="2">
        <f t="shared" si="0"/>
        <v>3.9494017263243851E-3</v>
      </c>
      <c r="N24" s="2">
        <f t="shared" si="0"/>
        <v>1.5245827596550184E-2</v>
      </c>
      <c r="O24" s="2">
        <f t="shared" si="0"/>
        <v>1.5677873583567386E-3</v>
      </c>
      <c r="P24" s="2">
        <f t="shared" si="0"/>
        <v>2.9624256929906782E-3</v>
      </c>
      <c r="Q24" s="2">
        <f t="shared" si="0"/>
        <v>4.5816709535257058E-3</v>
      </c>
      <c r="R24" s="2">
        <f t="shared" si="0"/>
        <v>4.388271797840626E-3</v>
      </c>
      <c r="S24" s="2">
        <f t="shared" si="0"/>
        <v>2.2358075916115907E-3</v>
      </c>
      <c r="T24" s="2">
        <f t="shared" si="0"/>
        <v>9.2808495338080087E-4</v>
      </c>
      <c r="U24" s="2">
        <f t="shared" si="0"/>
        <v>1.8947396558614221E-3</v>
      </c>
    </row>
    <row r="25" spans="1:21" x14ac:dyDescent="0.25">
      <c r="A25" s="2" t="s">
        <v>2</v>
      </c>
      <c r="B25" s="2">
        <f t="shared" ref="B25:U25" si="1">B3/$C$22</f>
        <v>3.4737532535114202E-3</v>
      </c>
      <c r="C25" s="2">
        <f t="shared" si="1"/>
        <v>2.0086099206527874E-2</v>
      </c>
      <c r="D25" s="2">
        <f t="shared" si="1"/>
        <v>4.2738663386567439E-4</v>
      </c>
      <c r="E25" s="2">
        <f t="shared" si="1"/>
        <v>3.8178349045993221E-3</v>
      </c>
      <c r="F25" s="2">
        <f t="shared" si="1"/>
        <v>2.7062614503648667E-3</v>
      </c>
      <c r="G25" s="2">
        <f t="shared" si="1"/>
        <v>1.7583477755777686E-3</v>
      </c>
      <c r="H25" s="2">
        <f t="shared" si="1"/>
        <v>1.6204724199111232E-3</v>
      </c>
      <c r="I25" s="2">
        <f t="shared" si="1"/>
        <v>2.4695516361012801E-3</v>
      </c>
      <c r="J25" s="2">
        <f t="shared" si="1"/>
        <v>2.6334216049910056E-3</v>
      </c>
      <c r="K25" s="2">
        <f t="shared" si="1"/>
        <v>1.0835241319727218E-3</v>
      </c>
      <c r="L25" s="2">
        <f t="shared" si="1"/>
        <v>2.7912808535645746E-3</v>
      </c>
      <c r="M25" s="2">
        <f t="shared" si="1"/>
        <v>2.3695221356831806E-3</v>
      </c>
      <c r="N25" s="2">
        <f t="shared" si="1"/>
        <v>5.2439042033792238E-3</v>
      </c>
      <c r="O25" s="2">
        <f t="shared" si="1"/>
        <v>7.588753798970331E-4</v>
      </c>
      <c r="P25" s="2">
        <f t="shared" si="1"/>
        <v>2.0815523915241451E-3</v>
      </c>
      <c r="Q25" s="2">
        <f t="shared" si="1"/>
        <v>3.0321131175422987E-3</v>
      </c>
      <c r="R25" s="2">
        <f t="shared" si="1"/>
        <v>2.8199956716550394E-3</v>
      </c>
      <c r="S25" s="2">
        <f t="shared" si="1"/>
        <v>1.2042655729832589E-3</v>
      </c>
      <c r="T25" s="2">
        <f t="shared" si="1"/>
        <v>4.0807946299962572E-4</v>
      </c>
      <c r="U25" s="2">
        <f t="shared" si="1"/>
        <v>9.8177358671729825E-4</v>
      </c>
    </row>
    <row r="26" spans="1:21" x14ac:dyDescent="0.25">
      <c r="A26" s="2" t="s">
        <v>3</v>
      </c>
      <c r="B26" s="2">
        <f t="shared" ref="B26:U26" si="2">B4/$C$22</f>
        <v>1.3127267596241949E-3</v>
      </c>
      <c r="C26" s="2">
        <f t="shared" si="2"/>
        <v>4.2738663386567439E-4</v>
      </c>
      <c r="D26" s="2">
        <f t="shared" si="2"/>
        <v>6.930542220839467E-3</v>
      </c>
      <c r="E26" s="2">
        <f t="shared" si="2"/>
        <v>1.7727577387709038E-3</v>
      </c>
      <c r="F26" s="2">
        <f t="shared" si="2"/>
        <v>1.2944051062934007E-3</v>
      </c>
      <c r="G26" s="2">
        <f t="shared" si="2"/>
        <v>7.9917173942907363E-4</v>
      </c>
      <c r="H26" s="2">
        <f t="shared" si="2"/>
        <v>3.5884921054041979E-4</v>
      </c>
      <c r="I26" s="2">
        <f t="shared" si="2"/>
        <v>4.5923283211474788E-4</v>
      </c>
      <c r="J26" s="2">
        <f t="shared" si="2"/>
        <v>4.6745963657230061E-4</v>
      </c>
      <c r="K26" s="2">
        <f t="shared" si="2"/>
        <v>4.0502458940890518E-4</v>
      </c>
      <c r="L26" s="2">
        <f t="shared" si="2"/>
        <v>6.2425026377658165E-4</v>
      </c>
      <c r="M26" s="2">
        <f t="shared" si="2"/>
        <v>4.408600703332619E-4</v>
      </c>
      <c r="N26" s="2">
        <f t="shared" si="2"/>
        <v>3.4443509079812094E-3</v>
      </c>
      <c r="O26" s="2">
        <f t="shared" si="2"/>
        <v>6.5223501156289933E-4</v>
      </c>
      <c r="P26" s="2">
        <f t="shared" si="2"/>
        <v>1.3472328506964502E-3</v>
      </c>
      <c r="Q26" s="2">
        <f t="shared" si="2"/>
        <v>1.9456732247020148E-3</v>
      </c>
      <c r="R26" s="2">
        <f t="shared" si="2"/>
        <v>2.5339119990093069E-3</v>
      </c>
      <c r="S26" s="2">
        <f t="shared" si="2"/>
        <v>7.7632643843986539E-4</v>
      </c>
      <c r="T26" s="2">
        <f t="shared" si="2"/>
        <v>2.2041873429406758E-4</v>
      </c>
      <c r="U26" s="2">
        <f t="shared" si="2"/>
        <v>6.4892983552269456E-4</v>
      </c>
    </row>
    <row r="27" spans="1:21" x14ac:dyDescent="0.25">
      <c r="A27" s="2" t="s">
        <v>4</v>
      </c>
      <c r="B27" s="2">
        <f t="shared" ref="B27:U27" si="3">B5/$C$22</f>
        <v>8.8506112655876712E-3</v>
      </c>
      <c r="C27" s="2">
        <f t="shared" si="3"/>
        <v>3.8178349045993221E-3</v>
      </c>
      <c r="D27" s="2">
        <f t="shared" si="3"/>
        <v>1.7727577387709038E-3</v>
      </c>
      <c r="E27" s="2">
        <f t="shared" si="3"/>
        <v>1.5886445894826687E-2</v>
      </c>
      <c r="F27" s="2">
        <f t="shared" si="3"/>
        <v>1.1128708283412827E-2</v>
      </c>
      <c r="G27" s="2">
        <f t="shared" si="3"/>
        <v>5.1993174760626443E-3</v>
      </c>
      <c r="H27" s="2">
        <f t="shared" si="3"/>
        <v>2.9201190541568002E-3</v>
      </c>
      <c r="I27" s="2">
        <f t="shared" si="3"/>
        <v>4.6535211682539376E-3</v>
      </c>
      <c r="J27" s="2">
        <f t="shared" si="3"/>
        <v>4.6032562309796876E-3</v>
      </c>
      <c r="K27" s="2">
        <f t="shared" si="3"/>
        <v>1.98069496135408E-3</v>
      </c>
      <c r="L27" s="2">
        <f t="shared" si="3"/>
        <v>4.2111084191162685E-3</v>
      </c>
      <c r="M27" s="2">
        <f t="shared" si="3"/>
        <v>3.7578756376650223E-3</v>
      </c>
      <c r="N27" s="2">
        <f t="shared" si="3"/>
        <v>1.4292524783374469E-2</v>
      </c>
      <c r="O27" s="2">
        <f t="shared" si="3"/>
        <v>1.5886945020091893E-3</v>
      </c>
      <c r="P27" s="2">
        <f t="shared" si="3"/>
        <v>3.4505329671724342E-3</v>
      </c>
      <c r="Q27" s="2">
        <f t="shared" si="3"/>
        <v>4.9059965074333932E-3</v>
      </c>
      <c r="R27" s="2">
        <f t="shared" si="3"/>
        <v>4.8157376667731502E-3</v>
      </c>
      <c r="S27" s="2">
        <f t="shared" si="3"/>
        <v>2.4074190179346885E-3</v>
      </c>
      <c r="T27" s="2">
        <f t="shared" si="3"/>
        <v>6.957291447282723E-4</v>
      </c>
      <c r="U27" s="2">
        <f t="shared" si="3"/>
        <v>1.9932905949095843E-3</v>
      </c>
    </row>
    <row r="28" spans="1:21" x14ac:dyDescent="0.25">
      <c r="A28" s="2" t="s">
        <v>5</v>
      </c>
      <c r="B28" s="2">
        <f t="shared" ref="B28:U28" si="4">B6/$C$22</f>
        <v>4.6252024033261252E-3</v>
      </c>
      <c r="C28" s="2">
        <f t="shared" si="4"/>
        <v>2.7062614503648667E-3</v>
      </c>
      <c r="D28" s="2">
        <f t="shared" si="4"/>
        <v>1.2944051062934007E-3</v>
      </c>
      <c r="E28" s="2">
        <f t="shared" si="4"/>
        <v>1.1128708283412827E-2</v>
      </c>
      <c r="F28" s="2">
        <f t="shared" si="4"/>
        <v>1.6075880405774866E-2</v>
      </c>
      <c r="G28" s="2">
        <f t="shared" si="4"/>
        <v>3.9277341866629147E-3</v>
      </c>
      <c r="H28" s="2">
        <f t="shared" si="4"/>
        <v>2.5163784067665524E-3</v>
      </c>
      <c r="I28" s="2">
        <f t="shared" si="4"/>
        <v>3.4029309498620052E-3</v>
      </c>
      <c r="J28" s="2">
        <f t="shared" si="4"/>
        <v>3.9511176671039507E-3</v>
      </c>
      <c r="K28" s="2">
        <f t="shared" si="4"/>
        <v>1.5406410606542023E-3</v>
      </c>
      <c r="L28" s="2">
        <f t="shared" si="4"/>
        <v>3.962857366462927E-3</v>
      </c>
      <c r="M28" s="2">
        <f t="shared" si="4"/>
        <v>3.4074521948123785E-3</v>
      </c>
      <c r="N28" s="2">
        <f t="shared" si="4"/>
        <v>9.1769177776143303E-3</v>
      </c>
      <c r="O28" s="2">
        <f t="shared" si="4"/>
        <v>1.9979861244279347E-3</v>
      </c>
      <c r="P28" s="2">
        <f t="shared" si="4"/>
        <v>5.5035638703683342E-3</v>
      </c>
      <c r="Q28" s="2">
        <f t="shared" si="4"/>
        <v>6.4348635656595893E-3</v>
      </c>
      <c r="R28" s="2">
        <f t="shared" si="4"/>
        <v>7.6631423593590629E-3</v>
      </c>
      <c r="S28" s="2">
        <f t="shared" si="4"/>
        <v>2.3469963812887368E-3</v>
      </c>
      <c r="T28" s="2">
        <f t="shared" si="4"/>
        <v>6.5658187692294403E-4</v>
      </c>
      <c r="U28" s="2">
        <f t="shared" si="4"/>
        <v>1.7222329832373598E-3</v>
      </c>
    </row>
    <row r="29" spans="1:21" x14ac:dyDescent="0.25">
      <c r="A29" s="2" t="s">
        <v>6</v>
      </c>
      <c r="B29" s="2">
        <f t="shared" ref="B29:U29" si="5">B7/$C$22</f>
        <v>5.3203048892183444E-3</v>
      </c>
      <c r="C29" s="2">
        <f t="shared" si="5"/>
        <v>1.7583477755777686E-3</v>
      </c>
      <c r="D29" s="2">
        <f t="shared" si="5"/>
        <v>7.9917173942907363E-4</v>
      </c>
      <c r="E29" s="2">
        <f t="shared" si="5"/>
        <v>5.1993174760626443E-3</v>
      </c>
      <c r="F29" s="2">
        <f t="shared" si="5"/>
        <v>3.9277341866629147E-3</v>
      </c>
      <c r="G29" s="2">
        <f t="shared" si="5"/>
        <v>1.2509492929276184E-2</v>
      </c>
      <c r="H29" s="2">
        <f t="shared" si="5"/>
        <v>2.3089832188277664E-3</v>
      </c>
      <c r="I29" s="2">
        <f t="shared" si="5"/>
        <v>5.9793590305433639E-3</v>
      </c>
      <c r="J29" s="2">
        <f t="shared" si="5"/>
        <v>3.2858007926109566E-3</v>
      </c>
      <c r="K29" s="2">
        <f t="shared" si="5"/>
        <v>2.6162139394152132E-3</v>
      </c>
      <c r="L29" s="2">
        <f t="shared" si="5"/>
        <v>3.2685349733558113E-3</v>
      </c>
      <c r="M29" s="2">
        <f t="shared" si="5"/>
        <v>3.4609700865571619E-3</v>
      </c>
      <c r="N29" s="2">
        <f t="shared" si="5"/>
        <v>4.2416098610414789E-3</v>
      </c>
      <c r="O29" s="2">
        <f t="shared" si="5"/>
        <v>8.7605762297153587E-4</v>
      </c>
      <c r="P29" s="2">
        <f t="shared" si="5"/>
        <v>2.1487670765619302E-3</v>
      </c>
      <c r="Q29" s="2">
        <f t="shared" si="5"/>
        <v>2.821853032843452E-3</v>
      </c>
      <c r="R29" s="2">
        <f t="shared" si="5"/>
        <v>2.7295555690712665E-3</v>
      </c>
      <c r="S29" s="2">
        <f t="shared" si="5"/>
        <v>1.3045211451511124E-3</v>
      </c>
      <c r="T29" s="2">
        <f t="shared" si="5"/>
        <v>3.8914449468590683E-4</v>
      </c>
      <c r="U29" s="2">
        <f t="shared" si="5"/>
        <v>1.5345037841399583E-3</v>
      </c>
    </row>
    <row r="30" spans="1:21" x14ac:dyDescent="0.25">
      <c r="A30" s="2" t="s">
        <v>7</v>
      </c>
      <c r="B30" s="2">
        <f t="shared" ref="B30:U30" si="6">B8/$C$22</f>
        <v>2.7931539205902915E-3</v>
      </c>
      <c r="C30" s="2">
        <f t="shared" si="6"/>
        <v>1.6204724199111232E-3</v>
      </c>
      <c r="D30" s="2">
        <f t="shared" si="6"/>
        <v>3.5884921054041979E-4</v>
      </c>
      <c r="E30" s="2">
        <f t="shared" si="6"/>
        <v>2.9201190541568002E-3</v>
      </c>
      <c r="F30" s="2">
        <f t="shared" si="6"/>
        <v>2.5163784067665524E-3</v>
      </c>
      <c r="G30" s="2">
        <f t="shared" si="6"/>
        <v>2.3089832188277664E-3</v>
      </c>
      <c r="H30" s="2">
        <f t="shared" si="6"/>
        <v>7.1291076739233745E-3</v>
      </c>
      <c r="I30" s="2">
        <f t="shared" si="6"/>
        <v>2.7907045022765326E-3</v>
      </c>
      <c r="J30" s="2">
        <f t="shared" si="6"/>
        <v>5.2102178837112939E-3</v>
      </c>
      <c r="K30" s="2">
        <f t="shared" si="6"/>
        <v>1.9475631921317452E-3</v>
      </c>
      <c r="L30" s="2">
        <f t="shared" si="6"/>
        <v>4.6361568922676189E-3</v>
      </c>
      <c r="M30" s="2">
        <f t="shared" si="6"/>
        <v>4.0996196981727111E-3</v>
      </c>
      <c r="N30" s="2">
        <f t="shared" si="6"/>
        <v>4.0589539867588974E-3</v>
      </c>
      <c r="O30" s="2">
        <f t="shared" si="6"/>
        <v>1.2020422942923626E-3</v>
      </c>
      <c r="P30" s="2">
        <f t="shared" si="6"/>
        <v>2.0413116064933352E-3</v>
      </c>
      <c r="Q30" s="2">
        <f t="shared" si="6"/>
        <v>3.3102630753875538E-3</v>
      </c>
      <c r="R30" s="2">
        <f t="shared" si="6"/>
        <v>2.2969857781266157E-3</v>
      </c>
      <c r="S30" s="2">
        <f t="shared" si="6"/>
        <v>1.1289628975694019E-3</v>
      </c>
      <c r="T30" s="2">
        <f t="shared" si="6"/>
        <v>3.8461263438136563E-4</v>
      </c>
      <c r="U30" s="2">
        <f t="shared" si="6"/>
        <v>1.1356005482140456E-3</v>
      </c>
    </row>
    <row r="31" spans="1:21" x14ac:dyDescent="0.25">
      <c r="A31" s="2" t="s">
        <v>8</v>
      </c>
      <c r="B31" s="2">
        <f t="shared" ref="B31:U31" si="7">B9/$C$22</f>
        <v>4.9696790216069439E-3</v>
      </c>
      <c r="C31" s="2">
        <f t="shared" si="7"/>
        <v>2.4695516361012801E-3</v>
      </c>
      <c r="D31" s="2">
        <f t="shared" si="7"/>
        <v>4.5923283211474788E-4</v>
      </c>
      <c r="E31" s="2">
        <f t="shared" si="7"/>
        <v>4.6535211682539376E-3</v>
      </c>
      <c r="F31" s="2">
        <f t="shared" si="7"/>
        <v>3.4029309498620052E-3</v>
      </c>
      <c r="G31" s="2">
        <f t="shared" si="7"/>
        <v>5.9793590305433639E-3</v>
      </c>
      <c r="H31" s="2">
        <f t="shared" si="7"/>
        <v>2.7907045022765326E-3</v>
      </c>
      <c r="I31" s="2">
        <f t="shared" si="7"/>
        <v>2.0494732663413603E-2</v>
      </c>
      <c r="J31" s="2">
        <f t="shared" si="7"/>
        <v>9.4290520408490085E-3</v>
      </c>
      <c r="K31" s="2">
        <f t="shared" si="7"/>
        <v>1.8234936882688209E-3</v>
      </c>
      <c r="L31" s="2">
        <f t="shared" si="7"/>
        <v>3.1306608529797402E-3</v>
      </c>
      <c r="M31" s="2">
        <f t="shared" si="7"/>
        <v>3.6409308011493909E-3</v>
      </c>
      <c r="N31" s="2">
        <f t="shared" si="7"/>
        <v>4.2740420757092432E-3</v>
      </c>
      <c r="O31" s="2">
        <f t="shared" si="7"/>
        <v>6.62424109034588E-4</v>
      </c>
      <c r="P31" s="2">
        <f t="shared" si="7"/>
        <v>1.6715019341778754E-3</v>
      </c>
      <c r="Q31" s="2">
        <f t="shared" si="7"/>
        <v>2.4769946011781413E-3</v>
      </c>
      <c r="R31" s="2">
        <f t="shared" si="7"/>
        <v>2.0991325311447012E-3</v>
      </c>
      <c r="S31" s="2">
        <f t="shared" si="7"/>
        <v>9.8116028530899498E-4</v>
      </c>
      <c r="T31" s="2">
        <f t="shared" si="7"/>
        <v>4.3487617346958044E-4</v>
      </c>
      <c r="U31" s="2">
        <f t="shared" si="7"/>
        <v>1.2682397922024722E-3</v>
      </c>
    </row>
    <row r="32" spans="1:21" x14ac:dyDescent="0.25">
      <c r="A32" s="2" t="s">
        <v>9</v>
      </c>
      <c r="B32" s="2">
        <f t="shared" ref="B32:U32" si="8">B10/$C$22</f>
        <v>3.8927451376998979E-3</v>
      </c>
      <c r="C32" s="2">
        <f t="shared" si="8"/>
        <v>2.6334216049910056E-3</v>
      </c>
      <c r="D32" s="2">
        <f t="shared" si="8"/>
        <v>4.6745963657230061E-4</v>
      </c>
      <c r="E32" s="2">
        <f t="shared" si="8"/>
        <v>4.6032562309796876E-3</v>
      </c>
      <c r="F32" s="2">
        <f t="shared" si="8"/>
        <v>3.9511176671039507E-3</v>
      </c>
      <c r="G32" s="2">
        <f t="shared" si="8"/>
        <v>3.2858007926109566E-3</v>
      </c>
      <c r="H32" s="2">
        <f t="shared" si="8"/>
        <v>5.2102178837112939E-3</v>
      </c>
      <c r="I32" s="2">
        <f t="shared" si="8"/>
        <v>9.4290520408490085E-3</v>
      </c>
      <c r="J32" s="2">
        <f t="shared" si="8"/>
        <v>1.6972530051130762E-2</v>
      </c>
      <c r="K32" s="2">
        <f t="shared" si="8"/>
        <v>1.6954226845710856E-3</v>
      </c>
      <c r="L32" s="2">
        <f t="shared" si="8"/>
        <v>4.9504715156133998E-3</v>
      </c>
      <c r="M32" s="2">
        <f t="shared" si="8"/>
        <v>5.5318412191253464E-3</v>
      </c>
      <c r="N32" s="2">
        <f t="shared" si="8"/>
        <v>6.0758077629515517E-3</v>
      </c>
      <c r="O32" s="2">
        <f t="shared" si="8"/>
        <v>1.0841767319108397E-3</v>
      </c>
      <c r="P32" s="2">
        <f t="shared" si="8"/>
        <v>2.4158441068913798E-3</v>
      </c>
      <c r="Q32" s="2">
        <f t="shared" si="8"/>
        <v>3.6467103592326567E-3</v>
      </c>
      <c r="R32" s="2">
        <f t="shared" si="8"/>
        <v>3.3430878952640597E-3</v>
      </c>
      <c r="S32" s="2">
        <f t="shared" si="8"/>
        <v>1.2360374909024024E-3</v>
      </c>
      <c r="T32" s="2">
        <f t="shared" si="8"/>
        <v>4.3701530308057259E-4</v>
      </c>
      <c r="U32" s="2">
        <f t="shared" si="8"/>
        <v>1.3834946969137106E-3</v>
      </c>
    </row>
    <row r="33" spans="1:21" x14ac:dyDescent="0.25">
      <c r="A33" s="2" t="s">
        <v>10</v>
      </c>
      <c r="B33" s="2">
        <f t="shared" ref="B33:U33" si="9">B11/$C$22</f>
        <v>1.8910894943853914E-3</v>
      </c>
      <c r="C33" s="2">
        <f t="shared" si="9"/>
        <v>1.0835241319727218E-3</v>
      </c>
      <c r="D33" s="2">
        <f t="shared" si="9"/>
        <v>4.0502458940890518E-4</v>
      </c>
      <c r="E33" s="2">
        <f t="shared" si="9"/>
        <v>1.98069496135408E-3</v>
      </c>
      <c r="F33" s="2">
        <f t="shared" si="9"/>
        <v>1.5406410606542023E-3</v>
      </c>
      <c r="G33" s="2">
        <f t="shared" si="9"/>
        <v>2.6162139394152132E-3</v>
      </c>
      <c r="H33" s="2">
        <f t="shared" si="9"/>
        <v>1.9475631921317452E-3</v>
      </c>
      <c r="I33" s="2">
        <f t="shared" si="9"/>
        <v>1.8234936882688209E-3</v>
      </c>
      <c r="J33" s="2">
        <f t="shared" si="9"/>
        <v>1.6954226845710856E-3</v>
      </c>
      <c r="K33" s="2">
        <f t="shared" si="9"/>
        <v>8.8410236460287877E-3</v>
      </c>
      <c r="L33" s="2">
        <f t="shared" si="9"/>
        <v>2.4741764011167208E-3</v>
      </c>
      <c r="M33" s="2">
        <f t="shared" si="9"/>
        <v>1.739106129410655E-3</v>
      </c>
      <c r="N33" s="2">
        <f t="shared" si="9"/>
        <v>2.387739820986392E-3</v>
      </c>
      <c r="O33" s="2">
        <f t="shared" si="9"/>
        <v>6.1656621341836895E-4</v>
      </c>
      <c r="P33" s="2">
        <f t="shared" si="9"/>
        <v>1.4225773630943796E-3</v>
      </c>
      <c r="Q33" s="2">
        <f t="shared" si="9"/>
        <v>2.0196658405250679E-3</v>
      </c>
      <c r="R33" s="2">
        <f t="shared" si="9"/>
        <v>1.5987107673974224E-3</v>
      </c>
      <c r="S33" s="2">
        <f t="shared" si="9"/>
        <v>1.3754126793711859E-3</v>
      </c>
      <c r="T33" s="2">
        <f t="shared" si="9"/>
        <v>4.0912347357977582E-4</v>
      </c>
      <c r="U33" s="2">
        <f t="shared" si="9"/>
        <v>2.3849686026906668E-3</v>
      </c>
    </row>
    <row r="34" spans="1:21" x14ac:dyDescent="0.25">
      <c r="A34" s="2" t="s">
        <v>11</v>
      </c>
      <c r="B34" s="2">
        <f t="shared" ref="B34:U34" si="10">B12/$C$22</f>
        <v>4.2131805986930478E-3</v>
      </c>
      <c r="C34" s="2">
        <f t="shared" si="10"/>
        <v>2.7912808535645746E-3</v>
      </c>
      <c r="D34" s="2">
        <f t="shared" si="10"/>
        <v>6.2425026377658165E-4</v>
      </c>
      <c r="E34" s="2">
        <f t="shared" si="10"/>
        <v>4.2111084191162685E-3</v>
      </c>
      <c r="F34" s="2">
        <f t="shared" si="10"/>
        <v>3.962857366462927E-3</v>
      </c>
      <c r="G34" s="2">
        <f t="shared" si="10"/>
        <v>3.2685349733558113E-3</v>
      </c>
      <c r="H34" s="2">
        <f t="shared" si="10"/>
        <v>4.6361568922676189E-3</v>
      </c>
      <c r="I34" s="2">
        <f t="shared" si="10"/>
        <v>3.1306608529797402E-3</v>
      </c>
      <c r="J34" s="2">
        <f t="shared" si="10"/>
        <v>4.9504715156133998E-3</v>
      </c>
      <c r="K34" s="2">
        <f t="shared" si="10"/>
        <v>2.4741764011167208E-3</v>
      </c>
      <c r="L34" s="2">
        <f t="shared" si="10"/>
        <v>1.8479201204695147E-2</v>
      </c>
      <c r="M34" s="2">
        <f t="shared" si="10"/>
        <v>1.0555167444323365E-2</v>
      </c>
      <c r="N34" s="2">
        <f t="shared" si="10"/>
        <v>5.635218329851077E-3</v>
      </c>
      <c r="O34" s="2">
        <f t="shared" si="10"/>
        <v>1.2966543125117397E-3</v>
      </c>
      <c r="P34" s="2">
        <f t="shared" si="10"/>
        <v>2.9555453959831876E-3</v>
      </c>
      <c r="Q34" s="2">
        <f t="shared" si="10"/>
        <v>5.0808343769908485E-3</v>
      </c>
      <c r="R34" s="2">
        <f t="shared" si="10"/>
        <v>3.4148163592102846E-3</v>
      </c>
      <c r="S34" s="2">
        <f t="shared" si="10"/>
        <v>1.7262859987615137E-3</v>
      </c>
      <c r="T34" s="2">
        <f t="shared" si="10"/>
        <v>8.6045345958378711E-4</v>
      </c>
      <c r="U34" s="2">
        <f t="shared" si="10"/>
        <v>1.9225112956617072E-3</v>
      </c>
    </row>
    <row r="35" spans="1:21" x14ac:dyDescent="0.25">
      <c r="A35" s="2" t="s">
        <v>12</v>
      </c>
      <c r="B35" s="2">
        <f t="shared" ref="B35:U35" si="11">B13/$C$22</f>
        <v>3.9494017263243851E-3</v>
      </c>
      <c r="C35" s="2">
        <f t="shared" si="11"/>
        <v>2.3695221356831806E-3</v>
      </c>
      <c r="D35" s="2">
        <f t="shared" si="11"/>
        <v>4.408600703332619E-4</v>
      </c>
      <c r="E35" s="2">
        <f t="shared" si="11"/>
        <v>3.7578756376650223E-3</v>
      </c>
      <c r="F35" s="2">
        <f t="shared" si="11"/>
        <v>3.4074521948123785E-3</v>
      </c>
      <c r="G35" s="2">
        <f t="shared" si="11"/>
        <v>3.4609700865571619E-3</v>
      </c>
      <c r="H35" s="2">
        <f t="shared" si="11"/>
        <v>4.0996196981727111E-3</v>
      </c>
      <c r="I35" s="2">
        <f t="shared" si="11"/>
        <v>3.6409308011493909E-3</v>
      </c>
      <c r="J35" s="2">
        <f t="shared" si="11"/>
        <v>5.5318412191253464E-3</v>
      </c>
      <c r="K35" s="2">
        <f t="shared" si="11"/>
        <v>1.739106129410655E-3</v>
      </c>
      <c r="L35" s="2">
        <f t="shared" si="11"/>
        <v>1.0555167444323365E-2</v>
      </c>
      <c r="M35" s="2">
        <f t="shared" si="11"/>
        <v>1.3286102452876933E-2</v>
      </c>
      <c r="N35" s="2">
        <f t="shared" si="11"/>
        <v>4.7061301169044629E-3</v>
      </c>
      <c r="O35" s="2">
        <f t="shared" si="11"/>
        <v>1.0984632474942556E-3</v>
      </c>
      <c r="P35" s="2">
        <f t="shared" si="11"/>
        <v>2.3560108395956781E-3</v>
      </c>
      <c r="Q35" s="2">
        <f t="shared" si="11"/>
        <v>3.7247051671962274E-3</v>
      </c>
      <c r="R35" s="2">
        <f t="shared" si="11"/>
        <v>2.8897110735019789E-3</v>
      </c>
      <c r="S35" s="2">
        <f t="shared" si="11"/>
        <v>1.2088458132395307E-3</v>
      </c>
      <c r="T35" s="2">
        <f t="shared" si="11"/>
        <v>5.2324263041743097E-4</v>
      </c>
      <c r="U35" s="2">
        <f t="shared" si="11"/>
        <v>1.3161449308154115E-3</v>
      </c>
    </row>
    <row r="36" spans="1:21" x14ac:dyDescent="0.25">
      <c r="A36" s="2" t="s">
        <v>13</v>
      </c>
      <c r="B36" s="2">
        <f t="shared" ref="B36:U36" si="12">B14/$C$22</f>
        <v>1.5245827596550184E-2</v>
      </c>
      <c r="C36" s="2">
        <f t="shared" si="12"/>
        <v>5.2439042033792238E-3</v>
      </c>
      <c r="D36" s="2">
        <f t="shared" si="12"/>
        <v>3.4443509079812094E-3</v>
      </c>
      <c r="E36" s="2">
        <f t="shared" si="12"/>
        <v>1.4292524783374469E-2</v>
      </c>
      <c r="F36" s="2">
        <f t="shared" si="12"/>
        <v>9.1769177776143303E-3</v>
      </c>
      <c r="G36" s="2">
        <f t="shared" si="12"/>
        <v>4.2416098610414789E-3</v>
      </c>
      <c r="H36" s="2">
        <f t="shared" si="12"/>
        <v>4.0589539867588974E-3</v>
      </c>
      <c r="I36" s="2">
        <f t="shared" si="12"/>
        <v>4.2740420757092432E-3</v>
      </c>
      <c r="J36" s="2">
        <f t="shared" si="12"/>
        <v>6.0758077629515517E-3</v>
      </c>
      <c r="K36" s="2">
        <f t="shared" si="12"/>
        <v>2.387739820986392E-3</v>
      </c>
      <c r="L36" s="2">
        <f t="shared" si="12"/>
        <v>5.635218329851077E-3</v>
      </c>
      <c r="M36" s="2">
        <f t="shared" si="12"/>
        <v>4.7061301169044629E-3</v>
      </c>
      <c r="N36" s="2">
        <f t="shared" si="12"/>
        <v>3.0615965103513557E-2</v>
      </c>
      <c r="O36" s="2">
        <f t="shared" si="12"/>
        <v>3.3470817661614767E-3</v>
      </c>
      <c r="P36" s="2">
        <f t="shared" si="12"/>
        <v>7.3498888777660141E-3</v>
      </c>
      <c r="Q36" s="2">
        <f t="shared" si="12"/>
        <v>1.0569449901094895E-2</v>
      </c>
      <c r="R36" s="2">
        <f t="shared" si="12"/>
        <v>1.2502420741416375E-2</v>
      </c>
      <c r="S36" s="2">
        <f t="shared" si="12"/>
        <v>3.680852514697196E-3</v>
      </c>
      <c r="T36" s="2">
        <f t="shared" si="12"/>
        <v>1.2579974007659984E-3</v>
      </c>
      <c r="U36" s="2">
        <f t="shared" si="12"/>
        <v>2.6939690602834675E-3</v>
      </c>
    </row>
    <row r="37" spans="1:21" x14ac:dyDescent="0.25">
      <c r="A37" s="2" t="s">
        <v>14</v>
      </c>
      <c r="B37" s="2">
        <f t="shared" ref="B37:U37" si="13">B15/$C$22</f>
        <v>1.5677873583567386E-3</v>
      </c>
      <c r="C37" s="2">
        <f t="shared" si="13"/>
        <v>7.588753798970331E-4</v>
      </c>
      <c r="D37" s="2">
        <f t="shared" si="13"/>
        <v>6.5223501156289933E-4</v>
      </c>
      <c r="E37" s="2">
        <f t="shared" si="13"/>
        <v>1.5886945020091893E-3</v>
      </c>
      <c r="F37" s="2">
        <f t="shared" si="13"/>
        <v>1.9979861244279347E-3</v>
      </c>
      <c r="G37" s="2">
        <f t="shared" si="13"/>
        <v>8.7605762297153587E-4</v>
      </c>
      <c r="H37" s="2">
        <f t="shared" si="13"/>
        <v>1.2020422942923626E-3</v>
      </c>
      <c r="I37" s="2">
        <f t="shared" si="13"/>
        <v>6.62424109034588E-4</v>
      </c>
      <c r="J37" s="2">
        <f t="shared" si="13"/>
        <v>1.0841767319108397E-3</v>
      </c>
      <c r="K37" s="2">
        <f t="shared" si="13"/>
        <v>6.1656621341836895E-4</v>
      </c>
      <c r="L37" s="2">
        <f t="shared" si="13"/>
        <v>1.2966543125117397E-3</v>
      </c>
      <c r="M37" s="2">
        <f t="shared" si="13"/>
        <v>1.0984632474942556E-3</v>
      </c>
      <c r="N37" s="2">
        <f t="shared" si="13"/>
        <v>3.3470817661614767E-3</v>
      </c>
      <c r="O37" s="2">
        <f t="shared" si="13"/>
        <v>4.5019683767048308E-3</v>
      </c>
      <c r="P37" s="2">
        <f t="shared" si="13"/>
        <v>4.7965742104270149E-3</v>
      </c>
      <c r="Q37" s="2">
        <f t="shared" si="13"/>
        <v>9.5553214207550214E-3</v>
      </c>
      <c r="R37" s="2">
        <f t="shared" si="13"/>
        <v>3.9306646624203976E-3</v>
      </c>
      <c r="S37" s="2">
        <f t="shared" si="13"/>
        <v>2.3927153813757449E-3</v>
      </c>
      <c r="T37" s="2">
        <f t="shared" si="13"/>
        <v>4.5150689047397603E-4</v>
      </c>
      <c r="U37" s="2">
        <f t="shared" si="13"/>
        <v>1.1864133979438804E-3</v>
      </c>
    </row>
    <row r="38" spans="1:21" x14ac:dyDescent="0.25">
      <c r="A38" s="2" t="s">
        <v>15</v>
      </c>
      <c r="B38" s="2">
        <f t="shared" ref="B38:U38" si="14">B16/$C$22</f>
        <v>2.9624256929906782E-3</v>
      </c>
      <c r="C38" s="2">
        <f t="shared" si="14"/>
        <v>2.0815523915241451E-3</v>
      </c>
      <c r="D38" s="2">
        <f t="shared" si="14"/>
        <v>1.3472328506964502E-3</v>
      </c>
      <c r="E38" s="2">
        <f t="shared" si="14"/>
        <v>3.4505329671724342E-3</v>
      </c>
      <c r="F38" s="2">
        <f t="shared" si="14"/>
        <v>5.5035638703683342E-3</v>
      </c>
      <c r="G38" s="2">
        <f t="shared" si="14"/>
        <v>2.1487670765619302E-3</v>
      </c>
      <c r="H38" s="2">
        <f t="shared" si="14"/>
        <v>2.0413116064933352E-3</v>
      </c>
      <c r="I38" s="2">
        <f t="shared" si="14"/>
        <v>1.6715019341778754E-3</v>
      </c>
      <c r="J38" s="2">
        <f t="shared" si="14"/>
        <v>2.4158441068913798E-3</v>
      </c>
      <c r="K38" s="2">
        <f t="shared" si="14"/>
        <v>1.4225773630943796E-3</v>
      </c>
      <c r="L38" s="2">
        <f t="shared" si="14"/>
        <v>2.9555453959831876E-3</v>
      </c>
      <c r="M38" s="2">
        <f t="shared" si="14"/>
        <v>2.3560108395956781E-3</v>
      </c>
      <c r="N38" s="2">
        <f t="shared" si="14"/>
        <v>7.3498888777660141E-3</v>
      </c>
      <c r="O38" s="2">
        <f t="shared" si="14"/>
        <v>4.7965742104270149E-3</v>
      </c>
      <c r="P38" s="2">
        <f t="shared" si="14"/>
        <v>1.8639251139292917E-2</v>
      </c>
      <c r="Q38" s="2">
        <f t="shared" si="14"/>
        <v>2.3676192262091236E-2</v>
      </c>
      <c r="R38" s="2">
        <f t="shared" si="14"/>
        <v>2.561020730303757E-2</v>
      </c>
      <c r="S38" s="2">
        <f t="shared" si="14"/>
        <v>5.8590977239022755E-3</v>
      </c>
      <c r="T38" s="2">
        <f t="shared" si="14"/>
        <v>9.4122475279630169E-4</v>
      </c>
      <c r="U38" s="2">
        <f t="shared" si="14"/>
        <v>2.9878486788940668E-3</v>
      </c>
    </row>
    <row r="39" spans="1:21" x14ac:dyDescent="0.25">
      <c r="A39" s="2" t="s">
        <v>16</v>
      </c>
      <c r="B39" s="2">
        <f t="shared" ref="B39:U39" si="15">B17/$C$22</f>
        <v>4.5816709535257058E-3</v>
      </c>
      <c r="C39" s="2">
        <f t="shared" si="15"/>
        <v>3.0321131175422987E-3</v>
      </c>
      <c r="D39" s="2">
        <f t="shared" si="15"/>
        <v>1.9456732247020148E-3</v>
      </c>
      <c r="E39" s="2">
        <f t="shared" si="15"/>
        <v>4.9059965074333932E-3</v>
      </c>
      <c r="F39" s="2">
        <f t="shared" si="15"/>
        <v>6.4348635656595893E-3</v>
      </c>
      <c r="G39" s="2">
        <f t="shared" si="15"/>
        <v>2.821853032843452E-3</v>
      </c>
      <c r="H39" s="2">
        <f t="shared" si="15"/>
        <v>3.3102630753875538E-3</v>
      </c>
      <c r="I39" s="2">
        <f t="shared" si="15"/>
        <v>2.4769946011781413E-3</v>
      </c>
      <c r="J39" s="2">
        <f t="shared" si="15"/>
        <v>3.6467103592326567E-3</v>
      </c>
      <c r="K39" s="2">
        <f t="shared" si="15"/>
        <v>2.0196658405250679E-3</v>
      </c>
      <c r="L39" s="2">
        <f t="shared" si="15"/>
        <v>5.0808343769908485E-3</v>
      </c>
      <c r="M39" s="2">
        <f t="shared" si="15"/>
        <v>3.7247051671962274E-3</v>
      </c>
      <c r="N39" s="2">
        <f t="shared" si="15"/>
        <v>1.0569449901094895E-2</v>
      </c>
      <c r="O39" s="2">
        <f t="shared" si="15"/>
        <v>9.5553214207550214E-3</v>
      </c>
      <c r="P39" s="2">
        <f t="shared" si="15"/>
        <v>2.3676192262091236E-2</v>
      </c>
      <c r="Q39" s="2">
        <f t="shared" si="15"/>
        <v>3.7078489526485757E-2</v>
      </c>
      <c r="R39" s="2">
        <f t="shared" si="15"/>
        <v>1.9682288134000258E-2</v>
      </c>
      <c r="S39" s="2">
        <f t="shared" si="15"/>
        <v>1.1276092376511672E-2</v>
      </c>
      <c r="T39" s="2">
        <f t="shared" si="15"/>
        <v>1.9942474156945697E-3</v>
      </c>
      <c r="U39" s="2">
        <f t="shared" si="15"/>
        <v>4.4539418266754272E-3</v>
      </c>
    </row>
    <row r="40" spans="1:21" x14ac:dyDescent="0.25">
      <c r="A40" s="2" t="s">
        <v>17</v>
      </c>
      <c r="B40" s="2">
        <f t="shared" ref="B40:U40" si="16">B18/$C$22</f>
        <v>4.388271797840626E-3</v>
      </c>
      <c r="C40" s="2">
        <f t="shared" si="16"/>
        <v>2.8199956716550394E-3</v>
      </c>
      <c r="D40" s="2">
        <f t="shared" si="16"/>
        <v>2.5339119990093069E-3</v>
      </c>
      <c r="E40" s="2">
        <f t="shared" si="16"/>
        <v>4.8157376667731502E-3</v>
      </c>
      <c r="F40" s="2">
        <f t="shared" si="16"/>
        <v>7.6631423593590629E-3</v>
      </c>
      <c r="G40" s="2">
        <f t="shared" si="16"/>
        <v>2.7295555690712665E-3</v>
      </c>
      <c r="H40" s="2">
        <f t="shared" si="16"/>
        <v>2.2969857781266157E-3</v>
      </c>
      <c r="I40" s="2">
        <f t="shared" si="16"/>
        <v>2.0991325311447012E-3</v>
      </c>
      <c r="J40" s="2">
        <f t="shared" si="16"/>
        <v>3.3430878952640597E-3</v>
      </c>
      <c r="K40" s="2">
        <f t="shared" si="16"/>
        <v>1.5987107673974224E-3</v>
      </c>
      <c r="L40" s="2">
        <f t="shared" si="16"/>
        <v>3.4148163592102846E-3</v>
      </c>
      <c r="M40" s="2">
        <f t="shared" si="16"/>
        <v>2.8897110735019789E-3</v>
      </c>
      <c r="N40" s="2">
        <f t="shared" si="16"/>
        <v>1.2502420741416375E-2</v>
      </c>
      <c r="O40" s="2">
        <f t="shared" si="16"/>
        <v>3.9306646624203976E-3</v>
      </c>
      <c r="P40" s="2">
        <f t="shared" si="16"/>
        <v>2.561020730303757E-2</v>
      </c>
      <c r="Q40" s="2">
        <f t="shared" si="16"/>
        <v>1.9682288134000258E-2</v>
      </c>
      <c r="R40" s="2">
        <f t="shared" si="16"/>
        <v>2.2517185943907326E-2</v>
      </c>
      <c r="S40" s="2">
        <f t="shared" si="16"/>
        <v>5.228898816554561E-3</v>
      </c>
      <c r="T40" s="2">
        <f t="shared" si="16"/>
        <v>9.6127146905244237E-4</v>
      </c>
      <c r="U40" s="2">
        <f t="shared" si="16"/>
        <v>2.9129390973753324E-3</v>
      </c>
    </row>
    <row r="41" spans="1:21" x14ac:dyDescent="0.25">
      <c r="A41" s="2" t="s">
        <v>18</v>
      </c>
      <c r="B41" s="2">
        <f t="shared" ref="B41:U41" si="17">B19/$C$22</f>
        <v>2.2358075916115907E-3</v>
      </c>
      <c r="C41" s="2">
        <f t="shared" si="17"/>
        <v>1.2042655729832589E-3</v>
      </c>
      <c r="D41" s="2">
        <f t="shared" si="17"/>
        <v>7.7632643843986539E-4</v>
      </c>
      <c r="E41" s="2">
        <f t="shared" si="17"/>
        <v>2.4074190179346885E-3</v>
      </c>
      <c r="F41" s="2">
        <f t="shared" si="17"/>
        <v>2.3469963812887368E-3</v>
      </c>
      <c r="G41" s="2">
        <f t="shared" si="17"/>
        <v>1.3045211451511124E-3</v>
      </c>
      <c r="H41" s="2">
        <f t="shared" si="17"/>
        <v>1.1289628975694019E-3</v>
      </c>
      <c r="I41" s="2">
        <f t="shared" si="17"/>
        <v>9.8116028530899498E-4</v>
      </c>
      <c r="J41" s="2">
        <f t="shared" si="17"/>
        <v>1.2360374909024024E-3</v>
      </c>
      <c r="K41" s="2">
        <f t="shared" si="17"/>
        <v>1.3754126793711859E-3</v>
      </c>
      <c r="L41" s="2">
        <f t="shared" si="17"/>
        <v>1.7262859987615137E-3</v>
      </c>
      <c r="M41" s="2">
        <f t="shared" si="17"/>
        <v>1.2088458132395307E-3</v>
      </c>
      <c r="N41" s="2">
        <f t="shared" si="17"/>
        <v>3.680852514697196E-3</v>
      </c>
      <c r="O41" s="2">
        <f t="shared" si="17"/>
        <v>2.3927153813757449E-3</v>
      </c>
      <c r="P41" s="2">
        <f t="shared" si="17"/>
        <v>5.8590977239022755E-3</v>
      </c>
      <c r="Q41" s="2">
        <f t="shared" si="17"/>
        <v>1.1276092376511672E-2</v>
      </c>
      <c r="R41" s="2">
        <f t="shared" si="17"/>
        <v>5.228898816554561E-3</v>
      </c>
      <c r="S41" s="2">
        <f t="shared" si="17"/>
        <v>1.3893626977297235E-2</v>
      </c>
      <c r="T41" s="2">
        <f t="shared" si="17"/>
        <v>1.7633370327604146E-3</v>
      </c>
      <c r="U41" s="2">
        <f t="shared" si="17"/>
        <v>7.0407124252029026E-3</v>
      </c>
    </row>
    <row r="42" spans="1:21" x14ac:dyDescent="0.25">
      <c r="A42" s="2" t="s">
        <v>19</v>
      </c>
      <c r="B42" s="2">
        <f t="shared" ref="B42:U42" si="18">B20/$C$22</f>
        <v>9.2808495338080087E-4</v>
      </c>
      <c r="C42" s="2">
        <f t="shared" si="18"/>
        <v>4.0807946299962572E-4</v>
      </c>
      <c r="D42" s="2">
        <f t="shared" si="18"/>
        <v>2.2041873429406758E-4</v>
      </c>
      <c r="E42" s="2">
        <f t="shared" si="18"/>
        <v>6.957291447282723E-4</v>
      </c>
      <c r="F42" s="2">
        <f t="shared" si="18"/>
        <v>6.5658187692294403E-4</v>
      </c>
      <c r="G42" s="2">
        <f t="shared" si="18"/>
        <v>3.8914449468590683E-4</v>
      </c>
      <c r="H42" s="2">
        <f t="shared" si="18"/>
        <v>3.8461263438136563E-4</v>
      </c>
      <c r="I42" s="2">
        <f t="shared" si="18"/>
        <v>4.3487617346958044E-4</v>
      </c>
      <c r="J42" s="2">
        <f t="shared" si="18"/>
        <v>4.3701530308057259E-4</v>
      </c>
      <c r="K42" s="2">
        <f t="shared" si="18"/>
        <v>4.0912347357977582E-4</v>
      </c>
      <c r="L42" s="2">
        <f t="shared" si="18"/>
        <v>8.6045345958378711E-4</v>
      </c>
      <c r="M42" s="2">
        <f t="shared" si="18"/>
        <v>5.2324263041743097E-4</v>
      </c>
      <c r="N42" s="2">
        <f t="shared" si="18"/>
        <v>1.2579974007659984E-3</v>
      </c>
      <c r="O42" s="2">
        <f t="shared" si="18"/>
        <v>4.5150689047397603E-4</v>
      </c>
      <c r="P42" s="2">
        <f t="shared" si="18"/>
        <v>9.4122475279630169E-4</v>
      </c>
      <c r="Q42" s="2">
        <f t="shared" si="18"/>
        <v>1.9942474156945697E-3</v>
      </c>
      <c r="R42" s="2">
        <f t="shared" si="18"/>
        <v>9.6127146905244237E-4</v>
      </c>
      <c r="S42" s="2">
        <f t="shared" si="18"/>
        <v>1.7633370327604146E-3</v>
      </c>
      <c r="T42" s="2">
        <f t="shared" si="18"/>
        <v>4.9327313040537848E-3</v>
      </c>
      <c r="U42" s="2">
        <f t="shared" si="18"/>
        <v>1.7030739250686548E-3</v>
      </c>
    </row>
    <row r="43" spans="1:21" x14ac:dyDescent="0.25">
      <c r="A43" s="2" t="s">
        <v>20</v>
      </c>
      <c r="B43" s="2">
        <f t="shared" ref="B43:U43" si="19">B21/$C$22</f>
        <v>1.8947396558614221E-3</v>
      </c>
      <c r="C43" s="2">
        <f t="shared" si="19"/>
        <v>9.8177358671729825E-4</v>
      </c>
      <c r="D43" s="2">
        <f t="shared" si="19"/>
        <v>6.4892983552269456E-4</v>
      </c>
      <c r="E43" s="2">
        <f t="shared" si="19"/>
        <v>1.9932905949095843E-3</v>
      </c>
      <c r="F43" s="2">
        <f t="shared" si="19"/>
        <v>1.7222329832373598E-3</v>
      </c>
      <c r="G43" s="2">
        <f t="shared" si="19"/>
        <v>1.5345037841399583E-3</v>
      </c>
      <c r="H43" s="2">
        <f t="shared" si="19"/>
        <v>1.1356005482140456E-3</v>
      </c>
      <c r="I43" s="2">
        <f t="shared" si="19"/>
        <v>1.2682397922024722E-3</v>
      </c>
      <c r="J43" s="2">
        <f t="shared" si="19"/>
        <v>1.3834946969137106E-3</v>
      </c>
      <c r="K43" s="2">
        <f t="shared" si="19"/>
        <v>2.3849686026906668E-3</v>
      </c>
      <c r="L43" s="2">
        <f t="shared" si="19"/>
        <v>1.9225112956617072E-3</v>
      </c>
      <c r="M43" s="2">
        <f t="shared" si="19"/>
        <v>1.3161449308154115E-3</v>
      </c>
      <c r="N43" s="2">
        <f t="shared" si="19"/>
        <v>2.6939690602834675E-3</v>
      </c>
      <c r="O43" s="2">
        <f t="shared" si="19"/>
        <v>1.1864133979438804E-3</v>
      </c>
      <c r="P43" s="2">
        <f t="shared" si="19"/>
        <v>2.9878486788940668E-3</v>
      </c>
      <c r="Q43" s="2">
        <f t="shared" si="19"/>
        <v>4.4539418266754272E-3</v>
      </c>
      <c r="R43" s="2">
        <f t="shared" si="19"/>
        <v>2.9129390973753324E-3</v>
      </c>
      <c r="S43" s="2">
        <f t="shared" si="19"/>
        <v>7.0407124252029026E-3</v>
      </c>
      <c r="T43" s="2">
        <f t="shared" si="19"/>
        <v>1.7030739250686548E-3</v>
      </c>
      <c r="U43" s="2">
        <f t="shared" si="19"/>
        <v>1.2083746937763517E-2</v>
      </c>
    </row>
    <row r="44" spans="1:21" ht="86.25" customHeight="1" x14ac:dyDescent="0.25"/>
    <row r="45" spans="1:21" ht="56.25" customHeight="1" x14ac:dyDescent="0.25">
      <c r="A45" s="12"/>
      <c r="C45" s="5" t="s">
        <v>23</v>
      </c>
      <c r="D45" s="1"/>
      <c r="F45" s="5" t="s">
        <v>23</v>
      </c>
      <c r="G45" s="1"/>
    </row>
    <row r="46" spans="1:21" x14ac:dyDescent="0.25">
      <c r="A46" s="1">
        <f t="shared" ref="A46:A65" si="20">SUM(B24:U24)/2</f>
        <v>6.4712197107013994E-2</v>
      </c>
      <c r="C46" s="2" t="s">
        <v>1</v>
      </c>
      <c r="D46" s="1">
        <f>B24/2</f>
        <v>2.5163965071671242E-2</v>
      </c>
      <c r="F46" s="1" t="s">
        <v>1</v>
      </c>
      <c r="G46" s="1">
        <f>A46+D46</f>
        <v>8.9876162178685243E-2</v>
      </c>
    </row>
    <row r="47" spans="1:21" x14ac:dyDescent="0.25">
      <c r="A47" s="1">
        <f t="shared" si="20"/>
        <v>3.0884007696684371E-2</v>
      </c>
      <c r="C47" s="2" t="s">
        <v>2</v>
      </c>
      <c r="D47" s="1">
        <f>C25/2</f>
        <v>1.0043049603263937E-2</v>
      </c>
      <c r="F47" s="1" t="s">
        <v>2</v>
      </c>
      <c r="G47" s="1">
        <f t="shared" ref="G47:G65" si="21">A47+D47</f>
        <v>4.0927057299948305E-2</v>
      </c>
    </row>
    <row r="48" spans="1:21" x14ac:dyDescent="0.25">
      <c r="A48" s="1">
        <f t="shared" si="20"/>
        <v>1.343087290188872E-2</v>
      </c>
      <c r="C48" s="2" t="s">
        <v>3</v>
      </c>
      <c r="D48" s="1">
        <f>D26/2</f>
        <v>3.4652711104197335E-3</v>
      </c>
      <c r="F48" s="1" t="s">
        <v>3</v>
      </c>
      <c r="G48" s="1">
        <f t="shared" si="21"/>
        <v>1.6896144012308455E-2</v>
      </c>
    </row>
    <row r="49" spans="1:7" x14ac:dyDescent="0.25">
      <c r="A49" s="1">
        <f t="shared" si="20"/>
        <v>5.146608810956052E-2</v>
      </c>
      <c r="C49" s="2" t="s">
        <v>4</v>
      </c>
      <c r="D49" s="1">
        <f>E27/2</f>
        <v>7.9432229474133437E-3</v>
      </c>
      <c r="F49" s="1" t="s">
        <v>4</v>
      </c>
      <c r="G49" s="1">
        <f t="shared" si="21"/>
        <v>5.9409311056973862E-2</v>
      </c>
    </row>
    <row r="50" spans="1:7" x14ac:dyDescent="0.25">
      <c r="A50" s="1">
        <f t="shared" si="20"/>
        <v>4.7020927210187656E-2</v>
      </c>
      <c r="C50" s="2" t="s">
        <v>5</v>
      </c>
      <c r="D50" s="1">
        <f>F28/2</f>
        <v>8.0379402028874329E-3</v>
      </c>
      <c r="F50" s="1" t="s">
        <v>5</v>
      </c>
      <c r="G50" s="1">
        <f t="shared" si="21"/>
        <v>5.5058867413075085E-2</v>
      </c>
    </row>
    <row r="51" spans="1:7" x14ac:dyDescent="0.25">
      <c r="A51" s="1">
        <f t="shared" si="20"/>
        <v>3.3240121812001922E-2</v>
      </c>
      <c r="C51" s="2" t="s">
        <v>6</v>
      </c>
      <c r="D51" s="1">
        <f>G29/2</f>
        <v>6.2547464646380922E-3</v>
      </c>
      <c r="F51" s="1" t="s">
        <v>6</v>
      </c>
      <c r="G51" s="1">
        <f t="shared" si="21"/>
        <v>3.9494868276640012E-2</v>
      </c>
    </row>
    <row r="52" spans="1:7" x14ac:dyDescent="0.25">
      <c r="A52" s="1">
        <f t="shared" si="20"/>
        <v>2.6945029447249906E-2</v>
      </c>
      <c r="C52" s="2" t="s">
        <v>7</v>
      </c>
      <c r="D52" s="1">
        <f>H30/2</f>
        <v>3.5645538369616873E-3</v>
      </c>
      <c r="F52" s="1" t="s">
        <v>7</v>
      </c>
      <c r="G52" s="1">
        <f t="shared" si="21"/>
        <v>3.0509583284211592E-2</v>
      </c>
    </row>
    <row r="53" spans="1:7" x14ac:dyDescent="0.25">
      <c r="A53" s="1">
        <f t="shared" si="20"/>
        <v>3.8556110344822495E-2</v>
      </c>
      <c r="C53" s="2" t="s">
        <v>8</v>
      </c>
      <c r="D53" s="1">
        <f>I31/2</f>
        <v>1.0247366331706802E-2</v>
      </c>
      <c r="F53" s="1" t="s">
        <v>8</v>
      </c>
      <c r="G53" s="1">
        <f t="shared" si="21"/>
        <v>4.8803476676529296E-2</v>
      </c>
    </row>
    <row r="54" spans="1:7" x14ac:dyDescent="0.25">
      <c r="A54" s="1">
        <f t="shared" si="20"/>
        <v>4.1122755406052938E-2</v>
      </c>
      <c r="C54" s="2" t="s">
        <v>9</v>
      </c>
      <c r="D54" s="1">
        <f>J32/2</f>
        <v>8.4862650255653812E-3</v>
      </c>
      <c r="F54" s="1" t="s">
        <v>9</v>
      </c>
      <c r="G54" s="1">
        <f t="shared" si="21"/>
        <v>4.9609020431618321E-2</v>
      </c>
    </row>
    <row r="55" spans="1:7" x14ac:dyDescent="0.25">
      <c r="A55" s="1">
        <f t="shared" si="20"/>
        <v>2.0126369339890798E-2</v>
      </c>
      <c r="C55" s="2" t="s">
        <v>10</v>
      </c>
      <c r="D55" s="1">
        <f>K33/2</f>
        <v>4.4205118230143938E-3</v>
      </c>
      <c r="F55" s="1" t="s">
        <v>10</v>
      </c>
      <c r="G55" s="1">
        <f t="shared" si="21"/>
        <v>2.4546881162905192E-2</v>
      </c>
    </row>
    <row r="56" spans="1:7" x14ac:dyDescent="0.25">
      <c r="A56" s="1">
        <f t="shared" si="20"/>
        <v>4.3094683157259658E-2</v>
      </c>
      <c r="C56" s="2" t="s">
        <v>11</v>
      </c>
      <c r="D56" s="1">
        <f>L34/2</f>
        <v>9.2396006023475735E-3</v>
      </c>
      <c r="F56" s="1" t="s">
        <v>11</v>
      </c>
      <c r="G56" s="1">
        <f t="shared" si="21"/>
        <v>5.2334283759607234E-2</v>
      </c>
    </row>
    <row r="57" spans="1:7" x14ac:dyDescent="0.25">
      <c r="A57" s="1">
        <f t="shared" si="20"/>
        <v>3.7031051707799391E-2</v>
      </c>
      <c r="C57" s="2" t="s">
        <v>12</v>
      </c>
      <c r="D57" s="1">
        <f>M35/2</f>
        <v>6.6430512264384666E-3</v>
      </c>
      <c r="F57" s="1" t="s">
        <v>12</v>
      </c>
      <c r="G57" s="1">
        <f t="shared" si="21"/>
        <v>4.367410293423786E-2</v>
      </c>
    </row>
    <row r="58" spans="1:7" x14ac:dyDescent="0.25">
      <c r="A58" s="1">
        <f t="shared" si="20"/>
        <v>7.5400326294400744E-2</v>
      </c>
      <c r="C58" s="2" t="s">
        <v>13</v>
      </c>
      <c r="D58" s="1">
        <f>N36/2</f>
        <v>1.5307982551756779E-2</v>
      </c>
      <c r="F58" s="1" t="s">
        <v>13</v>
      </c>
      <c r="G58" s="1">
        <f t="shared" si="21"/>
        <v>9.070830884615752E-2</v>
      </c>
    </row>
    <row r="59" spans="1:7" x14ac:dyDescent="0.25">
      <c r="A59" s="1">
        <f t="shared" si="20"/>
        <v>2.1782104507074917E-2</v>
      </c>
      <c r="C59" s="2" t="s">
        <v>14</v>
      </c>
      <c r="D59" s="1">
        <f>O37/2</f>
        <v>2.2509841883524154E-3</v>
      </c>
      <c r="F59" s="1" t="s">
        <v>14</v>
      </c>
      <c r="G59" s="1">
        <f t="shared" si="21"/>
        <v>2.4033088695427331E-2</v>
      </c>
    </row>
    <row r="60" spans="1:7" x14ac:dyDescent="0.25">
      <c r="A60" s="1">
        <f t="shared" si="20"/>
        <v>6.01085755218786E-2</v>
      </c>
      <c r="C60" s="2" t="s">
        <v>15</v>
      </c>
      <c r="D60" s="1">
        <f>P38/2</f>
        <v>9.3196255696464583E-3</v>
      </c>
      <c r="F60" s="1" t="s">
        <v>15</v>
      </c>
      <c r="G60" s="1">
        <f t="shared" si="21"/>
        <v>6.942820109152506E-2</v>
      </c>
    </row>
    <row r="61" spans="1:7" x14ac:dyDescent="0.25">
      <c r="A61" s="1">
        <f t="shared" si="20"/>
        <v>8.11336833427629E-2</v>
      </c>
      <c r="C61" s="2" t="s">
        <v>16</v>
      </c>
      <c r="D61" s="1">
        <f>Q39/2</f>
        <v>1.8539244763242878E-2</v>
      </c>
      <c r="F61" s="1" t="s">
        <v>16</v>
      </c>
      <c r="G61" s="1">
        <f t="shared" si="21"/>
        <v>9.9672928106005781E-2</v>
      </c>
    </row>
    <row r="62" spans="1:7" x14ac:dyDescent="0.25">
      <c r="A62" s="1">
        <f t="shared" si="20"/>
        <v>6.6969467818058889E-2</v>
      </c>
      <c r="C62" s="2" t="s">
        <v>17</v>
      </c>
      <c r="D62" s="1">
        <f>R40/2</f>
        <v>1.1258592971953663E-2</v>
      </c>
      <c r="F62" s="1" t="s">
        <v>17</v>
      </c>
      <c r="G62" s="1">
        <f t="shared" si="21"/>
        <v>7.8228060790012557E-2</v>
      </c>
    </row>
    <row r="63" spans="1:7" x14ac:dyDescent="0.25">
      <c r="A63" s="1">
        <f t="shared" si="20"/>
        <v>3.4533687280432143E-2</v>
      </c>
      <c r="C63" s="2" t="s">
        <v>18</v>
      </c>
      <c r="D63" s="1">
        <f>S41/2</f>
        <v>6.9468134886486177E-3</v>
      </c>
      <c r="F63" s="1" t="s">
        <v>18</v>
      </c>
      <c r="G63" s="1">
        <f t="shared" si="21"/>
        <v>4.1480500769080761E-2</v>
      </c>
    </row>
    <row r="64" spans="1:7" x14ac:dyDescent="0.25">
      <c r="A64" s="1">
        <f t="shared" si="20"/>
        <v>1.0176376266095136E-2</v>
      </c>
      <c r="C64" s="2" t="s">
        <v>19</v>
      </c>
      <c r="D64" s="1">
        <f>T42/2</f>
        <v>2.4663656520268924E-3</v>
      </c>
      <c r="F64" s="1" t="s">
        <v>19</v>
      </c>
      <c r="G64" s="1">
        <f t="shared" si="21"/>
        <v>1.2642741918122029E-2</v>
      </c>
    </row>
    <row r="65" spans="1:21" x14ac:dyDescent="0.25">
      <c r="A65" s="1">
        <f t="shared" si="20"/>
        <v>2.6624537828046791E-2</v>
      </c>
      <c r="C65" s="2" t="s">
        <v>20</v>
      </c>
      <c r="D65" s="1">
        <f>U43/2</f>
        <v>6.0418734688817586E-3</v>
      </c>
      <c r="F65" s="1" t="s">
        <v>20</v>
      </c>
      <c r="G65" s="1">
        <f t="shared" si="21"/>
        <v>3.2666411296928551E-2</v>
      </c>
    </row>
    <row r="66" spans="1:21" ht="82.5" customHeight="1" x14ac:dyDescent="0.25"/>
    <row r="67" spans="1:21" x14ac:dyDescent="0.25">
      <c r="A67" s="9" t="s">
        <v>24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" t="s">
        <v>6</v>
      </c>
      <c r="H67" s="1" t="s">
        <v>7</v>
      </c>
      <c r="I67" s="1" t="s">
        <v>8</v>
      </c>
      <c r="J67" s="1" t="s">
        <v>9</v>
      </c>
      <c r="K67" s="1" t="s">
        <v>10</v>
      </c>
      <c r="L67" s="1" t="s">
        <v>11</v>
      </c>
      <c r="M67" s="1" t="s">
        <v>12</v>
      </c>
      <c r="N67" s="1" t="s">
        <v>13</v>
      </c>
      <c r="O67" s="1" t="s">
        <v>14</v>
      </c>
      <c r="P67" s="1" t="s">
        <v>15</v>
      </c>
      <c r="Q67" s="1" t="s">
        <v>16</v>
      </c>
      <c r="R67" s="1" t="s">
        <v>17</v>
      </c>
      <c r="S67" s="1" t="s">
        <v>18</v>
      </c>
      <c r="T67" s="1" t="s">
        <v>19</v>
      </c>
      <c r="U67" s="1" t="s">
        <v>20</v>
      </c>
    </row>
    <row r="68" spans="1:21" x14ac:dyDescent="0.25">
      <c r="A68" s="1" t="s">
        <v>1</v>
      </c>
      <c r="B68" s="1">
        <f>$G$46*$G46</f>
        <v>8.0777245279693311E-3</v>
      </c>
      <c r="C68" s="1">
        <f>2*$G$47*G46</f>
        <v>7.3567336787729951E-3</v>
      </c>
      <c r="D68" s="1">
        <f t="shared" ref="D68:D87" si="22">2*$G$48*G46</f>
        <v>3.0371211588893126E-3</v>
      </c>
      <c r="E68" s="1">
        <f>2*$G$49*G46</f>
        <v>1.0678961750961082E-2</v>
      </c>
      <c r="F68" s="1">
        <f>2*$G$50*G46</f>
        <v>9.8969593939845293E-3</v>
      </c>
      <c r="G68" s="1">
        <f>2*$G$51*G46</f>
        <v>7.0992943729142177E-3</v>
      </c>
      <c r="H68" s="1">
        <f>2*$G$52*G46</f>
        <v>5.484168510511811E-3</v>
      </c>
      <c r="I68" s="1">
        <f>2*$G$53*G46</f>
        <v>8.7725383693268589E-3</v>
      </c>
      <c r="J68" s="1">
        <f>2*$G$54*G46</f>
        <v>8.9173367316756763E-3</v>
      </c>
      <c r="K68" s="1">
        <f>2*$G$55*G46</f>
        <v>4.4123589447563616E-3</v>
      </c>
      <c r="L68" s="1">
        <f>2*$G$56*G46</f>
        <v>9.4072091493675857E-3</v>
      </c>
      <c r="M68" s="1">
        <f>2*$G$57*G46</f>
        <v>7.8505215166523104E-3</v>
      </c>
      <c r="N68" s="1">
        <f>2*$G$58*G46</f>
        <v>1.6305029353623046E-2</v>
      </c>
      <c r="O68" s="1">
        <f>2*$G$59*G46</f>
        <v>4.3200035544899073E-3</v>
      </c>
      <c r="P68" s="1">
        <f>2*$G$60*G46</f>
        <v>1.2479880522152556E-2</v>
      </c>
      <c r="Q68" s="1">
        <f>2*$G$61*G46</f>
        <v>1.7916440502559621E-2</v>
      </c>
      <c r="R68" s="1">
        <f>2*$G$62*G46</f>
        <v>1.4061675756974434E-2</v>
      </c>
      <c r="S68" s="1">
        <f>2*$G$63*G46</f>
        <v>7.4562164287499608E-3</v>
      </c>
      <c r="T68" s="1">
        <f>2*$G$64*G46</f>
        <v>2.2725622460327954E-3</v>
      </c>
      <c r="U68" s="1">
        <f>2*$G$65*G46</f>
        <v>5.8718633590367723E-3</v>
      </c>
    </row>
    <row r="69" spans="1:21" x14ac:dyDescent="0.25">
      <c r="A69" s="1" t="s">
        <v>2</v>
      </c>
      <c r="B69" s="1">
        <f>2*$G$46*G47</f>
        <v>7.3567336787729951E-3</v>
      </c>
      <c r="C69" s="1">
        <f>$G$47*$G47</f>
        <v>1.6750240192332519E-3</v>
      </c>
      <c r="D69" s="1">
        <f t="shared" si="22"/>
        <v>1.3830189082798532E-3</v>
      </c>
      <c r="E69" s="1">
        <f t="shared" ref="E69:E87" si="23">2*$G$49*G47</f>
        <v>4.8628965555584432E-3</v>
      </c>
      <c r="F69" s="1">
        <f t="shared" ref="F69:F87" si="24">2*$G$50*G47</f>
        <v>4.5067948429703608E-3</v>
      </c>
      <c r="G69" s="1">
        <f t="shared" ref="G69:G87" si="25">2*$G$51*G47</f>
        <v>3.2328174740239128E-3</v>
      </c>
      <c r="H69" s="1">
        <f t="shared" ref="H69:H87" si="26">2*$G$52*G47</f>
        <v>2.4973349265409455E-3</v>
      </c>
      <c r="I69" s="1">
        <f t="shared" ref="I69:I87" si="27">2*$G$53*G47</f>
        <v>3.9947653727540108E-3</v>
      </c>
      <c r="J69" s="1">
        <f t="shared" ref="J69:J87" si="28">2*$G$54*G47</f>
        <v>4.0607024435982981E-3</v>
      </c>
      <c r="K69" s="1">
        <f t="shared" ref="K69:K87" si="29">2*$G$55*G47</f>
        <v>2.0092632237784852E-3</v>
      </c>
      <c r="L69" s="1">
        <f t="shared" ref="L69:L87" si="30">2*$G$56*G47</f>
        <v>4.2837764603623988E-3</v>
      </c>
      <c r="M69" s="1">
        <f t="shared" ref="M69:M87" si="31">2*$G$57*G47</f>
        <v>3.5749050266267865E-3</v>
      </c>
      <c r="N69" s="1">
        <f t="shared" ref="N69:N87" si="32">2*$G$58*G47</f>
        <v>7.4248483074561928E-3</v>
      </c>
      <c r="O69" s="1">
        <f t="shared" ref="O69:O87" si="33">2*$G$59*G47</f>
        <v>1.9672071962649885E-3</v>
      </c>
      <c r="P69" s="1">
        <f t="shared" ref="P69:P87" si="34">2*$G$60*G47</f>
        <v>5.6829839286103596E-3</v>
      </c>
      <c r="Q69" s="1">
        <f t="shared" ref="Q69:Q87" si="35">2*$G$61*G47</f>
        <v>8.1586392796962528E-3</v>
      </c>
      <c r="R69" s="1">
        <f t="shared" ref="R69:R87" si="36">2*$G$62*G47</f>
        <v>6.4032886528333664E-3</v>
      </c>
      <c r="S69" s="1">
        <f t="shared" ref="S69:S87" si="37">2*$G$63*G47</f>
        <v>3.3953496636134361E-3</v>
      </c>
      <c r="T69" s="1">
        <f t="shared" ref="T69:T87" si="38">2*$G$64*G47</f>
        <v>1.0348604458228772E-3</v>
      </c>
      <c r="U69" s="1">
        <f t="shared" ref="U69:U86" si="39">2*$G$65*G47</f>
        <v>2.6738801738661467E-3</v>
      </c>
    </row>
    <row r="70" spans="1:21" x14ac:dyDescent="0.25">
      <c r="A70" s="1" t="s">
        <v>3</v>
      </c>
      <c r="B70" s="1">
        <f t="shared" ref="B70:B87" si="40">2*$G$46*G48</f>
        <v>3.0371211588893126E-3</v>
      </c>
      <c r="C70" s="1">
        <f>2*$G$47*G48</f>
        <v>1.3830189082798532E-3</v>
      </c>
      <c r="D70" s="1">
        <f>$G$48*G48</f>
        <v>2.8547968248466687E-4</v>
      </c>
      <c r="E70" s="1">
        <f t="shared" si="23"/>
        <v>2.0075765505813189E-3</v>
      </c>
      <c r="F70" s="1">
        <f t="shared" si="24"/>
        <v>1.8605651059318273E-3</v>
      </c>
      <c r="G70" s="1">
        <f t="shared" si="25"/>
        <v>1.3346219642985245E-3</v>
      </c>
      <c r="H70" s="1">
        <f t="shared" si="26"/>
        <v>1.0309886258511156E-3</v>
      </c>
      <c r="I70" s="1">
        <f t="shared" si="27"/>
        <v>1.6491811404559516E-3</v>
      </c>
      <c r="J70" s="1">
        <f t="shared" si="28"/>
        <v>1.6764023070443513E-3</v>
      </c>
      <c r="K70" s="1">
        <f t="shared" si="29"/>
        <v>8.2949527836293554E-4</v>
      </c>
      <c r="L70" s="1">
        <f t="shared" si="30"/>
        <v>1.7684951903666787E-3</v>
      </c>
      <c r="M70" s="1">
        <f t="shared" si="31"/>
        <v>1.4758478655705323E-3</v>
      </c>
      <c r="N70" s="1">
        <f t="shared" si="32"/>
        <v>3.0652412987552608E-3</v>
      </c>
      <c r="O70" s="1">
        <f t="shared" si="33"/>
        <v>8.1213305531704504E-4</v>
      </c>
      <c r="P70" s="1">
        <f t="shared" si="34"/>
        <v>2.346137768315837E-3</v>
      </c>
      <c r="Q70" s="1">
        <f t="shared" si="35"/>
        <v>3.3681762948150813E-3</v>
      </c>
      <c r="R70" s="1">
        <f t="shared" si="36"/>
        <v>2.6435051618233451E-3</v>
      </c>
      <c r="S70" s="1">
        <f t="shared" si="37"/>
        <v>1.4017210293941203E-3</v>
      </c>
      <c r="T70" s="1">
        <f t="shared" si="38"/>
        <v>4.2722717631807724E-4</v>
      </c>
      <c r="U70" s="1">
        <f t="shared" si="39"/>
        <v>1.1038727792764091E-3</v>
      </c>
    </row>
    <row r="71" spans="1:21" x14ac:dyDescent="0.25">
      <c r="A71" s="1" t="s">
        <v>4</v>
      </c>
      <c r="B71" s="1">
        <f t="shared" si="40"/>
        <v>1.0678961750961082E-2</v>
      </c>
      <c r="C71" s="1">
        <f>2*$G$47*G49</f>
        <v>4.8628965555584432E-3</v>
      </c>
      <c r="D71" s="1">
        <f>2*$G$48*G49</f>
        <v>2.0075765505813189E-3</v>
      </c>
      <c r="E71" s="1">
        <f>$G$49*G49</f>
        <v>3.529466240264277E-3</v>
      </c>
      <c r="F71" s="1">
        <f t="shared" si="24"/>
        <v>6.5420187611761188E-3</v>
      </c>
      <c r="G71" s="1">
        <f t="shared" si="25"/>
        <v>4.6927258292022312E-3</v>
      </c>
      <c r="H71" s="1">
        <f t="shared" si="26"/>
        <v>3.6251066471007531E-3</v>
      </c>
      <c r="I71" s="1">
        <f t="shared" si="27"/>
        <v>5.7987618530753963E-3</v>
      </c>
      <c r="J71" s="1">
        <f t="shared" si="28"/>
        <v>5.894475452107569E-3</v>
      </c>
      <c r="K71" s="1">
        <f t="shared" si="29"/>
        <v>2.9166265969712136E-3</v>
      </c>
      <c r="L71" s="1">
        <f t="shared" si="30"/>
        <v>6.2182874856368834E-3</v>
      </c>
      <c r="M71" s="1">
        <f t="shared" si="31"/>
        <v>5.1892967327088636E-3</v>
      </c>
      <c r="N71" s="1">
        <f t="shared" si="32"/>
        <v>1.0777836271386851E-2</v>
      </c>
      <c r="O71" s="1">
        <f t="shared" si="33"/>
        <v>2.8555784839329689E-3</v>
      </c>
      <c r="P71" s="1">
        <f t="shared" si="34"/>
        <v>8.2493631895450888E-3</v>
      </c>
      <c r="Q71" s="1">
        <f t="shared" si="35"/>
        <v>1.184299997961818E-2</v>
      </c>
      <c r="R71" s="1">
        <f t="shared" si="36"/>
        <v>9.2949503937154333E-3</v>
      </c>
      <c r="S71" s="1">
        <f t="shared" si="37"/>
        <v>4.9286559459787247E-3</v>
      </c>
      <c r="T71" s="1">
        <f t="shared" si="38"/>
        <v>1.502193174453508E-3</v>
      </c>
      <c r="U71" s="1">
        <f t="shared" si="39"/>
        <v>3.8813779797085466E-3</v>
      </c>
    </row>
    <row r="72" spans="1:21" x14ac:dyDescent="0.25">
      <c r="A72" s="1" t="s">
        <v>5</v>
      </c>
      <c r="B72" s="1">
        <f t="shared" si="40"/>
        <v>9.8969593939845293E-3</v>
      </c>
      <c r="C72" s="1">
        <f t="shared" ref="C72:C87" si="41">2*$G$47*G50</f>
        <v>4.5067948429703608E-3</v>
      </c>
      <c r="D72" s="1">
        <f t="shared" si="22"/>
        <v>1.8605651059318273E-3</v>
      </c>
      <c r="E72" s="1">
        <f t="shared" si="23"/>
        <v>6.5420187611761188E-3</v>
      </c>
      <c r="F72" s="1">
        <f>$G$50*G50</f>
        <v>3.0314788808105814E-3</v>
      </c>
      <c r="G72" s="1">
        <f t="shared" si="25"/>
        <v>4.349085431880775E-3</v>
      </c>
      <c r="H72" s="1">
        <f t="shared" si="26"/>
        <v>3.3596462017471559E-3</v>
      </c>
      <c r="I72" s="1">
        <f t="shared" si="27"/>
        <v>5.3741283032602578E-3</v>
      </c>
      <c r="J72" s="1">
        <f t="shared" si="28"/>
        <v>5.4628329568740122E-3</v>
      </c>
      <c r="K72" s="1">
        <f t="shared" si="29"/>
        <v>2.7030469507058146E-3</v>
      </c>
      <c r="L72" s="1">
        <f t="shared" si="30"/>
        <v>5.7629327813569263E-3</v>
      </c>
      <c r="M72" s="1">
        <f t="shared" si="31"/>
        <v>4.8092932856823919E-3</v>
      </c>
      <c r="N72" s="1">
        <f t="shared" si="32"/>
        <v>9.9885935000497052E-3</v>
      </c>
      <c r="O72" s="1">
        <f t="shared" si="33"/>
        <v>2.6464692880164144E-3</v>
      </c>
      <c r="P72" s="1">
        <f t="shared" si="34"/>
        <v>7.6452762372531862E-3</v>
      </c>
      <c r="Q72" s="1">
        <f t="shared" si="35"/>
        <v>1.0975757066523074E-2</v>
      </c>
      <c r="R72" s="1">
        <f t="shared" si="36"/>
        <v>8.6142968540385591E-3</v>
      </c>
      <c r="S72" s="1">
        <f t="shared" si="37"/>
        <v>4.5677387841455532E-3</v>
      </c>
      <c r="T72" s="1">
        <f t="shared" si="38"/>
        <v>1.3921901020152148E-3</v>
      </c>
      <c r="U72" s="1">
        <f t="shared" si="39"/>
        <v>3.5971512169171342E-3</v>
      </c>
    </row>
    <row r="73" spans="1:21" x14ac:dyDescent="0.25">
      <c r="A73" s="1" t="s">
        <v>6</v>
      </c>
      <c r="B73" s="1">
        <f t="shared" si="40"/>
        <v>7.0992943729142177E-3</v>
      </c>
      <c r="C73" s="1">
        <f t="shared" si="41"/>
        <v>3.2328174740239128E-3</v>
      </c>
      <c r="D73" s="1">
        <f t="shared" si="22"/>
        <v>1.3346219642985245E-3</v>
      </c>
      <c r="E73" s="1">
        <f t="shared" si="23"/>
        <v>4.6927258292022312E-3</v>
      </c>
      <c r="F73" s="1">
        <f t="shared" si="24"/>
        <v>4.349085431880775E-3</v>
      </c>
      <c r="G73" s="1">
        <f>$G$51*G51</f>
        <v>1.5598446201891456E-3</v>
      </c>
      <c r="H73" s="1">
        <f t="shared" si="26"/>
        <v>2.4099439459702296E-3</v>
      </c>
      <c r="I73" s="1">
        <f t="shared" si="27"/>
        <v>3.8549737655631951E-3</v>
      </c>
      <c r="J73" s="1">
        <f t="shared" si="28"/>
        <v>3.9186034545598174E-3</v>
      </c>
      <c r="K73" s="1">
        <f t="shared" si="29"/>
        <v>1.9389516762625531E-3</v>
      </c>
      <c r="L73" s="1">
        <f t="shared" si="30"/>
        <v>4.1338712868759769E-3</v>
      </c>
      <c r="M73" s="1">
        <f t="shared" si="31"/>
        <v>3.4498058849762826E-3</v>
      </c>
      <c r="N73" s="1">
        <f t="shared" si="32"/>
        <v>7.1650254189515421E-3</v>
      </c>
      <c r="O73" s="1">
        <f t="shared" si="33"/>
        <v>1.8983673446134172E-3</v>
      </c>
      <c r="P73" s="1">
        <f t="shared" si="34"/>
        <v>5.4841153135877134E-3</v>
      </c>
      <c r="Q73" s="1">
        <f t="shared" si="35"/>
        <v>7.873138332587416E-3</v>
      </c>
      <c r="R73" s="1">
        <f t="shared" si="36"/>
        <v>6.1792139128770667E-3</v>
      </c>
      <c r="S73" s="1">
        <f t="shared" si="37"/>
        <v>3.2765338278478188E-3</v>
      </c>
      <c r="T73" s="1">
        <f t="shared" si="38"/>
        <v>9.9864685342356918E-4</v>
      </c>
      <c r="U73" s="1">
        <f t="shared" si="39"/>
        <v>2.5803112224854767E-3</v>
      </c>
    </row>
    <row r="74" spans="1:21" x14ac:dyDescent="0.25">
      <c r="A74" s="1" t="s">
        <v>7</v>
      </c>
      <c r="B74" s="1">
        <f t="shared" si="40"/>
        <v>5.484168510511811E-3</v>
      </c>
      <c r="C74" s="1">
        <f t="shared" si="41"/>
        <v>2.4973349265409455E-3</v>
      </c>
      <c r="D74" s="1">
        <f t="shared" si="22"/>
        <v>1.0309886258511156E-3</v>
      </c>
      <c r="E74" s="1">
        <f t="shared" si="23"/>
        <v>3.6251066471007531E-3</v>
      </c>
      <c r="F74" s="1">
        <f t="shared" si="24"/>
        <v>3.3596462017471559E-3</v>
      </c>
      <c r="G74" s="1">
        <f t="shared" si="25"/>
        <v>2.4099439459702296E-3</v>
      </c>
      <c r="H74" s="1">
        <f>$G$52*G52</f>
        <v>9.3083467217624334E-4</v>
      </c>
      <c r="I74" s="1">
        <f t="shared" si="27"/>
        <v>2.977947472443297E-3</v>
      </c>
      <c r="J74" s="1">
        <f t="shared" si="28"/>
        <v>3.0271010810132273E-3</v>
      </c>
      <c r="K74" s="1">
        <f t="shared" si="29"/>
        <v>1.4978302304146014E-3</v>
      </c>
      <c r="L74" s="1">
        <f t="shared" si="30"/>
        <v>3.1933943779665981E-3</v>
      </c>
      <c r="M74" s="1">
        <f t="shared" si="31"/>
        <v>2.6649573616707198E-3</v>
      </c>
      <c r="N74" s="1">
        <f t="shared" si="32"/>
        <v>5.5349454066236595E-3</v>
      </c>
      <c r="O74" s="1">
        <f t="shared" si="33"/>
        <v>1.4664790422599684E-3</v>
      </c>
      <c r="P74" s="1">
        <f t="shared" si="34"/>
        <v>4.2364509669497478E-3</v>
      </c>
      <c r="Q74" s="1">
        <f t="shared" si="35"/>
        <v>6.0819590024628351E-3</v>
      </c>
      <c r="R74" s="1">
        <f t="shared" si="36"/>
        <v>4.7734110716705106E-3</v>
      </c>
      <c r="S74" s="1">
        <f t="shared" si="37"/>
        <v>2.5311055857701447E-3</v>
      </c>
      <c r="T74" s="1">
        <f t="shared" si="38"/>
        <v>7.7144957498347414E-4</v>
      </c>
      <c r="U74" s="1">
        <f t="shared" si="39"/>
        <v>1.9932771921199041E-3</v>
      </c>
    </row>
    <row r="75" spans="1:21" x14ac:dyDescent="0.25">
      <c r="A75" s="1" t="s">
        <v>8</v>
      </c>
      <c r="B75" s="1">
        <f t="shared" si="40"/>
        <v>8.7725383693268589E-3</v>
      </c>
      <c r="C75" s="1">
        <f t="shared" si="41"/>
        <v>3.9947653727540108E-3</v>
      </c>
      <c r="D75" s="1">
        <f t="shared" si="22"/>
        <v>1.6491811404559516E-3</v>
      </c>
      <c r="E75" s="1">
        <f t="shared" si="23"/>
        <v>5.7987618530753963E-3</v>
      </c>
      <c r="F75" s="1">
        <f t="shared" si="24"/>
        <v>5.3741283032602578E-3</v>
      </c>
      <c r="G75" s="1">
        <f t="shared" si="25"/>
        <v>3.8549737655631951E-3</v>
      </c>
      <c r="H75" s="1">
        <f t="shared" si="26"/>
        <v>2.977947472443297E-3</v>
      </c>
      <c r="I75" s="1">
        <f>$G$53*G53</f>
        <v>2.3817793357165389E-3</v>
      </c>
      <c r="J75" s="1">
        <f t="shared" si="28"/>
        <v>4.8421853431599004E-3</v>
      </c>
      <c r="K75" s="1">
        <f t="shared" si="29"/>
        <v>2.3959462846307599E-3</v>
      </c>
      <c r="L75" s="1">
        <f t="shared" si="30"/>
        <v>5.1081899936897155E-3</v>
      </c>
      <c r="M75" s="1">
        <f t="shared" si="31"/>
        <v>4.2628961278388345E-3</v>
      </c>
      <c r="N75" s="1">
        <f t="shared" si="32"/>
        <v>8.8537616702817293E-3</v>
      </c>
      <c r="O75" s="1">
        <f t="shared" si="33"/>
        <v>2.3457965672244955E-3</v>
      </c>
      <c r="P75" s="1">
        <f t="shared" si="34"/>
        <v>6.7766751853272581E-3</v>
      </c>
      <c r="Q75" s="1">
        <f t="shared" si="35"/>
        <v>9.7287708442056683E-3</v>
      </c>
      <c r="R75" s="1">
        <f t="shared" si="36"/>
        <v>7.6356026804309876E-3</v>
      </c>
      <c r="S75" s="1">
        <f t="shared" si="37"/>
        <v>4.0487853036291765E-3</v>
      </c>
      <c r="T75" s="1">
        <f t="shared" si="38"/>
        <v>1.2340195206568955E-3</v>
      </c>
      <c r="U75" s="1">
        <f t="shared" si="39"/>
        <v>3.1884688836711314E-3</v>
      </c>
    </row>
    <row r="76" spans="1:21" x14ac:dyDescent="0.25">
      <c r="A76" s="1" t="s">
        <v>9</v>
      </c>
      <c r="B76" s="1">
        <f t="shared" si="40"/>
        <v>8.9173367316756763E-3</v>
      </c>
      <c r="C76" s="1">
        <f t="shared" si="41"/>
        <v>4.0607024435982981E-3</v>
      </c>
      <c r="D76" s="1">
        <f t="shared" si="22"/>
        <v>1.6764023070443513E-3</v>
      </c>
      <c r="E76" s="1">
        <f t="shared" si="23"/>
        <v>5.894475452107569E-3</v>
      </c>
      <c r="F76" s="1">
        <f t="shared" si="24"/>
        <v>5.4628329568740122E-3</v>
      </c>
      <c r="G76" s="1">
        <f t="shared" si="25"/>
        <v>3.9186034545598174E-3</v>
      </c>
      <c r="H76" s="1">
        <f t="shared" si="26"/>
        <v>3.0271010810132273E-3</v>
      </c>
      <c r="I76" s="1">
        <f t="shared" si="27"/>
        <v>4.8421853431599004E-3</v>
      </c>
      <c r="J76" s="1">
        <f>$G$54*G54</f>
        <v>2.4610549081847239E-3</v>
      </c>
      <c r="K76" s="1">
        <f t="shared" si="29"/>
        <v>2.4354934582861412E-3</v>
      </c>
      <c r="L76" s="1">
        <f t="shared" si="30"/>
        <v>5.1925051046089327E-3</v>
      </c>
      <c r="M76" s="1">
        <f t="shared" si="31"/>
        <v>4.3332589295944158E-3</v>
      </c>
      <c r="N76" s="1">
        <f t="shared" si="32"/>
        <v>8.9999006937331472E-3</v>
      </c>
      <c r="O76" s="1">
        <f t="shared" si="33"/>
        <v>2.3845159762526996E-3</v>
      </c>
      <c r="P76" s="1">
        <f t="shared" si="34"/>
        <v>6.8885300929599439E-3</v>
      </c>
      <c r="Q76" s="1">
        <f t="shared" si="35"/>
        <v>9.8893526537801296E-3</v>
      </c>
      <c r="R76" s="1">
        <f t="shared" si="36"/>
        <v>7.761634932115226E-3</v>
      </c>
      <c r="S76" s="1">
        <f t="shared" si="37"/>
        <v>4.1156140203341737E-3</v>
      </c>
      <c r="T76" s="1">
        <f t="shared" si="38"/>
        <v>1.2543880842555862E-3</v>
      </c>
      <c r="U76" s="1">
        <f t="shared" si="39"/>
        <v>3.2410973309139521E-3</v>
      </c>
    </row>
    <row r="77" spans="1:21" x14ac:dyDescent="0.25">
      <c r="A77" s="1" t="s">
        <v>10</v>
      </c>
      <c r="B77" s="1">
        <f t="shared" si="40"/>
        <v>4.4123589447563616E-3</v>
      </c>
      <c r="C77" s="1">
        <f t="shared" si="41"/>
        <v>2.0092632237784852E-3</v>
      </c>
      <c r="D77" s="1">
        <f t="shared" si="22"/>
        <v>8.2949527836293554E-4</v>
      </c>
      <c r="E77" s="1">
        <f t="shared" si="23"/>
        <v>2.9166265969712136E-3</v>
      </c>
      <c r="F77" s="1">
        <f t="shared" si="24"/>
        <v>2.7030469507058146E-3</v>
      </c>
      <c r="G77" s="1">
        <f t="shared" si="25"/>
        <v>1.9389516762625531E-3</v>
      </c>
      <c r="H77" s="1">
        <f t="shared" si="26"/>
        <v>1.4978302304146014E-3</v>
      </c>
      <c r="I77" s="1">
        <f t="shared" si="27"/>
        <v>2.3959462846307599E-3</v>
      </c>
      <c r="J77" s="1">
        <f t="shared" si="28"/>
        <v>2.4354934582861412E-3</v>
      </c>
      <c r="K77" s="1">
        <f>$G$55*G55</f>
        <v>6.0254937482578973E-4</v>
      </c>
      <c r="L77" s="1">
        <f t="shared" si="30"/>
        <v>2.5692868883856758E-3</v>
      </c>
      <c r="M77" s="1">
        <f t="shared" si="31"/>
        <v>2.1441260292464513E-3</v>
      </c>
      <c r="N77" s="1">
        <f t="shared" si="32"/>
        <v>4.4532121554694609E-3</v>
      </c>
      <c r="O77" s="1">
        <f t="shared" si="33"/>
        <v>1.1798747443684298E-3</v>
      </c>
      <c r="P77" s="1">
        <f t="shared" si="34"/>
        <v>3.4084916030959005E-3</v>
      </c>
      <c r="Q77" s="1">
        <f t="shared" si="35"/>
        <v>4.8933190427538336E-3</v>
      </c>
      <c r="R77" s="1">
        <f t="shared" si="36"/>
        <v>3.840509823633923E-3</v>
      </c>
      <c r="S77" s="1">
        <f t="shared" si="37"/>
        <v>2.0364338459128457E-3</v>
      </c>
      <c r="T77" s="1">
        <f t="shared" si="38"/>
        <v>6.2067976687484299E-4</v>
      </c>
      <c r="U77" s="1">
        <f t="shared" si="39"/>
        <v>1.6037170322485777E-3</v>
      </c>
    </row>
    <row r="78" spans="1:21" x14ac:dyDescent="0.25">
      <c r="A78" s="1" t="s">
        <v>11</v>
      </c>
      <c r="B78" s="1">
        <f t="shared" si="40"/>
        <v>9.4072091493675857E-3</v>
      </c>
      <c r="C78" s="1">
        <f t="shared" si="41"/>
        <v>4.2837764603623988E-3</v>
      </c>
      <c r="D78" s="1">
        <f t="shared" si="22"/>
        <v>1.7684951903666787E-3</v>
      </c>
      <c r="E78" s="1">
        <f t="shared" si="23"/>
        <v>6.2182874856368834E-3</v>
      </c>
      <c r="F78" s="1">
        <f t="shared" si="24"/>
        <v>5.7629327813569263E-3</v>
      </c>
      <c r="G78" s="1">
        <f t="shared" si="25"/>
        <v>4.1338712868759769E-3</v>
      </c>
      <c r="H78" s="1">
        <f t="shared" si="26"/>
        <v>3.1933943779665981E-3</v>
      </c>
      <c r="I78" s="1">
        <f t="shared" si="27"/>
        <v>5.1081899936897155E-3</v>
      </c>
      <c r="J78" s="1">
        <f t="shared" si="28"/>
        <v>5.1925051046089327E-3</v>
      </c>
      <c r="K78" s="1">
        <f t="shared" si="29"/>
        <v>2.5692868883856758E-3</v>
      </c>
      <c r="L78" s="1">
        <f>$G$56*G56</f>
        <v>2.7388772566310894E-3</v>
      </c>
      <c r="M78" s="1">
        <f t="shared" si="31"/>
        <v>4.5713057918133982E-3</v>
      </c>
      <c r="N78" s="1">
        <f t="shared" si="32"/>
        <v>9.4943087490177974E-3</v>
      </c>
      <c r="O78" s="1">
        <f t="shared" si="33"/>
        <v>2.5155089668126057E-3</v>
      </c>
      <c r="P78" s="1">
        <f t="shared" si="34"/>
        <v>7.2669503536858899E-3</v>
      </c>
      <c r="Q78" s="1">
        <f t="shared" si="35"/>
        <v>1.0432622605301275E-2</v>
      </c>
      <c r="R78" s="1">
        <f t="shared" si="36"/>
        <v>8.1880190626966425E-3</v>
      </c>
      <c r="S78" s="1">
        <f t="shared" si="37"/>
        <v>4.3417045954793568E-3</v>
      </c>
      <c r="T78" s="1">
        <f t="shared" si="38"/>
        <v>1.3232976860849586E-3</v>
      </c>
      <c r="U78" s="1">
        <f t="shared" si="39"/>
        <v>3.4191464764429962E-3</v>
      </c>
    </row>
    <row r="79" spans="1:21" x14ac:dyDescent="0.25">
      <c r="A79" s="1" t="s">
        <v>12</v>
      </c>
      <c r="B79" s="1">
        <f t="shared" si="40"/>
        <v>7.8505215166523104E-3</v>
      </c>
      <c r="C79" s="1">
        <f t="shared" si="41"/>
        <v>3.5749050266267865E-3</v>
      </c>
      <c r="D79" s="1">
        <f t="shared" si="22"/>
        <v>1.4758478655705323E-3</v>
      </c>
      <c r="E79" s="1">
        <f t="shared" si="23"/>
        <v>5.1892967327088636E-3</v>
      </c>
      <c r="F79" s="1">
        <f t="shared" si="24"/>
        <v>4.8092932856823919E-3</v>
      </c>
      <c r="G79" s="1">
        <f t="shared" si="25"/>
        <v>3.4498058849762826E-3</v>
      </c>
      <c r="H79" s="1">
        <f t="shared" si="26"/>
        <v>2.6649573616707198E-3</v>
      </c>
      <c r="I79" s="1">
        <f t="shared" si="27"/>
        <v>4.2628961278388345E-3</v>
      </c>
      <c r="J79" s="1">
        <f t="shared" si="28"/>
        <v>4.3332589295944158E-3</v>
      </c>
      <c r="K79" s="1">
        <f t="shared" si="29"/>
        <v>2.1441260292464513E-3</v>
      </c>
      <c r="L79" s="1">
        <f t="shared" si="30"/>
        <v>4.5713057918133982E-3</v>
      </c>
      <c r="M79" s="1">
        <f>$G$57*G57</f>
        <v>1.9074272671104041E-3</v>
      </c>
      <c r="N79" s="1">
        <f t="shared" si="32"/>
        <v>7.9232080350754436E-3</v>
      </c>
      <c r="O79" s="1">
        <f t="shared" si="33"/>
        <v>2.0992471790235233E-3</v>
      </c>
      <c r="P79" s="1">
        <f t="shared" si="34"/>
        <v>6.0644288020204615E-3</v>
      </c>
      <c r="Q79" s="1">
        <f t="shared" si="35"/>
        <v>8.7062514437171723E-3</v>
      </c>
      <c r="R79" s="1">
        <f t="shared" si="36"/>
        <v>6.8330807585776504E-3</v>
      </c>
      <c r="S79" s="1">
        <f t="shared" si="37"/>
        <v>3.6232473207051317E-3</v>
      </c>
      <c r="T79" s="1">
        <f t="shared" si="38"/>
        <v>1.1043208238061305E-3</v>
      </c>
      <c r="U79" s="1">
        <f t="shared" si="39"/>
        <v>2.8533524189484159E-3</v>
      </c>
    </row>
    <row r="80" spans="1:21" x14ac:dyDescent="0.25">
      <c r="A80" s="1" t="s">
        <v>13</v>
      </c>
      <c r="B80" s="1">
        <f t="shared" si="40"/>
        <v>1.6305029353623046E-2</v>
      </c>
      <c r="C80" s="1">
        <f t="shared" si="41"/>
        <v>7.4248483074561928E-3</v>
      </c>
      <c r="D80" s="1">
        <f t="shared" si="22"/>
        <v>3.0652412987552608E-3</v>
      </c>
      <c r="E80" s="1">
        <f t="shared" si="23"/>
        <v>1.0777836271386851E-2</v>
      </c>
      <c r="F80" s="1">
        <f t="shared" si="24"/>
        <v>9.9885935000497052E-3</v>
      </c>
      <c r="G80" s="1">
        <f t="shared" si="25"/>
        <v>7.1650254189515421E-3</v>
      </c>
      <c r="H80" s="1">
        <f t="shared" si="26"/>
        <v>5.5349454066236595E-3</v>
      </c>
      <c r="I80" s="1">
        <f t="shared" si="27"/>
        <v>8.8537616702817293E-3</v>
      </c>
      <c r="J80" s="1">
        <f t="shared" si="28"/>
        <v>8.9999006937331472E-3</v>
      </c>
      <c r="K80" s="1">
        <f t="shared" si="29"/>
        <v>4.4532121554694609E-3</v>
      </c>
      <c r="L80" s="1">
        <f t="shared" si="30"/>
        <v>9.4943087490177974E-3</v>
      </c>
      <c r="M80" s="1">
        <f t="shared" si="31"/>
        <v>7.9232080350754436E-3</v>
      </c>
      <c r="N80" s="1">
        <f>$G$58*G58</f>
        <v>8.2279972937298988E-3</v>
      </c>
      <c r="O80" s="1">
        <f t="shared" si="33"/>
        <v>4.3600016638238384E-3</v>
      </c>
      <c r="P80" s="1">
        <f t="shared" si="34"/>
        <v>1.2595429414486372E-2</v>
      </c>
      <c r="Q80" s="1">
        <f t="shared" si="35"/>
        <v>1.8082325492480854E-2</v>
      </c>
      <c r="R80" s="1">
        <f t="shared" si="36"/>
        <v>1.4191870197152888E-2</v>
      </c>
      <c r="S80" s="1">
        <f t="shared" si="37"/>
        <v>7.5252521497101042E-3</v>
      </c>
      <c r="T80" s="1">
        <f t="shared" si="38"/>
        <v>2.2936034771425498E-3</v>
      </c>
      <c r="U80" s="1">
        <f t="shared" si="39"/>
        <v>5.9262298496348077E-3</v>
      </c>
    </row>
    <row r="81" spans="1:21" x14ac:dyDescent="0.25">
      <c r="A81" s="1" t="s">
        <v>14</v>
      </c>
      <c r="B81" s="1">
        <f t="shared" si="40"/>
        <v>4.3200035544899073E-3</v>
      </c>
      <c r="C81" s="1">
        <f t="shared" si="41"/>
        <v>1.9672071962649885E-3</v>
      </c>
      <c r="D81" s="1">
        <f t="shared" si="22"/>
        <v>8.1213305531704504E-4</v>
      </c>
      <c r="E81" s="1">
        <f t="shared" si="23"/>
        <v>2.8555784839329689E-3</v>
      </c>
      <c r="F81" s="1">
        <f t="shared" si="24"/>
        <v>2.6464692880164144E-3</v>
      </c>
      <c r="G81" s="1">
        <f t="shared" si="25"/>
        <v>1.8983673446134172E-3</v>
      </c>
      <c r="H81" s="1">
        <f t="shared" si="26"/>
        <v>1.4664790422599684E-3</v>
      </c>
      <c r="I81" s="1">
        <f t="shared" si="27"/>
        <v>2.3457965672244955E-3</v>
      </c>
      <c r="J81" s="1">
        <f t="shared" si="28"/>
        <v>2.3845159762526996E-3</v>
      </c>
      <c r="K81" s="1">
        <f t="shared" si="29"/>
        <v>1.1798747443684298E-3</v>
      </c>
      <c r="L81" s="1">
        <f t="shared" si="30"/>
        <v>2.5155089668126057E-3</v>
      </c>
      <c r="M81" s="1">
        <f t="shared" si="31"/>
        <v>2.0992471790235233E-3</v>
      </c>
      <c r="N81" s="1">
        <f t="shared" si="32"/>
        <v>4.3600016638238384E-3</v>
      </c>
      <c r="O81" s="1">
        <f>$G$59*G59</f>
        <v>5.77589352242277E-4</v>
      </c>
      <c r="P81" s="1">
        <f t="shared" si="34"/>
        <v>3.3371482295931729E-3</v>
      </c>
      <c r="Q81" s="1">
        <f t="shared" si="35"/>
        <v>4.7908966434091777E-3</v>
      </c>
      <c r="R81" s="1">
        <f t="shared" si="36"/>
        <v>3.7601238468753058E-3</v>
      </c>
      <c r="S81" s="1">
        <f t="shared" si="37"/>
        <v>1.9938091082281192E-3</v>
      </c>
      <c r="T81" s="1">
        <f t="shared" si="38"/>
        <v>6.0768827574324757E-4</v>
      </c>
      <c r="U81" s="1">
        <f t="shared" si="39"/>
        <v>1.5701495201207864E-3</v>
      </c>
    </row>
    <row r="82" spans="1:21" x14ac:dyDescent="0.25">
      <c r="A82" s="1" t="s">
        <v>15</v>
      </c>
      <c r="B82" s="1">
        <f t="shared" si="40"/>
        <v>1.2479880522152556E-2</v>
      </c>
      <c r="C82" s="1">
        <f t="shared" si="41"/>
        <v>5.6829839286103596E-3</v>
      </c>
      <c r="D82" s="1">
        <f t="shared" si="22"/>
        <v>2.346137768315837E-3</v>
      </c>
      <c r="E82" s="1">
        <f t="shared" si="23"/>
        <v>8.2493631895450888E-3</v>
      </c>
      <c r="F82" s="1">
        <f t="shared" si="24"/>
        <v>7.6452762372531862E-3</v>
      </c>
      <c r="G82" s="1">
        <f t="shared" si="25"/>
        <v>5.4841153135877134E-3</v>
      </c>
      <c r="H82" s="1">
        <f t="shared" si="26"/>
        <v>4.2364509669497478E-3</v>
      </c>
      <c r="I82" s="1">
        <f t="shared" si="27"/>
        <v>6.7766751853272581E-3</v>
      </c>
      <c r="J82" s="1">
        <f t="shared" si="28"/>
        <v>6.8885300929599439E-3</v>
      </c>
      <c r="K82" s="1">
        <f t="shared" si="29"/>
        <v>3.4084916030959005E-3</v>
      </c>
      <c r="L82" s="1">
        <f t="shared" si="30"/>
        <v>7.2669503536858899E-3</v>
      </c>
      <c r="M82" s="1">
        <f t="shared" si="31"/>
        <v>6.0644288020204615E-3</v>
      </c>
      <c r="N82" s="1">
        <f t="shared" si="32"/>
        <v>1.2595429414486372E-2</v>
      </c>
      <c r="O82" s="1">
        <f t="shared" si="33"/>
        <v>3.3371482295931729E-3</v>
      </c>
      <c r="P82" s="1">
        <f>$G$60*G60</f>
        <v>4.8202751068052415E-3</v>
      </c>
      <c r="Q82" s="1">
        <f t="shared" si="35"/>
        <v>1.3840224191849779E-2</v>
      </c>
      <c r="R82" s="1">
        <f t="shared" si="36"/>
        <v>1.0862467071058077E-2</v>
      </c>
      <c r="S82" s="1">
        <f t="shared" si="37"/>
        <v>5.7598330975457976E-3</v>
      </c>
      <c r="T82" s="1">
        <f t="shared" si="38"/>
        <v>1.7555256564792589E-3</v>
      </c>
      <c r="U82" s="1">
        <f t="shared" si="39"/>
        <v>4.5359403449232423E-3</v>
      </c>
    </row>
    <row r="83" spans="1:21" x14ac:dyDescent="0.25">
      <c r="A83" s="1" t="s">
        <v>16</v>
      </c>
      <c r="B83" s="1">
        <f t="shared" si="40"/>
        <v>1.7916440502559621E-2</v>
      </c>
      <c r="C83" s="1">
        <f t="shared" si="41"/>
        <v>8.1586392796962528E-3</v>
      </c>
      <c r="D83" s="1">
        <f t="shared" si="22"/>
        <v>3.3681762948150813E-3</v>
      </c>
      <c r="E83" s="1">
        <f t="shared" si="23"/>
        <v>1.184299997961818E-2</v>
      </c>
      <c r="F83" s="1">
        <f t="shared" si="24"/>
        <v>1.0975757066523074E-2</v>
      </c>
      <c r="G83" s="1">
        <f t="shared" si="25"/>
        <v>7.873138332587416E-3</v>
      </c>
      <c r="H83" s="1">
        <f t="shared" si="26"/>
        <v>6.0819590024628351E-3</v>
      </c>
      <c r="I83" s="1">
        <f t="shared" si="27"/>
        <v>9.7287708442056683E-3</v>
      </c>
      <c r="J83" s="1">
        <f t="shared" si="28"/>
        <v>9.8893526537801296E-3</v>
      </c>
      <c r="K83" s="1">
        <f t="shared" si="29"/>
        <v>4.8933190427538336E-3</v>
      </c>
      <c r="L83" s="1">
        <f t="shared" si="30"/>
        <v>1.0432622605301275E-2</v>
      </c>
      <c r="M83" s="1">
        <f t="shared" si="31"/>
        <v>8.7062514437171723E-3</v>
      </c>
      <c r="N83" s="1">
        <f t="shared" si="32"/>
        <v>1.8082325492480854E-2</v>
      </c>
      <c r="O83" s="1">
        <f t="shared" si="33"/>
        <v>4.7908966434091777E-3</v>
      </c>
      <c r="P83" s="1">
        <f t="shared" si="34"/>
        <v>1.3840224191849779E-2</v>
      </c>
      <c r="Q83" s="1">
        <f>$G$61*G61</f>
        <v>9.9346925972249971E-3</v>
      </c>
      <c r="R83" s="1">
        <f t="shared" si="36"/>
        <v>1.5594439757990342E-2</v>
      </c>
      <c r="S83" s="1">
        <f t="shared" si="37"/>
        <v>8.2689659419154082E-3</v>
      </c>
      <c r="T83" s="1">
        <f t="shared" si="38"/>
        <v>2.5202782125355251E-3</v>
      </c>
      <c r="U83" s="1">
        <f t="shared" si="39"/>
        <v>6.5119137293599494E-3</v>
      </c>
    </row>
    <row r="84" spans="1:21" x14ac:dyDescent="0.25">
      <c r="A84" s="1" t="s">
        <v>17</v>
      </c>
      <c r="B84" s="1">
        <f t="shared" si="40"/>
        <v>1.4061675756974434E-2</v>
      </c>
      <c r="C84" s="1">
        <f t="shared" si="41"/>
        <v>6.4032886528333664E-3</v>
      </c>
      <c r="D84" s="1">
        <f t="shared" si="22"/>
        <v>2.6435051618233451E-3</v>
      </c>
      <c r="E84" s="1">
        <f t="shared" si="23"/>
        <v>9.2949503937154333E-3</v>
      </c>
      <c r="F84" s="1">
        <f t="shared" si="24"/>
        <v>8.6142968540385591E-3</v>
      </c>
      <c r="G84" s="1">
        <f t="shared" si="25"/>
        <v>6.1792139128770667E-3</v>
      </c>
      <c r="H84" s="1">
        <f t="shared" si="26"/>
        <v>4.7734110716705106E-3</v>
      </c>
      <c r="I84" s="1">
        <f t="shared" si="27"/>
        <v>7.6356026804309876E-3</v>
      </c>
      <c r="J84" s="1">
        <f t="shared" si="28"/>
        <v>7.761634932115226E-3</v>
      </c>
      <c r="K84" s="1">
        <f t="shared" si="29"/>
        <v>3.840509823633923E-3</v>
      </c>
      <c r="L84" s="1">
        <f t="shared" si="30"/>
        <v>8.1880190626966425E-3</v>
      </c>
      <c r="M84" s="1">
        <f t="shared" si="31"/>
        <v>6.8330807585776504E-3</v>
      </c>
      <c r="N84" s="1">
        <f t="shared" si="32"/>
        <v>1.4191870197152888E-2</v>
      </c>
      <c r="O84" s="1">
        <f t="shared" si="33"/>
        <v>3.7601238468753058E-3</v>
      </c>
      <c r="P84" s="1">
        <f t="shared" si="34"/>
        <v>1.0862467071058077E-2</v>
      </c>
      <c r="Q84" s="1">
        <f t="shared" si="35"/>
        <v>1.5594439757990342E-2</v>
      </c>
      <c r="R84" s="1">
        <f>$G$62*G62</f>
        <v>6.1196294949659004E-3</v>
      </c>
      <c r="S84" s="1">
        <f t="shared" si="37"/>
        <v>6.4898782715276252E-3</v>
      </c>
      <c r="T84" s="1">
        <f t="shared" si="38"/>
        <v>1.9780343666465799E-3</v>
      </c>
      <c r="U84" s="1">
        <f t="shared" si="39"/>
        <v>5.1108600174553593E-3</v>
      </c>
    </row>
    <row r="85" spans="1:21" x14ac:dyDescent="0.25">
      <c r="A85" s="1" t="s">
        <v>18</v>
      </c>
      <c r="B85" s="1">
        <f t="shared" si="40"/>
        <v>7.4562164287499608E-3</v>
      </c>
      <c r="C85" s="1">
        <f t="shared" si="41"/>
        <v>3.3953496636134361E-3</v>
      </c>
      <c r="D85" s="1">
        <f t="shared" si="22"/>
        <v>1.4017210293941203E-3</v>
      </c>
      <c r="E85" s="1">
        <f t="shared" si="23"/>
        <v>4.9286559459787247E-3</v>
      </c>
      <c r="F85" s="1">
        <f t="shared" si="24"/>
        <v>4.5677387841455532E-3</v>
      </c>
      <c r="G85" s="1">
        <f t="shared" si="25"/>
        <v>3.2765338278478188E-3</v>
      </c>
      <c r="H85" s="1">
        <f t="shared" si="26"/>
        <v>2.5311055857701447E-3</v>
      </c>
      <c r="I85" s="1">
        <f t="shared" si="27"/>
        <v>4.0487853036291765E-3</v>
      </c>
      <c r="J85" s="1">
        <f t="shared" si="28"/>
        <v>4.1156140203341737E-3</v>
      </c>
      <c r="K85" s="1">
        <f t="shared" si="29"/>
        <v>2.0364338459128457E-3</v>
      </c>
      <c r="L85" s="1">
        <f t="shared" si="30"/>
        <v>4.3417045954793568E-3</v>
      </c>
      <c r="M85" s="1">
        <f t="shared" si="31"/>
        <v>3.6232473207051317E-3</v>
      </c>
      <c r="N85" s="1">
        <f t="shared" si="32"/>
        <v>7.5252521497101042E-3</v>
      </c>
      <c r="O85" s="1">
        <f t="shared" si="33"/>
        <v>1.9938091082281192E-3</v>
      </c>
      <c r="P85" s="1">
        <f t="shared" si="34"/>
        <v>5.7598330975457976E-3</v>
      </c>
      <c r="Q85" s="1">
        <f t="shared" si="35"/>
        <v>8.2689659419154082E-3</v>
      </c>
      <c r="R85" s="1">
        <f t="shared" si="36"/>
        <v>6.4898782715276252E-3</v>
      </c>
      <c r="S85" s="1">
        <f>$G$63*G63</f>
        <v>1.7206319440537096E-3</v>
      </c>
      <c r="T85" s="1">
        <f t="shared" si="38"/>
        <v>1.0488545317159008E-3</v>
      </c>
      <c r="U85" s="1">
        <f t="shared" si="39"/>
        <v>2.7100381978507064E-3</v>
      </c>
    </row>
    <row r="86" spans="1:21" x14ac:dyDescent="0.25">
      <c r="A86" s="1" t="s">
        <v>19</v>
      </c>
      <c r="B86" s="1">
        <f t="shared" si="40"/>
        <v>2.2725622460327954E-3</v>
      </c>
      <c r="C86" s="1">
        <f t="shared" si="41"/>
        <v>1.0348604458228772E-3</v>
      </c>
      <c r="D86" s="1">
        <f t="shared" si="22"/>
        <v>4.2722717631807724E-4</v>
      </c>
      <c r="E86" s="1">
        <f t="shared" si="23"/>
        <v>1.502193174453508E-3</v>
      </c>
      <c r="F86" s="1">
        <f t="shared" si="24"/>
        <v>1.3921901020152148E-3</v>
      </c>
      <c r="G86" s="1">
        <f t="shared" si="25"/>
        <v>9.9864685342356918E-4</v>
      </c>
      <c r="H86" s="1">
        <f t="shared" si="26"/>
        <v>7.7144957498347414E-4</v>
      </c>
      <c r="I86" s="1">
        <f t="shared" si="27"/>
        <v>1.2340195206568955E-3</v>
      </c>
      <c r="J86" s="1">
        <f t="shared" si="28"/>
        <v>1.2543880842555862E-3</v>
      </c>
      <c r="K86" s="1">
        <f t="shared" si="29"/>
        <v>6.2067976687484299E-4</v>
      </c>
      <c r="L86" s="1">
        <f t="shared" si="30"/>
        <v>1.3232976860849586E-3</v>
      </c>
      <c r="M86" s="1">
        <f t="shared" si="31"/>
        <v>1.1043208238061305E-3</v>
      </c>
      <c r="N86" s="1">
        <f t="shared" si="32"/>
        <v>2.2936034771425498E-3</v>
      </c>
      <c r="O86" s="1">
        <f t="shared" si="33"/>
        <v>6.0768827574324757E-4</v>
      </c>
      <c r="P86" s="1">
        <f t="shared" si="34"/>
        <v>1.7555256564792589E-3</v>
      </c>
      <c r="Q86" s="1">
        <f t="shared" si="35"/>
        <v>2.5202782125355251E-3</v>
      </c>
      <c r="R86" s="1">
        <f t="shared" si="36"/>
        <v>1.9780343666465799E-3</v>
      </c>
      <c r="S86" s="1">
        <f t="shared" si="37"/>
        <v>1.0488545317159008E-3</v>
      </c>
      <c r="T86" s="1">
        <f>$G$64*G64</f>
        <v>1.5983892320823987E-4</v>
      </c>
      <c r="U86" s="1">
        <f t="shared" si="39"/>
        <v>8.2598601483658716E-4</v>
      </c>
    </row>
    <row r="87" spans="1:21" x14ac:dyDescent="0.25">
      <c r="A87" s="1" t="s">
        <v>20</v>
      </c>
      <c r="B87" s="1">
        <f t="shared" si="40"/>
        <v>5.8718633590367723E-3</v>
      </c>
      <c r="C87" s="1">
        <f t="shared" si="41"/>
        <v>2.6738801738661467E-3</v>
      </c>
      <c r="D87" s="1">
        <f t="shared" si="22"/>
        <v>1.1038727792764091E-3</v>
      </c>
      <c r="E87" s="1">
        <f t="shared" si="23"/>
        <v>3.8813779797085466E-3</v>
      </c>
      <c r="F87" s="1">
        <f t="shared" si="24"/>
        <v>3.5971512169171342E-3</v>
      </c>
      <c r="G87" s="1">
        <f t="shared" si="25"/>
        <v>2.5803112224854767E-3</v>
      </c>
      <c r="H87" s="1">
        <f t="shared" si="26"/>
        <v>1.9932771921199041E-3</v>
      </c>
      <c r="I87" s="1">
        <f t="shared" si="27"/>
        <v>3.1884688836711314E-3</v>
      </c>
      <c r="J87" s="1">
        <f t="shared" si="28"/>
        <v>3.2410973309139521E-3</v>
      </c>
      <c r="K87" s="1">
        <f t="shared" si="29"/>
        <v>1.6037170322485777E-3</v>
      </c>
      <c r="L87" s="1">
        <f t="shared" si="30"/>
        <v>3.4191464764429962E-3</v>
      </c>
      <c r="M87" s="1">
        <f t="shared" si="31"/>
        <v>2.8533524189484159E-3</v>
      </c>
      <c r="N87" s="1">
        <f t="shared" si="32"/>
        <v>5.9262298496348077E-3</v>
      </c>
      <c r="O87" s="1">
        <f t="shared" si="33"/>
        <v>1.5701495201207864E-3</v>
      </c>
      <c r="P87" s="1">
        <f t="shared" si="34"/>
        <v>4.5359403449232423E-3</v>
      </c>
      <c r="Q87" s="1">
        <f t="shared" si="35"/>
        <v>6.5119137293599494E-3</v>
      </c>
      <c r="R87" s="1">
        <f t="shared" si="36"/>
        <v>5.1108600174553593E-3</v>
      </c>
      <c r="S87" s="1">
        <f t="shared" si="37"/>
        <v>2.7100381978507064E-3</v>
      </c>
      <c r="T87" s="1">
        <f t="shared" si="38"/>
        <v>8.2598601483658716E-4</v>
      </c>
      <c r="U87" s="1">
        <f>$G$65*G65</f>
        <v>1.0670944270201011E-3</v>
      </c>
    </row>
    <row r="88" spans="1:21" ht="96.75" customHeight="1" x14ac:dyDescent="0.25"/>
    <row r="89" spans="1:21" x14ac:dyDescent="0.25">
      <c r="A89" s="9" t="s">
        <v>25</v>
      </c>
      <c r="B89" s="1" t="s">
        <v>1</v>
      </c>
      <c r="C89" s="1" t="s">
        <v>2</v>
      </c>
      <c r="D89" s="1" t="s">
        <v>3</v>
      </c>
      <c r="E89" s="1" t="s">
        <v>4</v>
      </c>
      <c r="F89" s="1" t="s">
        <v>5</v>
      </c>
      <c r="G89" s="1" t="s">
        <v>6</v>
      </c>
      <c r="H89" s="1" t="s">
        <v>7</v>
      </c>
      <c r="I89" s="1" t="s">
        <v>8</v>
      </c>
      <c r="J89" s="1" t="s">
        <v>9</v>
      </c>
      <c r="K89" s="1" t="s">
        <v>10</v>
      </c>
      <c r="L89" s="1" t="s">
        <v>11</v>
      </c>
      <c r="M89" s="1" t="s">
        <v>12</v>
      </c>
      <c r="N89" s="1" t="s">
        <v>13</v>
      </c>
      <c r="O89" s="1" t="s">
        <v>14</v>
      </c>
      <c r="P89" s="1" t="s">
        <v>15</v>
      </c>
      <c r="Q89" s="1" t="s">
        <v>16</v>
      </c>
      <c r="R89" s="1" t="s">
        <v>17</v>
      </c>
      <c r="S89" s="1" t="s">
        <v>18</v>
      </c>
      <c r="T89" s="1" t="s">
        <v>19</v>
      </c>
      <c r="U89" s="1" t="s">
        <v>20</v>
      </c>
    </row>
    <row r="90" spans="1:21" x14ac:dyDescent="0.25">
      <c r="A90" s="1" t="s">
        <v>1</v>
      </c>
      <c r="B90" s="1">
        <f>2*LOG(B24/B68,2)</f>
        <v>5.2786768250734619</v>
      </c>
      <c r="C90" s="1">
        <f t="shared" ref="C90:U90" si="42">2*LOG(C24/C68,2)</f>
        <v>-2.165140169251683</v>
      </c>
      <c r="D90" s="1">
        <f t="shared" si="42"/>
        <v>-2.4202756160939751</v>
      </c>
      <c r="E90" s="1">
        <f t="shared" si="42"/>
        <v>-0.54184477280183463</v>
      </c>
      <c r="F90" s="1">
        <f t="shared" si="42"/>
        <v>-2.1949377173905642</v>
      </c>
      <c r="G90" s="1">
        <f t="shared" si="42"/>
        <v>-0.83233342466711857</v>
      </c>
      <c r="H90" s="1">
        <f t="shared" si="42"/>
        <v>-1.9467556471625398</v>
      </c>
      <c r="I90" s="1">
        <f t="shared" si="42"/>
        <v>-1.6396833555040595</v>
      </c>
      <c r="J90" s="1">
        <f t="shared" si="42"/>
        <v>-2.3916500071038445</v>
      </c>
      <c r="K90" s="1">
        <f t="shared" si="42"/>
        <v>-2.4446650387507529</v>
      </c>
      <c r="L90" s="1">
        <f t="shared" si="42"/>
        <v>-2.3177140427415823</v>
      </c>
      <c r="M90" s="1">
        <f t="shared" si="42"/>
        <v>-1.9823087458089723</v>
      </c>
      <c r="N90" s="1">
        <f t="shared" si="42"/>
        <v>-0.19380514273203658</v>
      </c>
      <c r="O90" s="1">
        <f t="shared" si="42"/>
        <v>-2.9246052037503918</v>
      </c>
      <c r="P90" s="1">
        <f t="shared" si="42"/>
        <v>-4.1495065004126621</v>
      </c>
      <c r="Q90" s="1">
        <f t="shared" si="42"/>
        <v>-3.9346765731394528</v>
      </c>
      <c r="R90" s="1">
        <f t="shared" si="42"/>
        <v>-3.3600874862018859</v>
      </c>
      <c r="S90" s="1">
        <f t="shared" si="42"/>
        <v>-3.4752953972140519</v>
      </c>
      <c r="T90" s="1">
        <f t="shared" si="42"/>
        <v>-2.5839820707601002</v>
      </c>
      <c r="U90" s="1">
        <f t="shared" si="42"/>
        <v>-3.2636375318799997</v>
      </c>
    </row>
    <row r="91" spans="1:21" x14ac:dyDescent="0.25">
      <c r="A91" s="1" t="s">
        <v>2</v>
      </c>
      <c r="B91" s="1">
        <f>2*LOG(B25/B69,2)</f>
        <v>-2.165140169251683</v>
      </c>
      <c r="C91" s="1">
        <f t="shared" ref="C91:U105" si="43">2*LOG(C25/C69,2)</f>
        <v>7.1678874522016782</v>
      </c>
      <c r="D91" s="1">
        <f t="shared" si="43"/>
        <v>-3.3884143719194553</v>
      </c>
      <c r="E91" s="1">
        <f t="shared" si="43"/>
        <v>-0.69812237057135151</v>
      </c>
      <c r="F91" s="1">
        <f t="shared" si="43"/>
        <v>-1.4716011072174806</v>
      </c>
      <c r="G91" s="1">
        <f t="shared" si="43"/>
        <v>-1.7571432238833415</v>
      </c>
      <c r="H91" s="1">
        <f t="shared" si="43"/>
        <v>-1.2479497054762159</v>
      </c>
      <c r="I91" s="1">
        <f t="shared" si="43"/>
        <v>-1.3877232727512379</v>
      </c>
      <c r="J91" s="1">
        <f t="shared" si="43"/>
        <v>-1.2495816049838069</v>
      </c>
      <c r="K91" s="1">
        <f t="shared" si="43"/>
        <v>-1.7818705835413227</v>
      </c>
      <c r="L91" s="1">
        <f t="shared" si="43"/>
        <v>-1.2359118101675224</v>
      </c>
      <c r="M91" s="1">
        <f t="shared" si="43"/>
        <v>-1.1866175526499243</v>
      </c>
      <c r="N91" s="1">
        <f t="shared" si="43"/>
        <v>-1.0034404420291829</v>
      </c>
      <c r="O91" s="1">
        <f t="shared" si="43"/>
        <v>-2.7484280443744891</v>
      </c>
      <c r="P91" s="1">
        <f t="shared" si="43"/>
        <v>-2.8979775294069019</v>
      </c>
      <c r="Q91" s="1">
        <f t="shared" si="43"/>
        <v>-2.8560099583795062</v>
      </c>
      <c r="R91" s="1">
        <f t="shared" si="43"/>
        <v>-2.3662401963660296</v>
      </c>
      <c r="S91" s="1">
        <f t="shared" si="43"/>
        <v>-2.9908131500715061</v>
      </c>
      <c r="T91" s="1">
        <f t="shared" si="43"/>
        <v>-2.6850284328026919</v>
      </c>
      <c r="U91" s="1">
        <f t="shared" si="43"/>
        <v>-2.8909451119277709</v>
      </c>
    </row>
    <row r="92" spans="1:21" x14ac:dyDescent="0.25">
      <c r="A92" s="1" t="s">
        <v>3</v>
      </c>
      <c r="B92" s="1">
        <f t="shared" ref="B92:Q109" si="44">2*LOG(B26/B70,2)</f>
        <v>-2.4202756160939751</v>
      </c>
      <c r="C92" s="1">
        <f t="shared" si="44"/>
        <v>-3.3884143719194553</v>
      </c>
      <c r="D92" s="1">
        <f t="shared" si="44"/>
        <v>9.2030164999167425</v>
      </c>
      <c r="E92" s="1">
        <f t="shared" si="44"/>
        <v>-0.35891921167116547</v>
      </c>
      <c r="F92" s="1">
        <f t="shared" si="44"/>
        <v>-1.0469033415258711</v>
      </c>
      <c r="G92" s="1">
        <f t="shared" si="44"/>
        <v>-1.4797073599133568</v>
      </c>
      <c r="H92" s="1">
        <f t="shared" si="44"/>
        <v>-3.0451575293105271</v>
      </c>
      <c r="I92" s="1">
        <f t="shared" si="44"/>
        <v>-3.6889043484420267</v>
      </c>
      <c r="J92" s="1">
        <f t="shared" si="44"/>
        <v>-3.6849094158888809</v>
      </c>
      <c r="K92" s="1">
        <f t="shared" si="44"/>
        <v>-2.0684485422950369</v>
      </c>
      <c r="L92" s="1">
        <f t="shared" si="44"/>
        <v>-3.0046517291739292</v>
      </c>
      <c r="M92" s="1">
        <f t="shared" si="44"/>
        <v>-3.486302584396832</v>
      </c>
      <c r="N92" s="1">
        <f t="shared" si="44"/>
        <v>0.33646296443430751</v>
      </c>
      <c r="O92" s="1">
        <f t="shared" si="44"/>
        <v>-0.6326484474051326</v>
      </c>
      <c r="P92" s="1">
        <f t="shared" si="44"/>
        <v>-1.6005770208811596</v>
      </c>
      <c r="Q92" s="1">
        <f t="shared" si="44"/>
        <v>-1.5833964454706477</v>
      </c>
      <c r="R92" s="1">
        <f t="shared" si="43"/>
        <v>-0.12217144446268512</v>
      </c>
      <c r="S92" s="1">
        <f t="shared" si="43"/>
        <v>-1.7049278539587118</v>
      </c>
      <c r="T92" s="1">
        <f t="shared" si="43"/>
        <v>-1.9095131428341197</v>
      </c>
      <c r="U92" s="1">
        <f t="shared" si="43"/>
        <v>-1.5328790183370877</v>
      </c>
    </row>
    <row r="93" spans="1:21" x14ac:dyDescent="0.25">
      <c r="A93" s="1" t="s">
        <v>4</v>
      </c>
      <c r="B93" s="1">
        <f t="shared" si="44"/>
        <v>-0.54184477280183463</v>
      </c>
      <c r="C93" s="1">
        <f t="shared" si="43"/>
        <v>-0.69812237057135151</v>
      </c>
      <c r="D93" s="1">
        <f t="shared" si="43"/>
        <v>-0.35891921167116547</v>
      </c>
      <c r="E93" s="1">
        <f t="shared" si="43"/>
        <v>4.3405489501597572</v>
      </c>
      <c r="F93" s="1">
        <f t="shared" si="43"/>
        <v>1.532956691856</v>
      </c>
      <c r="G93" s="1">
        <f t="shared" si="43"/>
        <v>0.29579215312834239</v>
      </c>
      <c r="H93" s="1">
        <f t="shared" si="43"/>
        <v>-0.62399249801030887</v>
      </c>
      <c r="I93" s="1">
        <f t="shared" si="43"/>
        <v>-0.63484424031314279</v>
      </c>
      <c r="J93" s="1">
        <f t="shared" si="43"/>
        <v>-0.71341736867767347</v>
      </c>
      <c r="K93" s="1">
        <f t="shared" si="43"/>
        <v>-1.1165879644972487</v>
      </c>
      <c r="L93" s="1">
        <f t="shared" si="43"/>
        <v>-1.1246345954493877</v>
      </c>
      <c r="M93" s="1">
        <f t="shared" si="43"/>
        <v>-0.93124342131322968</v>
      </c>
      <c r="N93" s="1">
        <f t="shared" si="43"/>
        <v>0.81438643245875109</v>
      </c>
      <c r="O93" s="1">
        <f t="shared" si="43"/>
        <v>-1.6918826169051178</v>
      </c>
      <c r="P93" s="1">
        <f t="shared" si="43"/>
        <v>-2.514927075565236</v>
      </c>
      <c r="Q93" s="1">
        <f t="shared" si="43"/>
        <v>-2.5428329359065516</v>
      </c>
      <c r="R93" s="1">
        <f t="shared" si="43"/>
        <v>-1.8973807219749057</v>
      </c>
      <c r="S93" s="1">
        <f t="shared" si="43"/>
        <v>-2.0674140115567154</v>
      </c>
      <c r="T93" s="1">
        <f t="shared" si="43"/>
        <v>-2.2209453703632107</v>
      </c>
      <c r="U93" s="1">
        <f t="shared" si="43"/>
        <v>-1.9228337654691792</v>
      </c>
    </row>
    <row r="94" spans="1:21" x14ac:dyDescent="0.25">
      <c r="A94" s="1" t="s">
        <v>5</v>
      </c>
      <c r="B94" s="1">
        <f t="shared" si="44"/>
        <v>-2.1949377173905642</v>
      </c>
      <c r="C94" s="1">
        <f t="shared" si="43"/>
        <v>-1.4716011072174806</v>
      </c>
      <c r="D94" s="1">
        <f t="shared" si="43"/>
        <v>-1.0469033415258711</v>
      </c>
      <c r="E94" s="1">
        <f t="shared" si="43"/>
        <v>1.532956691856</v>
      </c>
      <c r="F94" s="1">
        <f t="shared" si="43"/>
        <v>4.8136081459194475</v>
      </c>
      <c r="G94" s="1">
        <f t="shared" si="43"/>
        <v>-0.29402950347818718</v>
      </c>
      <c r="H94" s="1">
        <f t="shared" si="43"/>
        <v>-0.83392085191353926</v>
      </c>
      <c r="I94" s="1">
        <f t="shared" si="43"/>
        <v>-1.3185057753604537</v>
      </c>
      <c r="J94" s="1">
        <f t="shared" si="43"/>
        <v>-0.9347769947488509</v>
      </c>
      <c r="K94" s="1">
        <f t="shared" si="43"/>
        <v>-1.6221115797651862</v>
      </c>
      <c r="L94" s="1">
        <f t="shared" si="43"/>
        <v>-1.080524300766315</v>
      </c>
      <c r="M94" s="1">
        <f t="shared" si="43"/>
        <v>-0.99426298438668947</v>
      </c>
      <c r="N94" s="1">
        <f t="shared" si="43"/>
        <v>-0.24454372796369356</v>
      </c>
      <c r="O94" s="1">
        <f t="shared" si="43"/>
        <v>-0.81104469557306058</v>
      </c>
      <c r="P94" s="1">
        <f t="shared" si="43"/>
        <v>-0.94840496271226638</v>
      </c>
      <c r="Q94" s="1">
        <f t="shared" si="43"/>
        <v>-1.5406779790969161</v>
      </c>
      <c r="R94" s="1">
        <f t="shared" si="43"/>
        <v>-0.33759386698160154</v>
      </c>
      <c r="S94" s="1">
        <f t="shared" si="43"/>
        <v>-1.9213290640594605</v>
      </c>
      <c r="T94" s="1">
        <f t="shared" si="43"/>
        <v>-2.1686187779411767</v>
      </c>
      <c r="U94" s="1">
        <f t="shared" si="43"/>
        <v>-2.1251489707174218</v>
      </c>
    </row>
    <row r="95" spans="1:21" x14ac:dyDescent="0.25">
      <c r="A95" s="1" t="s">
        <v>6</v>
      </c>
      <c r="B95" s="1">
        <f t="shared" si="44"/>
        <v>-0.83233342466711857</v>
      </c>
      <c r="C95" s="1">
        <f t="shared" si="43"/>
        <v>-1.7571432238833415</v>
      </c>
      <c r="D95" s="1">
        <f t="shared" si="43"/>
        <v>-1.4797073599133568</v>
      </c>
      <c r="E95" s="1">
        <f t="shared" si="43"/>
        <v>0.29579215312834239</v>
      </c>
      <c r="F95" s="1">
        <f t="shared" si="43"/>
        <v>-0.29402950347818718</v>
      </c>
      <c r="G95" s="1">
        <f t="shared" si="43"/>
        <v>6.0070981602673328</v>
      </c>
      <c r="H95" s="1">
        <f t="shared" si="43"/>
        <v>-0.12348380510171089</v>
      </c>
      <c r="I95" s="1">
        <f t="shared" si="43"/>
        <v>1.2665395959471077</v>
      </c>
      <c r="J95" s="1">
        <f t="shared" si="43"/>
        <v>-0.50818913777813302</v>
      </c>
      <c r="K95" s="1">
        <f t="shared" si="43"/>
        <v>0.86440734612961989</v>
      </c>
      <c r="L95" s="1">
        <f t="shared" si="43"/>
        <v>-0.67769867056933375</v>
      </c>
      <c r="M95" s="1">
        <f t="shared" si="43"/>
        <v>9.3225723617859618E-3</v>
      </c>
      <c r="N95" s="1">
        <f t="shared" si="43"/>
        <v>-1.5127197866284405</v>
      </c>
      <c r="O95" s="1">
        <f t="shared" si="43"/>
        <v>-2.2313230341554569</v>
      </c>
      <c r="P95" s="1">
        <f t="shared" si="43"/>
        <v>-2.703499603384242</v>
      </c>
      <c r="Q95" s="1">
        <f t="shared" si="43"/>
        <v>-2.9605919502616089</v>
      </c>
      <c r="R95" s="1">
        <f t="shared" si="43"/>
        <v>-2.35751449908014</v>
      </c>
      <c r="S95" s="1">
        <f t="shared" si="43"/>
        <v>-2.6573001948318096</v>
      </c>
      <c r="T95" s="1">
        <f t="shared" si="43"/>
        <v>-2.719337295818578</v>
      </c>
      <c r="U95" s="1">
        <f t="shared" si="43"/>
        <v>-1.499545764561331</v>
      </c>
    </row>
    <row r="96" spans="1:21" x14ac:dyDescent="0.25">
      <c r="A96" s="1" t="s">
        <v>7</v>
      </c>
      <c r="B96" s="1">
        <f t="shared" si="44"/>
        <v>-1.9467556471625398</v>
      </c>
      <c r="C96" s="1">
        <f t="shared" si="43"/>
        <v>-1.2479497054762159</v>
      </c>
      <c r="D96" s="1">
        <f t="shared" si="43"/>
        <v>-3.0451575293105271</v>
      </c>
      <c r="E96" s="1">
        <f t="shared" si="43"/>
        <v>-0.62399249801030887</v>
      </c>
      <c r="F96" s="1">
        <f t="shared" si="43"/>
        <v>-0.83392085191353926</v>
      </c>
      <c r="G96" s="1">
        <f t="shared" si="43"/>
        <v>-0.12348380510171089</v>
      </c>
      <c r="H96" s="1">
        <f t="shared" si="43"/>
        <v>5.8742493114027363</v>
      </c>
      <c r="I96" s="1">
        <f t="shared" si="43"/>
        <v>-0.18737787199651118</v>
      </c>
      <c r="J96" s="1">
        <f t="shared" si="43"/>
        <v>1.5668137093981078</v>
      </c>
      <c r="K96" s="1">
        <f t="shared" si="43"/>
        <v>0.75759205427104526</v>
      </c>
      <c r="L96" s="1">
        <f t="shared" si="43"/>
        <v>1.0756773110186804</v>
      </c>
      <c r="M96" s="1">
        <f t="shared" si="43"/>
        <v>1.2427552670709876</v>
      </c>
      <c r="N96" s="1">
        <f t="shared" si="43"/>
        <v>-0.89492220359231256</v>
      </c>
      <c r="O96" s="1">
        <f t="shared" si="43"/>
        <v>-0.57373758943131137</v>
      </c>
      <c r="P96" s="1">
        <f t="shared" si="43"/>
        <v>-2.1067194890168519</v>
      </c>
      <c r="Q96" s="1">
        <f t="shared" si="43"/>
        <v>-1.7551804300573017</v>
      </c>
      <c r="R96" s="1">
        <f t="shared" si="43"/>
        <v>-2.1105573160281899</v>
      </c>
      <c r="S96" s="1">
        <f t="shared" si="43"/>
        <v>-2.3295392344290717</v>
      </c>
      <c r="T96" s="1">
        <f t="shared" si="43"/>
        <v>-2.0083314082699579</v>
      </c>
      <c r="U96" s="1">
        <f t="shared" si="43"/>
        <v>-1.6233737994451016</v>
      </c>
    </row>
    <row r="97" spans="1:21" x14ac:dyDescent="0.25">
      <c r="A97" s="1" t="s">
        <v>8</v>
      </c>
      <c r="B97" s="1">
        <f t="shared" si="44"/>
        <v>-1.6396833555040595</v>
      </c>
      <c r="C97" s="1">
        <f t="shared" si="43"/>
        <v>-1.3877232727512379</v>
      </c>
      <c r="D97" s="1">
        <f t="shared" si="43"/>
        <v>-3.6889043484420267</v>
      </c>
      <c r="E97" s="1">
        <f t="shared" si="43"/>
        <v>-0.63484424031314279</v>
      </c>
      <c r="F97" s="1">
        <f t="shared" si="43"/>
        <v>-1.3185057753604537</v>
      </c>
      <c r="G97" s="1">
        <f t="shared" si="43"/>
        <v>1.2665395959471077</v>
      </c>
      <c r="H97" s="1">
        <f t="shared" si="43"/>
        <v>-0.18737787199651118</v>
      </c>
      <c r="I97" s="1">
        <f t="shared" si="43"/>
        <v>6.2102830159051399</v>
      </c>
      <c r="J97" s="1">
        <f t="shared" si="43"/>
        <v>1.9229088666448328</v>
      </c>
      <c r="K97" s="1">
        <f t="shared" si="43"/>
        <v>-0.78778071658615023</v>
      </c>
      <c r="L97" s="1">
        <f t="shared" si="43"/>
        <v>-1.412689913846662</v>
      </c>
      <c r="M97" s="1">
        <f t="shared" si="43"/>
        <v>-0.45505316149683084</v>
      </c>
      <c r="N97" s="1">
        <f t="shared" si="43"/>
        <v>-2.1013788563386626</v>
      </c>
      <c r="O97" s="1">
        <f t="shared" si="43"/>
        <v>-3.6485016379805661</v>
      </c>
      <c r="P97" s="1">
        <f t="shared" si="43"/>
        <v>-4.0388651970563805</v>
      </c>
      <c r="Q97" s="1">
        <f t="shared" si="43"/>
        <v>-3.9473336378485744</v>
      </c>
      <c r="R97" s="1">
        <f t="shared" si="43"/>
        <v>-3.72589755631537</v>
      </c>
      <c r="S97" s="1">
        <f t="shared" si="43"/>
        <v>-4.0898567978215734</v>
      </c>
      <c r="T97" s="1">
        <f t="shared" si="43"/>
        <v>-3.0093772887640138</v>
      </c>
      <c r="U97" s="1">
        <f t="shared" si="43"/>
        <v>-2.6600725068267939</v>
      </c>
    </row>
    <row r="98" spans="1:21" x14ac:dyDescent="0.25">
      <c r="A98" s="1" t="s">
        <v>9</v>
      </c>
      <c r="B98" s="1">
        <f t="shared" si="44"/>
        <v>-2.3916500071038445</v>
      </c>
      <c r="C98" s="1">
        <f t="shared" si="43"/>
        <v>-1.2495816049838069</v>
      </c>
      <c r="D98" s="1">
        <f t="shared" si="43"/>
        <v>-3.6849094158888809</v>
      </c>
      <c r="E98" s="1">
        <f t="shared" si="43"/>
        <v>-0.71341736867767347</v>
      </c>
      <c r="F98" s="1">
        <f t="shared" si="43"/>
        <v>-0.9347769947488509</v>
      </c>
      <c r="G98" s="1">
        <f t="shared" si="43"/>
        <v>-0.50818913777813302</v>
      </c>
      <c r="H98" s="1">
        <f t="shared" si="43"/>
        <v>1.5668137093981078</v>
      </c>
      <c r="I98" s="1">
        <f t="shared" si="43"/>
        <v>1.9229088666448328</v>
      </c>
      <c r="J98" s="1">
        <f t="shared" si="43"/>
        <v>5.5717057774634364</v>
      </c>
      <c r="K98" s="1">
        <f t="shared" si="43"/>
        <v>-1.0451382253662715</v>
      </c>
      <c r="L98" s="1">
        <f t="shared" si="43"/>
        <v>-0.13772957160124497</v>
      </c>
      <c r="M98" s="1">
        <f t="shared" si="43"/>
        <v>0.70461460258959596</v>
      </c>
      <c r="N98" s="1">
        <f t="shared" si="43"/>
        <v>-1.1336657171305384</v>
      </c>
      <c r="O98" s="1">
        <f t="shared" si="43"/>
        <v>-2.2741929977801827</v>
      </c>
      <c r="P98" s="1">
        <f t="shared" si="43"/>
        <v>-3.0233376107181504</v>
      </c>
      <c r="Q98" s="1">
        <f t="shared" si="43"/>
        <v>-2.8785609379572978</v>
      </c>
      <c r="R98" s="1">
        <f t="shared" si="43"/>
        <v>-2.4303585827983811</v>
      </c>
      <c r="S98" s="1">
        <f t="shared" si="43"/>
        <v>-3.4707703669892669</v>
      </c>
      <c r="T98" s="1">
        <f t="shared" si="43"/>
        <v>-3.0424561103090939</v>
      </c>
      <c r="U98" s="1">
        <f t="shared" si="43"/>
        <v>-2.4563304636527237</v>
      </c>
    </row>
    <row r="99" spans="1:21" x14ac:dyDescent="0.25">
      <c r="A99" s="1" t="s">
        <v>10</v>
      </c>
      <c r="B99" s="1">
        <f t="shared" si="44"/>
        <v>-2.4446650387507529</v>
      </c>
      <c r="C99" s="1">
        <f t="shared" si="43"/>
        <v>-1.7818705835413227</v>
      </c>
      <c r="D99" s="1">
        <f t="shared" si="43"/>
        <v>-2.0684485422950369</v>
      </c>
      <c r="E99" s="1">
        <f t="shared" si="43"/>
        <v>-1.1165879644972487</v>
      </c>
      <c r="F99" s="1">
        <f t="shared" si="43"/>
        <v>-1.6221115797651862</v>
      </c>
      <c r="G99" s="1">
        <f t="shared" si="43"/>
        <v>0.86440734612961989</v>
      </c>
      <c r="H99" s="1">
        <f t="shared" si="43"/>
        <v>0.75759205427104526</v>
      </c>
      <c r="I99" s="1">
        <f t="shared" si="43"/>
        <v>-0.78778071658615023</v>
      </c>
      <c r="J99" s="1">
        <f t="shared" si="43"/>
        <v>-1.0451382253662715</v>
      </c>
      <c r="K99" s="1">
        <f t="shared" si="43"/>
        <v>7.7501240988805922</v>
      </c>
      <c r="L99" s="1">
        <f t="shared" si="43"/>
        <v>-0.10883925581621103</v>
      </c>
      <c r="M99" s="1">
        <f t="shared" si="43"/>
        <v>-0.60408746411215997</v>
      </c>
      <c r="N99" s="1">
        <f t="shared" si="43"/>
        <v>-1.7984014046185159</v>
      </c>
      <c r="O99" s="1">
        <f t="shared" si="43"/>
        <v>-1.8726119422003675</v>
      </c>
      <c r="P99" s="1">
        <f t="shared" si="43"/>
        <v>-2.5212526342523085</v>
      </c>
      <c r="Q99" s="1">
        <f t="shared" si="43"/>
        <v>-2.5533934687140811</v>
      </c>
      <c r="R99" s="1">
        <f t="shared" si="43"/>
        <v>-2.5287777686366608</v>
      </c>
      <c r="S99" s="1">
        <f t="shared" si="43"/>
        <v>-1.1323607967782601</v>
      </c>
      <c r="T99" s="1">
        <f t="shared" si="43"/>
        <v>-1.202625605160156</v>
      </c>
      <c r="U99" s="1">
        <f t="shared" si="43"/>
        <v>1.1451013314987613</v>
      </c>
    </row>
    <row r="100" spans="1:21" x14ac:dyDescent="0.25">
      <c r="A100" s="1" t="s">
        <v>11</v>
      </c>
      <c r="B100" s="1">
        <f t="shared" si="44"/>
        <v>-2.3177140427415823</v>
      </c>
      <c r="C100" s="1">
        <f t="shared" si="43"/>
        <v>-1.2359118101675224</v>
      </c>
      <c r="D100" s="1">
        <f t="shared" si="43"/>
        <v>-3.0046517291739292</v>
      </c>
      <c r="E100" s="1">
        <f t="shared" si="43"/>
        <v>-1.1246345954493877</v>
      </c>
      <c r="F100" s="1">
        <f t="shared" si="43"/>
        <v>-1.080524300766315</v>
      </c>
      <c r="G100" s="1">
        <f t="shared" si="43"/>
        <v>-0.67769867056933375</v>
      </c>
      <c r="H100" s="1">
        <f t="shared" si="43"/>
        <v>1.0756773110186804</v>
      </c>
      <c r="I100" s="1">
        <f t="shared" si="43"/>
        <v>-1.412689913846662</v>
      </c>
      <c r="J100" s="1">
        <f t="shared" si="43"/>
        <v>-0.13772957160124497</v>
      </c>
      <c r="K100" s="1">
        <f t="shared" si="43"/>
        <v>-0.10883925581621103</v>
      </c>
      <c r="L100" s="1">
        <f t="shared" si="43"/>
        <v>5.5084917544100342</v>
      </c>
      <c r="M100" s="1">
        <f t="shared" si="43"/>
        <v>2.4145424616368101</v>
      </c>
      <c r="N100" s="1">
        <f t="shared" si="43"/>
        <v>-1.5051829181745364</v>
      </c>
      <c r="O100" s="1">
        <f t="shared" si="43"/>
        <v>-1.9121128466279422</v>
      </c>
      <c r="P100" s="1">
        <f t="shared" si="43"/>
        <v>-2.5958513403747081</v>
      </c>
      <c r="Q100" s="1">
        <f t="shared" si="43"/>
        <v>-2.0759290675796134</v>
      </c>
      <c r="R100" s="1">
        <f t="shared" si="43"/>
        <v>-2.5234129305540298</v>
      </c>
      <c r="S100" s="1">
        <f t="shared" si="43"/>
        <v>-2.6611801405042064</v>
      </c>
      <c r="T100" s="1">
        <f t="shared" si="43"/>
        <v>-1.2419371538508388</v>
      </c>
      <c r="U100" s="1">
        <f t="shared" si="43"/>
        <v>-1.6612883090237416</v>
      </c>
    </row>
    <row r="101" spans="1:21" x14ac:dyDescent="0.25">
      <c r="A101" s="1" t="s">
        <v>12</v>
      </c>
      <c r="B101" s="1">
        <f t="shared" si="44"/>
        <v>-1.9823087458089723</v>
      </c>
      <c r="C101" s="1">
        <f t="shared" si="43"/>
        <v>-1.1866175526499243</v>
      </c>
      <c r="D101" s="1">
        <f t="shared" si="43"/>
        <v>-3.486302584396832</v>
      </c>
      <c r="E101" s="1">
        <f t="shared" si="43"/>
        <v>-0.93124342131322968</v>
      </c>
      <c r="F101" s="1">
        <f t="shared" si="43"/>
        <v>-0.99426298438668947</v>
      </c>
      <c r="G101" s="1">
        <f t="shared" si="43"/>
        <v>9.3225723617859618E-3</v>
      </c>
      <c r="H101" s="1">
        <f t="shared" si="43"/>
        <v>1.2427552670709876</v>
      </c>
      <c r="I101" s="1">
        <f t="shared" si="43"/>
        <v>-0.45505316149683084</v>
      </c>
      <c r="J101" s="1">
        <f t="shared" si="43"/>
        <v>0.70461460258959596</v>
      </c>
      <c r="K101" s="1">
        <f t="shared" si="43"/>
        <v>-0.60408746411215997</v>
      </c>
      <c r="L101" s="1">
        <f t="shared" si="43"/>
        <v>2.4145424616368101</v>
      </c>
      <c r="M101" s="1">
        <f t="shared" si="43"/>
        <v>5.6004359867469891</v>
      </c>
      <c r="N101" s="1">
        <f t="shared" si="43"/>
        <v>-1.503086946852372</v>
      </c>
      <c r="O101" s="1">
        <f t="shared" si="43"/>
        <v>-1.8687708964337593</v>
      </c>
      <c r="P101" s="1">
        <f t="shared" si="43"/>
        <v>-2.7280511800818115</v>
      </c>
      <c r="Q101" s="1">
        <f t="shared" si="43"/>
        <v>-2.4498509096795629</v>
      </c>
      <c r="R101" s="1">
        <f t="shared" si="43"/>
        <v>-2.4832218501668621</v>
      </c>
      <c r="S101" s="1">
        <f t="shared" si="43"/>
        <v>-3.1673060885408257</v>
      </c>
      <c r="T101" s="1">
        <f t="shared" si="43"/>
        <v>-2.1552147361016032</v>
      </c>
      <c r="U101" s="1">
        <f t="shared" si="43"/>
        <v>-2.2326791637055865</v>
      </c>
    </row>
    <row r="102" spans="1:21" x14ac:dyDescent="0.25">
      <c r="A102" s="1" t="s">
        <v>13</v>
      </c>
      <c r="B102" s="1">
        <f t="shared" si="44"/>
        <v>-0.19380514273203658</v>
      </c>
      <c r="C102" s="1">
        <f t="shared" si="43"/>
        <v>-1.0034404420291829</v>
      </c>
      <c r="D102" s="1">
        <f t="shared" si="43"/>
        <v>0.33646296443430751</v>
      </c>
      <c r="E102" s="1">
        <f t="shared" si="43"/>
        <v>0.81438643245875109</v>
      </c>
      <c r="F102" s="1">
        <f t="shared" si="43"/>
        <v>-0.24454372796369356</v>
      </c>
      <c r="G102" s="1">
        <f t="shared" si="43"/>
        <v>-1.5127197866284405</v>
      </c>
      <c r="H102" s="1">
        <f t="shared" si="43"/>
        <v>-0.89492220359231256</v>
      </c>
      <c r="I102" s="1">
        <f t="shared" si="43"/>
        <v>-2.1013788563386626</v>
      </c>
      <c r="J102" s="1">
        <f t="shared" si="43"/>
        <v>-1.1336657171305384</v>
      </c>
      <c r="K102" s="1">
        <f t="shared" si="43"/>
        <v>-1.7984014046185159</v>
      </c>
      <c r="L102" s="1">
        <f t="shared" si="43"/>
        <v>-1.5051829181745364</v>
      </c>
      <c r="M102" s="1">
        <f t="shared" si="43"/>
        <v>-1.503086946852372</v>
      </c>
      <c r="N102" s="1">
        <f t="shared" si="43"/>
        <v>3.7913418745161218</v>
      </c>
      <c r="O102" s="1">
        <f t="shared" si="43"/>
        <v>-0.76284978073703813</v>
      </c>
      <c r="P102" s="1">
        <f t="shared" si="43"/>
        <v>-1.554211930554938</v>
      </c>
      <c r="Q102" s="1">
        <f t="shared" si="43"/>
        <v>-1.5493598733786995</v>
      </c>
      <c r="R102" s="1">
        <f t="shared" si="43"/>
        <v>-0.36571452069566684</v>
      </c>
      <c r="S102" s="1">
        <f t="shared" si="43"/>
        <v>-2.063399957305013</v>
      </c>
      <c r="T102" s="1">
        <f t="shared" si="43"/>
        <v>-1.7329741109468999</v>
      </c>
      <c r="U102" s="1">
        <f t="shared" si="43"/>
        <v>-2.2747626013768412</v>
      </c>
    </row>
    <row r="103" spans="1:21" x14ac:dyDescent="0.25">
      <c r="A103" s="1" t="s">
        <v>14</v>
      </c>
      <c r="B103" s="1">
        <f t="shared" si="44"/>
        <v>-2.9246052037503918</v>
      </c>
      <c r="C103" s="1">
        <f t="shared" si="43"/>
        <v>-2.7484280443744891</v>
      </c>
      <c r="D103" s="1">
        <f t="shared" si="43"/>
        <v>-0.6326484474051326</v>
      </c>
      <c r="E103" s="1">
        <f t="shared" si="43"/>
        <v>-1.6918826169051178</v>
      </c>
      <c r="F103" s="1">
        <f t="shared" si="43"/>
        <v>-0.81104469557306058</v>
      </c>
      <c r="G103" s="1">
        <f t="shared" si="43"/>
        <v>-2.2313230341554569</v>
      </c>
      <c r="H103" s="1">
        <f t="shared" si="43"/>
        <v>-0.57373758943131137</v>
      </c>
      <c r="I103" s="1">
        <f t="shared" si="43"/>
        <v>-3.6485016379805661</v>
      </c>
      <c r="J103" s="1">
        <f t="shared" si="43"/>
        <v>-2.2741929977801827</v>
      </c>
      <c r="K103" s="1">
        <f t="shared" si="43"/>
        <v>-1.8726119422003675</v>
      </c>
      <c r="L103" s="1">
        <f t="shared" si="43"/>
        <v>-1.9121128466279422</v>
      </c>
      <c r="M103" s="1">
        <f t="shared" si="43"/>
        <v>-1.8687708964337593</v>
      </c>
      <c r="N103" s="1">
        <f t="shared" si="43"/>
        <v>-0.76284978073703813</v>
      </c>
      <c r="O103" s="1">
        <f t="shared" si="43"/>
        <v>5.9248797422246469</v>
      </c>
      <c r="P103" s="1">
        <f t="shared" si="43"/>
        <v>1.046777216497129</v>
      </c>
      <c r="Q103" s="1">
        <f t="shared" si="43"/>
        <v>1.9920174269036997</v>
      </c>
      <c r="R103" s="1">
        <f t="shared" si="43"/>
        <v>0.12798621494778847</v>
      </c>
      <c r="S103" s="1">
        <f t="shared" si="43"/>
        <v>0.52624301187388312</v>
      </c>
      <c r="T103" s="1">
        <f t="shared" si="43"/>
        <v>-0.85716690600890122</v>
      </c>
      <c r="U103" s="1">
        <f t="shared" si="43"/>
        <v>-0.8085903072626377</v>
      </c>
    </row>
    <row r="104" spans="1:21" x14ac:dyDescent="0.25">
      <c r="A104" s="1" t="s">
        <v>15</v>
      </c>
      <c r="B104" s="1">
        <f t="shared" si="44"/>
        <v>-4.1495065004126621</v>
      </c>
      <c r="C104" s="1">
        <f t="shared" si="43"/>
        <v>-2.8979775294069019</v>
      </c>
      <c r="D104" s="1">
        <f t="shared" si="43"/>
        <v>-1.6005770208811596</v>
      </c>
      <c r="E104" s="1">
        <f t="shared" si="43"/>
        <v>-2.514927075565236</v>
      </c>
      <c r="F104" s="1">
        <f t="shared" si="43"/>
        <v>-0.94840496271226638</v>
      </c>
      <c r="G104" s="1">
        <f t="shared" si="43"/>
        <v>-2.703499603384242</v>
      </c>
      <c r="H104" s="1">
        <f t="shared" si="43"/>
        <v>-2.1067194890168519</v>
      </c>
      <c r="I104" s="1">
        <f t="shared" si="43"/>
        <v>-4.0388651970563805</v>
      </c>
      <c r="J104" s="1">
        <f t="shared" si="43"/>
        <v>-3.0233376107181504</v>
      </c>
      <c r="K104" s="1">
        <f t="shared" si="43"/>
        <v>-2.5212526342523085</v>
      </c>
      <c r="L104" s="1">
        <f t="shared" si="43"/>
        <v>-2.5958513403747081</v>
      </c>
      <c r="M104" s="1">
        <f t="shared" si="43"/>
        <v>-2.7280511800818115</v>
      </c>
      <c r="N104" s="1">
        <f t="shared" si="43"/>
        <v>-1.554211930554938</v>
      </c>
      <c r="O104" s="1">
        <f t="shared" si="43"/>
        <v>1.046777216497129</v>
      </c>
      <c r="P104" s="1">
        <f t="shared" si="43"/>
        <v>3.9023130120585061</v>
      </c>
      <c r="Q104" s="1">
        <f t="shared" si="43"/>
        <v>1.5491395291206538</v>
      </c>
      <c r="R104" s="1">
        <f t="shared" si="43"/>
        <v>2.4747342546930207</v>
      </c>
      <c r="S104" s="1">
        <f t="shared" si="43"/>
        <v>4.9303011006743509E-2</v>
      </c>
      <c r="T104" s="1">
        <f t="shared" si="43"/>
        <v>-1.7985838280835631</v>
      </c>
      <c r="U104" s="1">
        <f t="shared" si="43"/>
        <v>-1.2045891652679055</v>
      </c>
    </row>
    <row r="105" spans="1:21" x14ac:dyDescent="0.25">
      <c r="A105" s="1" t="s">
        <v>16</v>
      </c>
      <c r="B105" s="1">
        <f t="shared" si="44"/>
        <v>-3.9346765731394528</v>
      </c>
      <c r="C105" s="1">
        <f t="shared" si="43"/>
        <v>-2.8560099583795062</v>
      </c>
      <c r="D105" s="1">
        <f t="shared" si="43"/>
        <v>-1.5833964454706477</v>
      </c>
      <c r="E105" s="1">
        <f t="shared" si="43"/>
        <v>-2.5428329359065516</v>
      </c>
      <c r="F105" s="1">
        <f t="shared" si="43"/>
        <v>-1.5406779790969161</v>
      </c>
      <c r="G105" s="1">
        <f t="shared" ref="C105:U109" si="45">2*LOG(G39/G83,2)</f>
        <v>-2.9605919502616089</v>
      </c>
      <c r="H105" s="1">
        <f t="shared" si="45"/>
        <v>-1.7551804300573017</v>
      </c>
      <c r="I105" s="1">
        <f t="shared" si="45"/>
        <v>-3.9473336378485744</v>
      </c>
      <c r="J105" s="1">
        <f t="shared" si="45"/>
        <v>-2.8785609379572978</v>
      </c>
      <c r="K105" s="1">
        <f t="shared" si="45"/>
        <v>-2.5533934687140811</v>
      </c>
      <c r="L105" s="1">
        <f t="shared" si="45"/>
        <v>-2.0759290675796134</v>
      </c>
      <c r="M105" s="1">
        <f t="shared" si="45"/>
        <v>-2.4498509096795629</v>
      </c>
      <c r="N105" s="1">
        <f t="shared" si="45"/>
        <v>-1.5493598733786995</v>
      </c>
      <c r="O105" s="1">
        <f t="shared" si="45"/>
        <v>1.9920174269036997</v>
      </c>
      <c r="P105" s="1">
        <f t="shared" si="45"/>
        <v>1.5491395291206538</v>
      </c>
      <c r="Q105" s="1">
        <f t="shared" si="45"/>
        <v>3.8000704818386457</v>
      </c>
      <c r="R105" s="1">
        <f t="shared" si="45"/>
        <v>0.67173244994876435</v>
      </c>
      <c r="S105" s="1">
        <f t="shared" si="45"/>
        <v>0.89497673875081984</v>
      </c>
      <c r="T105" s="1">
        <f t="shared" si="45"/>
        <v>-0.67547718540902502</v>
      </c>
      <c r="U105" s="1">
        <f t="shared" si="45"/>
        <v>-1.0959977432914032</v>
      </c>
    </row>
    <row r="106" spans="1:21" x14ac:dyDescent="0.25">
      <c r="A106" s="1" t="s">
        <v>17</v>
      </c>
      <c r="B106" s="1">
        <f t="shared" si="44"/>
        <v>-3.3600874862018859</v>
      </c>
      <c r="C106" s="1">
        <f t="shared" si="45"/>
        <v>-2.3662401963660296</v>
      </c>
      <c r="D106" s="1">
        <f t="shared" si="45"/>
        <v>-0.12217144446268512</v>
      </c>
      <c r="E106" s="1">
        <f t="shared" si="45"/>
        <v>-1.8973807219749057</v>
      </c>
      <c r="F106" s="1">
        <f t="shared" si="45"/>
        <v>-0.33759386698160154</v>
      </c>
      <c r="G106" s="1">
        <f t="shared" si="45"/>
        <v>-2.35751449908014</v>
      </c>
      <c r="H106" s="1">
        <f t="shared" si="45"/>
        <v>-2.1105573160281899</v>
      </c>
      <c r="I106" s="1">
        <f t="shared" si="45"/>
        <v>-3.72589755631537</v>
      </c>
      <c r="J106" s="1">
        <f t="shared" si="45"/>
        <v>-2.4303585827983811</v>
      </c>
      <c r="K106" s="1">
        <f t="shared" si="45"/>
        <v>-2.5287777686366608</v>
      </c>
      <c r="L106" s="1">
        <f t="shared" si="45"/>
        <v>-2.5234129305540298</v>
      </c>
      <c r="M106" s="1">
        <f t="shared" si="45"/>
        <v>-2.4832218501668621</v>
      </c>
      <c r="N106" s="1">
        <f t="shared" si="45"/>
        <v>-0.36571452069566684</v>
      </c>
      <c r="O106" s="1">
        <f t="shared" si="45"/>
        <v>0.12798621494778847</v>
      </c>
      <c r="P106" s="1">
        <f t="shared" si="45"/>
        <v>2.4747342546930207</v>
      </c>
      <c r="Q106" s="1">
        <f t="shared" si="45"/>
        <v>0.67173244994876435</v>
      </c>
      <c r="R106" s="1">
        <f t="shared" si="45"/>
        <v>3.759020650338571</v>
      </c>
      <c r="S106" s="1">
        <f t="shared" si="45"/>
        <v>-0.62336853039675311</v>
      </c>
      <c r="T106" s="1">
        <f t="shared" si="45"/>
        <v>-2.0821033443592989</v>
      </c>
      <c r="U106" s="1">
        <f t="shared" si="45"/>
        <v>-1.6221810781854349</v>
      </c>
    </row>
    <row r="107" spans="1:21" x14ac:dyDescent="0.25">
      <c r="A107" s="1" t="s">
        <v>18</v>
      </c>
      <c r="B107" s="1">
        <f t="shared" si="44"/>
        <v>-3.4752953972140519</v>
      </c>
      <c r="C107" s="1">
        <f t="shared" si="45"/>
        <v>-2.9908131500715061</v>
      </c>
      <c r="D107" s="1">
        <f t="shared" si="45"/>
        <v>-1.7049278539587118</v>
      </c>
      <c r="E107" s="1">
        <f t="shared" si="45"/>
        <v>-2.0674140115567154</v>
      </c>
      <c r="F107" s="1">
        <f t="shared" si="45"/>
        <v>-1.9213290640594605</v>
      </c>
      <c r="G107" s="1">
        <f t="shared" si="45"/>
        <v>-2.6573001948318096</v>
      </c>
      <c r="H107" s="1">
        <f t="shared" si="45"/>
        <v>-2.3295392344290717</v>
      </c>
      <c r="I107" s="1">
        <f t="shared" si="45"/>
        <v>-4.0898567978215734</v>
      </c>
      <c r="J107" s="1">
        <f t="shared" si="45"/>
        <v>-3.4707703669892669</v>
      </c>
      <c r="K107" s="1">
        <f t="shared" si="45"/>
        <v>-1.1323607967782601</v>
      </c>
      <c r="L107" s="1">
        <f t="shared" si="45"/>
        <v>-2.6611801405042064</v>
      </c>
      <c r="M107" s="1">
        <f t="shared" si="45"/>
        <v>-3.1673060885408257</v>
      </c>
      <c r="N107" s="1">
        <f t="shared" si="45"/>
        <v>-2.063399957305013</v>
      </c>
      <c r="O107" s="1">
        <f t="shared" si="45"/>
        <v>0.52624301187388312</v>
      </c>
      <c r="P107" s="1">
        <f t="shared" si="45"/>
        <v>4.9303011006743509E-2</v>
      </c>
      <c r="Q107" s="1">
        <f t="shared" si="45"/>
        <v>0.89497673875081984</v>
      </c>
      <c r="R107" s="1">
        <f t="shared" si="45"/>
        <v>-0.62336853039675311</v>
      </c>
      <c r="S107" s="1">
        <f t="shared" si="45"/>
        <v>6.0268256729766332</v>
      </c>
      <c r="T107" s="1">
        <f t="shared" si="45"/>
        <v>1.4989872951618051</v>
      </c>
      <c r="U107" s="1">
        <f t="shared" si="45"/>
        <v>2.7548164622130344</v>
      </c>
    </row>
    <row r="108" spans="1:21" x14ac:dyDescent="0.25">
      <c r="A108" s="1" t="s">
        <v>19</v>
      </c>
      <c r="B108" s="1">
        <f t="shared" si="44"/>
        <v>-2.5839820707601002</v>
      </c>
      <c r="C108" s="1">
        <f t="shared" si="45"/>
        <v>-2.6850284328026919</v>
      </c>
      <c r="D108" s="1">
        <f t="shared" si="45"/>
        <v>-1.9095131428341197</v>
      </c>
      <c r="E108" s="1">
        <f t="shared" si="45"/>
        <v>-2.2209453703632107</v>
      </c>
      <c r="F108" s="1">
        <f t="shared" si="45"/>
        <v>-2.1686187779411767</v>
      </c>
      <c r="G108" s="1">
        <f t="shared" si="45"/>
        <v>-2.719337295818578</v>
      </c>
      <c r="H108" s="1">
        <f t="shared" si="45"/>
        <v>-2.0083314082699579</v>
      </c>
      <c r="I108" s="1">
        <f t="shared" si="45"/>
        <v>-3.0093772887640138</v>
      </c>
      <c r="J108" s="1">
        <f t="shared" si="45"/>
        <v>-3.0424561103090939</v>
      </c>
      <c r="K108" s="1">
        <f t="shared" si="45"/>
        <v>-1.202625605160156</v>
      </c>
      <c r="L108" s="1">
        <f t="shared" si="45"/>
        <v>-1.2419371538508388</v>
      </c>
      <c r="M108" s="1">
        <f t="shared" si="45"/>
        <v>-2.1552147361016032</v>
      </c>
      <c r="N108" s="1">
        <f t="shared" si="45"/>
        <v>-1.7329741109468999</v>
      </c>
      <c r="O108" s="1">
        <f t="shared" si="45"/>
        <v>-0.85716690600890122</v>
      </c>
      <c r="P108" s="1">
        <f t="shared" si="45"/>
        <v>-1.7985838280835631</v>
      </c>
      <c r="Q108" s="1">
        <f t="shared" si="45"/>
        <v>-0.67547718540902502</v>
      </c>
      <c r="R108" s="1">
        <f t="shared" si="45"/>
        <v>-2.0821033443592989</v>
      </c>
      <c r="S108" s="1">
        <f t="shared" si="45"/>
        <v>1.4989872951618051</v>
      </c>
      <c r="T108" s="1">
        <f t="shared" si="45"/>
        <v>9.8953920571749094</v>
      </c>
      <c r="U108" s="1">
        <f t="shared" si="45"/>
        <v>2.0879035984241883</v>
      </c>
    </row>
    <row r="109" spans="1:21" x14ac:dyDescent="0.25">
      <c r="A109" s="1" t="s">
        <v>20</v>
      </c>
      <c r="B109" s="1">
        <f t="shared" si="44"/>
        <v>-3.2636375318799997</v>
      </c>
      <c r="C109" s="1">
        <f t="shared" si="45"/>
        <v>-2.8909451119277709</v>
      </c>
      <c r="D109" s="1">
        <f t="shared" si="45"/>
        <v>-1.5328790183370877</v>
      </c>
      <c r="E109" s="1">
        <f t="shared" si="45"/>
        <v>-1.9228337654691792</v>
      </c>
      <c r="F109" s="1">
        <f t="shared" si="45"/>
        <v>-2.1251489707174218</v>
      </c>
      <c r="G109" s="1">
        <f t="shared" si="45"/>
        <v>-1.499545764561331</v>
      </c>
      <c r="H109" s="1">
        <f t="shared" si="45"/>
        <v>-1.6233737994451016</v>
      </c>
      <c r="I109" s="1">
        <f t="shared" si="45"/>
        <v>-2.6600725068267939</v>
      </c>
      <c r="J109" s="1">
        <f t="shared" si="45"/>
        <v>-2.4563304636527237</v>
      </c>
      <c r="K109" s="1">
        <f t="shared" si="45"/>
        <v>1.1451013314987613</v>
      </c>
      <c r="L109" s="1">
        <f t="shared" si="45"/>
        <v>-1.6612883090237416</v>
      </c>
      <c r="M109" s="1">
        <f t="shared" si="45"/>
        <v>-2.2326791637055865</v>
      </c>
      <c r="N109" s="1">
        <f t="shared" si="45"/>
        <v>-2.2747626013768412</v>
      </c>
      <c r="O109" s="1">
        <f t="shared" si="45"/>
        <v>-0.8085903072626377</v>
      </c>
      <c r="P109" s="1">
        <f t="shared" si="45"/>
        <v>-1.2045891652679055</v>
      </c>
      <c r="Q109" s="1">
        <f t="shared" si="45"/>
        <v>-1.0959977432914032</v>
      </c>
      <c r="R109" s="1">
        <f t="shared" si="45"/>
        <v>-1.6221810781854349</v>
      </c>
      <c r="S109" s="1">
        <f t="shared" si="45"/>
        <v>2.7548164622130344</v>
      </c>
      <c r="T109" s="1">
        <f t="shared" si="45"/>
        <v>2.0879035984241883</v>
      </c>
      <c r="U109" s="1">
        <f t="shared" si="45"/>
        <v>7.0026162505303047</v>
      </c>
    </row>
    <row r="111" spans="1:21" x14ac:dyDescent="0.25">
      <c r="A111" s="9" t="s">
        <v>31</v>
      </c>
      <c r="B111" s="1" t="s">
        <v>1</v>
      </c>
      <c r="C111" s="1" t="s">
        <v>2</v>
      </c>
      <c r="D111" s="1" t="s">
        <v>3</v>
      </c>
      <c r="E111" s="1" t="s">
        <v>4</v>
      </c>
      <c r="F111" s="1" t="s">
        <v>5</v>
      </c>
      <c r="G111" s="1" t="s">
        <v>6</v>
      </c>
      <c r="H111" s="1" t="s">
        <v>7</v>
      </c>
      <c r="I111" s="1" t="s">
        <v>8</v>
      </c>
      <c r="J111" s="1" t="s">
        <v>9</v>
      </c>
      <c r="K111" s="1" t="s">
        <v>10</v>
      </c>
      <c r="L111" s="1" t="s">
        <v>11</v>
      </c>
      <c r="M111" s="1" t="s">
        <v>12</v>
      </c>
      <c r="N111" s="1" t="s">
        <v>13</v>
      </c>
      <c r="O111" s="1" t="s">
        <v>14</v>
      </c>
      <c r="P111" s="1" t="s">
        <v>15</v>
      </c>
      <c r="Q111" s="1" t="s">
        <v>16</v>
      </c>
      <c r="R111" s="1" t="s">
        <v>17</v>
      </c>
      <c r="S111" s="1" t="s">
        <v>18</v>
      </c>
      <c r="T111" s="1" t="s">
        <v>19</v>
      </c>
      <c r="U111" s="1" t="s">
        <v>20</v>
      </c>
    </row>
    <row r="112" spans="1:21" x14ac:dyDescent="0.25">
      <c r="A112" s="1" t="s">
        <v>1</v>
      </c>
      <c r="B112" s="6">
        <v>5.2786768250734619</v>
      </c>
      <c r="C112" s="6">
        <v>-2.165140169251683</v>
      </c>
      <c r="D112" s="6">
        <v>-2.4202756160939751</v>
      </c>
      <c r="E112" s="6">
        <v>-0.54184477280183463</v>
      </c>
      <c r="F112" s="6">
        <v>-2.1949377173905642</v>
      </c>
      <c r="G112" s="6">
        <v>-0.83233342466711857</v>
      </c>
      <c r="H112" s="6">
        <v>-1.9467556471625398</v>
      </c>
      <c r="I112" s="6">
        <v>-1.6396833555040595</v>
      </c>
      <c r="J112" s="6">
        <v>-2.3916500071038445</v>
      </c>
      <c r="K112" s="6">
        <v>-2.4446650387507529</v>
      </c>
      <c r="L112" s="6">
        <v>-2.3177140427415823</v>
      </c>
      <c r="M112" s="6">
        <v>-1.9823087458089723</v>
      </c>
      <c r="N112" s="6">
        <v>-0.19380514273203658</v>
      </c>
      <c r="O112" s="6">
        <v>-2.9246052037503918</v>
      </c>
      <c r="P112" s="6">
        <v>-4.1495065004126621</v>
      </c>
      <c r="Q112" s="6">
        <v>-3.9346765731394528</v>
      </c>
      <c r="R112" s="6">
        <v>-3.3600874862018859</v>
      </c>
      <c r="S112" s="6">
        <v>-3.4752953972140519</v>
      </c>
      <c r="T112" s="6">
        <v>-2.5839820707601002</v>
      </c>
      <c r="U112" s="6">
        <v>-3.2636375318799997</v>
      </c>
    </row>
    <row r="113" spans="1:21" x14ac:dyDescent="0.25">
      <c r="A113" s="1" t="s">
        <v>2</v>
      </c>
      <c r="B113" s="6">
        <v>-2.165140169251683</v>
      </c>
      <c r="C113" s="6">
        <v>7.1678874522016782</v>
      </c>
      <c r="D113" s="6">
        <v>-3.3884143719194553</v>
      </c>
      <c r="E113" s="6">
        <v>-0.69812237057135151</v>
      </c>
      <c r="F113" s="6">
        <v>-1.4716011072174806</v>
      </c>
      <c r="G113" s="6">
        <v>-1.7571432238833415</v>
      </c>
      <c r="H113" s="6">
        <v>-1.2479497054762159</v>
      </c>
      <c r="I113" s="6">
        <v>-1.3877232727512379</v>
      </c>
      <c r="J113" s="6">
        <v>-1.2495816049838069</v>
      </c>
      <c r="K113" s="6">
        <v>-1.7818705835413227</v>
      </c>
      <c r="L113" s="6">
        <v>-1.2359118101675224</v>
      </c>
      <c r="M113" s="6">
        <v>-1.1866175526499243</v>
      </c>
      <c r="N113" s="6">
        <v>-1.0034404420291829</v>
      </c>
      <c r="O113" s="6">
        <v>-2.7484280443744891</v>
      </c>
      <c r="P113" s="6">
        <v>-2.8979775294069019</v>
      </c>
      <c r="Q113" s="6">
        <v>-2.8560099583795062</v>
      </c>
      <c r="R113" s="6">
        <v>-2.3662401963660296</v>
      </c>
      <c r="S113" s="6">
        <v>-2.9908131500715061</v>
      </c>
      <c r="T113" s="6">
        <v>-2.6850284328026919</v>
      </c>
      <c r="U113" s="6">
        <v>-2.8909451119277709</v>
      </c>
    </row>
    <row r="114" spans="1:21" x14ac:dyDescent="0.25">
      <c r="A114" s="1" t="s">
        <v>3</v>
      </c>
      <c r="B114" s="6">
        <v>-2.4202756160939751</v>
      </c>
      <c r="C114" s="6">
        <v>-3.3884143719194553</v>
      </c>
      <c r="D114" s="6">
        <v>9.2030164999167425</v>
      </c>
      <c r="E114" s="6">
        <v>-0.35891921167116547</v>
      </c>
      <c r="F114" s="6">
        <v>-1.0469033415258711</v>
      </c>
      <c r="G114" s="6">
        <v>-1.4797073599133568</v>
      </c>
      <c r="H114" s="6">
        <v>-3.0451575293105271</v>
      </c>
      <c r="I114" s="6">
        <v>-3.6889043484420267</v>
      </c>
      <c r="J114" s="6">
        <v>-3.6849094158888809</v>
      </c>
      <c r="K114" s="6">
        <v>-2.0684485422950369</v>
      </c>
      <c r="L114" s="6">
        <v>-3.0046517291739292</v>
      </c>
      <c r="M114" s="6">
        <v>-3.486302584396832</v>
      </c>
      <c r="N114" s="6">
        <v>0.33646296443430751</v>
      </c>
      <c r="O114" s="6">
        <v>-0.6326484474051326</v>
      </c>
      <c r="P114" s="6">
        <v>-1.6005770208811596</v>
      </c>
      <c r="Q114" s="6">
        <v>-1.5833964454706477</v>
      </c>
      <c r="R114" s="6">
        <v>-0.12217144446268512</v>
      </c>
      <c r="S114" s="6">
        <v>-1.7049278539587118</v>
      </c>
      <c r="T114" s="6">
        <v>-1.9095131428341197</v>
      </c>
      <c r="U114" s="6">
        <v>-1.5328790183370877</v>
      </c>
    </row>
    <row r="115" spans="1:21" x14ac:dyDescent="0.25">
      <c r="A115" s="1" t="s">
        <v>4</v>
      </c>
      <c r="B115" s="6">
        <v>-0.54184477280183463</v>
      </c>
      <c r="C115" s="6">
        <v>-0.69812237057135151</v>
      </c>
      <c r="D115" s="6">
        <v>-0.35891921167116547</v>
      </c>
      <c r="E115" s="6">
        <v>4.3405489501597572</v>
      </c>
      <c r="F115" s="6">
        <v>1.532956691856</v>
      </c>
      <c r="G115" s="6">
        <v>0.29579215312834239</v>
      </c>
      <c r="H115" s="6">
        <v>-0.62399249801030887</v>
      </c>
      <c r="I115" s="6">
        <v>-0.63484424031314279</v>
      </c>
      <c r="J115" s="6">
        <v>-0.71341736867767347</v>
      </c>
      <c r="K115" s="6">
        <v>-1.1165879644972487</v>
      </c>
      <c r="L115" s="6">
        <v>-1.1246345954493877</v>
      </c>
      <c r="M115" s="6">
        <v>-0.93124342131322968</v>
      </c>
      <c r="N115" s="6">
        <v>0.81438643245875109</v>
      </c>
      <c r="O115" s="6">
        <v>-1.6918826169051178</v>
      </c>
      <c r="P115" s="6">
        <v>-2.514927075565236</v>
      </c>
      <c r="Q115" s="6">
        <v>-2.5428329359065516</v>
      </c>
      <c r="R115" s="6">
        <v>-1.8973807219749057</v>
      </c>
      <c r="S115" s="6">
        <v>-2.0674140115567154</v>
      </c>
      <c r="T115" s="6">
        <v>-2.2209453703632107</v>
      </c>
      <c r="U115" s="6">
        <v>-1.9228337654691792</v>
      </c>
    </row>
    <row r="116" spans="1:21" x14ac:dyDescent="0.25">
      <c r="A116" s="1" t="s">
        <v>5</v>
      </c>
      <c r="B116" s="6">
        <v>-2.1949377173905642</v>
      </c>
      <c r="C116" s="6">
        <v>-1.4716011072174806</v>
      </c>
      <c r="D116" s="6">
        <v>-1.0469033415258711</v>
      </c>
      <c r="E116" s="6">
        <v>1.532956691856</v>
      </c>
      <c r="F116" s="6">
        <v>4.8136081459194475</v>
      </c>
      <c r="G116" s="6">
        <v>-0.29402950347818718</v>
      </c>
      <c r="H116" s="6">
        <v>-0.83392085191353926</v>
      </c>
      <c r="I116" s="6">
        <v>-1.3185057753604537</v>
      </c>
      <c r="J116" s="6">
        <v>-0.9347769947488509</v>
      </c>
      <c r="K116" s="6">
        <v>-1.6221115797651862</v>
      </c>
      <c r="L116" s="6">
        <v>-1.080524300766315</v>
      </c>
      <c r="M116" s="6">
        <v>-0.99426298438668947</v>
      </c>
      <c r="N116" s="6">
        <v>-0.24454372796369356</v>
      </c>
      <c r="O116" s="6">
        <v>-0.81104469557306058</v>
      </c>
      <c r="P116" s="6">
        <v>-0.94840496271226638</v>
      </c>
      <c r="Q116" s="6">
        <v>-1.5406779790969161</v>
      </c>
      <c r="R116" s="6">
        <v>-0.33759386698160154</v>
      </c>
      <c r="S116" s="6">
        <v>-1.9213290640594605</v>
      </c>
      <c r="T116" s="6">
        <v>-2.1686187779411767</v>
      </c>
      <c r="U116" s="6">
        <v>-2.1251489707174218</v>
      </c>
    </row>
    <row r="117" spans="1:21" x14ac:dyDescent="0.25">
      <c r="A117" s="1" t="s">
        <v>6</v>
      </c>
      <c r="B117" s="6">
        <v>-0.83233342466711857</v>
      </c>
      <c r="C117" s="6">
        <v>-1.7571432238833415</v>
      </c>
      <c r="D117" s="6">
        <v>-1.4797073599133568</v>
      </c>
      <c r="E117" s="6">
        <v>0.29579215312834239</v>
      </c>
      <c r="F117" s="6">
        <v>-0.29402950347818718</v>
      </c>
      <c r="G117" s="6">
        <v>6.0070981602673328</v>
      </c>
      <c r="H117" s="6">
        <v>-0.12348380510171089</v>
      </c>
      <c r="I117" s="6">
        <v>1.2665395959471077</v>
      </c>
      <c r="J117" s="6">
        <v>-0.50818913777813302</v>
      </c>
      <c r="K117" s="6">
        <v>0.86440734612961989</v>
      </c>
      <c r="L117" s="6">
        <v>-0.67769867056933375</v>
      </c>
      <c r="M117" s="6">
        <v>9.3225723617859618E-3</v>
      </c>
      <c r="N117" s="6">
        <v>-1.5127197866284405</v>
      </c>
      <c r="O117" s="6">
        <v>-2.2313230341554569</v>
      </c>
      <c r="P117" s="6">
        <v>-2.703499603384242</v>
      </c>
      <c r="Q117" s="6">
        <v>-2.9605919502616089</v>
      </c>
      <c r="R117" s="6">
        <v>-2.35751449908014</v>
      </c>
      <c r="S117" s="6">
        <v>-2.6573001948318096</v>
      </c>
      <c r="T117" s="6">
        <v>-2.719337295818578</v>
      </c>
      <c r="U117" s="6">
        <v>-1.499545764561331</v>
      </c>
    </row>
    <row r="118" spans="1:21" x14ac:dyDescent="0.25">
      <c r="A118" s="1" t="s">
        <v>7</v>
      </c>
      <c r="B118" s="6">
        <v>-1.9467556471625398</v>
      </c>
      <c r="C118" s="6">
        <v>-1.2479497054762159</v>
      </c>
      <c r="D118" s="6">
        <v>-3.0451575293105271</v>
      </c>
      <c r="E118" s="6">
        <v>-0.62399249801030887</v>
      </c>
      <c r="F118" s="6">
        <v>-0.83392085191353926</v>
      </c>
      <c r="G118" s="6">
        <v>-0.12348380510171089</v>
      </c>
      <c r="H118" s="6">
        <v>5.8742493114027363</v>
      </c>
      <c r="I118" s="6">
        <v>-0.18737787199651118</v>
      </c>
      <c r="J118" s="6">
        <v>1.5668137093981078</v>
      </c>
      <c r="K118" s="6">
        <v>0.75759205427104526</v>
      </c>
      <c r="L118" s="6">
        <v>1.0756773110186804</v>
      </c>
      <c r="M118" s="6">
        <v>1.2427552670709876</v>
      </c>
      <c r="N118" s="6">
        <v>-0.89492220359231256</v>
      </c>
      <c r="O118" s="6">
        <v>-0.57373758943131137</v>
      </c>
      <c r="P118" s="6">
        <v>-2.1067194890168519</v>
      </c>
      <c r="Q118" s="6">
        <v>-1.7551804300573017</v>
      </c>
      <c r="R118" s="6">
        <v>-2.1105573160281899</v>
      </c>
      <c r="S118" s="6">
        <v>-2.3295392344290717</v>
      </c>
      <c r="T118" s="6">
        <v>-2.0083314082699579</v>
      </c>
      <c r="U118" s="6">
        <v>-1.6233737994451016</v>
      </c>
    </row>
    <row r="119" spans="1:21" x14ac:dyDescent="0.25">
      <c r="A119" s="1" t="s">
        <v>8</v>
      </c>
      <c r="B119" s="6">
        <v>-1.6396833555040595</v>
      </c>
      <c r="C119" s="6">
        <v>-1.3877232727512379</v>
      </c>
      <c r="D119" s="6">
        <v>-3.6889043484420267</v>
      </c>
      <c r="E119" s="6">
        <v>-0.63484424031314279</v>
      </c>
      <c r="F119" s="6">
        <v>-1.3185057753604537</v>
      </c>
      <c r="G119" s="6">
        <v>1.2665395959471077</v>
      </c>
      <c r="H119" s="6">
        <v>-0.18737787199651118</v>
      </c>
      <c r="I119" s="6">
        <v>6.2102830159051399</v>
      </c>
      <c r="J119" s="6">
        <v>1.9229088666448328</v>
      </c>
      <c r="K119" s="6">
        <v>-0.78778071658615023</v>
      </c>
      <c r="L119" s="6">
        <v>-1.412689913846662</v>
      </c>
      <c r="M119" s="6">
        <v>-0.45505316149683084</v>
      </c>
      <c r="N119" s="6">
        <v>-2.1013788563386626</v>
      </c>
      <c r="O119" s="6">
        <v>-3.6485016379805661</v>
      </c>
      <c r="P119" s="6">
        <v>-4.0388651970563805</v>
      </c>
      <c r="Q119" s="6">
        <v>-3.9473336378485744</v>
      </c>
      <c r="R119" s="6">
        <v>-3.72589755631537</v>
      </c>
      <c r="S119" s="6">
        <v>-4.0898567978215734</v>
      </c>
      <c r="T119" s="6">
        <v>-3.0093772887640138</v>
      </c>
      <c r="U119" s="6">
        <v>-2.6600725068267939</v>
      </c>
    </row>
    <row r="120" spans="1:21" x14ac:dyDescent="0.25">
      <c r="A120" s="1" t="s">
        <v>9</v>
      </c>
      <c r="B120" s="6">
        <v>-2.3916500071038445</v>
      </c>
      <c r="C120" s="6">
        <v>-1.2495816049838069</v>
      </c>
      <c r="D120" s="6">
        <v>-3.6849094158888809</v>
      </c>
      <c r="E120" s="6">
        <v>-0.71341736867767347</v>
      </c>
      <c r="F120" s="6">
        <v>-0.9347769947488509</v>
      </c>
      <c r="G120" s="6">
        <v>-0.50818913777813302</v>
      </c>
      <c r="H120" s="6">
        <v>1.5668137093981078</v>
      </c>
      <c r="I120" s="6">
        <v>1.9229088666448328</v>
      </c>
      <c r="J120" s="6">
        <v>5.5717057774634364</v>
      </c>
      <c r="K120" s="6">
        <v>-1.0451382253662715</v>
      </c>
      <c r="L120" s="6">
        <v>-0.13772957160124497</v>
      </c>
      <c r="M120" s="6">
        <v>0.70461460258959596</v>
      </c>
      <c r="N120" s="6">
        <v>-1.1336657171305384</v>
      </c>
      <c r="O120" s="6">
        <v>-2.2741929977801827</v>
      </c>
      <c r="P120" s="6">
        <v>-3.0233376107181504</v>
      </c>
      <c r="Q120" s="6">
        <v>-2.8785609379572978</v>
      </c>
      <c r="R120" s="6">
        <v>-2.4303585827983811</v>
      </c>
      <c r="S120" s="6">
        <v>-3.4707703669892669</v>
      </c>
      <c r="T120" s="6">
        <v>-3.0424561103090939</v>
      </c>
      <c r="U120" s="6">
        <v>-2.4563304636527237</v>
      </c>
    </row>
    <row r="121" spans="1:21" x14ac:dyDescent="0.25">
      <c r="A121" s="1" t="s">
        <v>10</v>
      </c>
      <c r="B121" s="6">
        <v>-2.4446650387507529</v>
      </c>
      <c r="C121" s="6">
        <v>-1.7818705835413227</v>
      </c>
      <c r="D121" s="6">
        <v>-2.0684485422950369</v>
      </c>
      <c r="E121" s="6">
        <v>-1.1165879644972487</v>
      </c>
      <c r="F121" s="6">
        <v>-1.6221115797651862</v>
      </c>
      <c r="G121" s="6">
        <v>0.86440734612961989</v>
      </c>
      <c r="H121" s="6">
        <v>0.75759205427104526</v>
      </c>
      <c r="I121" s="6">
        <v>-0.78778071658615023</v>
      </c>
      <c r="J121" s="6">
        <v>-1.0451382253662715</v>
      </c>
      <c r="K121" s="6">
        <v>7.7501240988805922</v>
      </c>
      <c r="L121" s="6">
        <v>-0.10883925581621103</v>
      </c>
      <c r="M121" s="6">
        <v>-0.60408746411215997</v>
      </c>
      <c r="N121" s="6">
        <v>-1.7984014046185159</v>
      </c>
      <c r="O121" s="6">
        <v>-1.8726119422003675</v>
      </c>
      <c r="P121" s="6">
        <v>-2.5212526342523085</v>
      </c>
      <c r="Q121" s="6">
        <v>-2.5533934687140811</v>
      </c>
      <c r="R121" s="6">
        <v>-2.5287777686366608</v>
      </c>
      <c r="S121" s="6">
        <v>-1.1323607967782601</v>
      </c>
      <c r="T121" s="6">
        <v>-1.202625605160156</v>
      </c>
      <c r="U121" s="6">
        <v>1.1451013314987613</v>
      </c>
    </row>
    <row r="122" spans="1:21" x14ac:dyDescent="0.25">
      <c r="A122" s="1" t="s">
        <v>11</v>
      </c>
      <c r="B122" s="6">
        <v>-2.3177140427415823</v>
      </c>
      <c r="C122" s="6">
        <v>-1.2359118101675224</v>
      </c>
      <c r="D122" s="6">
        <v>-3.0046517291739292</v>
      </c>
      <c r="E122" s="6">
        <v>-1.1246345954493877</v>
      </c>
      <c r="F122" s="6">
        <v>-1.080524300766315</v>
      </c>
      <c r="G122" s="6">
        <v>-0.67769867056933375</v>
      </c>
      <c r="H122" s="6">
        <v>1.0756773110186804</v>
      </c>
      <c r="I122" s="6">
        <v>-1.412689913846662</v>
      </c>
      <c r="J122" s="6">
        <v>-0.13772957160124497</v>
      </c>
      <c r="K122" s="6">
        <v>-0.10883925581621103</v>
      </c>
      <c r="L122" s="6">
        <v>5.5084917544100342</v>
      </c>
      <c r="M122" s="6">
        <v>2.4145424616368101</v>
      </c>
      <c r="N122" s="6">
        <v>-1.5051829181745364</v>
      </c>
      <c r="O122" s="6">
        <v>-1.9121128466279422</v>
      </c>
      <c r="P122" s="6">
        <v>-2.5958513403747081</v>
      </c>
      <c r="Q122" s="6">
        <v>-2.0759290675796134</v>
      </c>
      <c r="R122" s="6">
        <v>-2.5234129305540298</v>
      </c>
      <c r="S122" s="6">
        <v>-2.6611801405042064</v>
      </c>
      <c r="T122" s="6">
        <v>-1.2419371538508388</v>
      </c>
      <c r="U122" s="6">
        <v>-1.6612883090237416</v>
      </c>
    </row>
    <row r="123" spans="1:21" x14ac:dyDescent="0.25">
      <c r="A123" s="1" t="s">
        <v>12</v>
      </c>
      <c r="B123" s="6">
        <v>-1.9823087458089723</v>
      </c>
      <c r="C123" s="6">
        <v>-1.1866175526499243</v>
      </c>
      <c r="D123" s="6">
        <v>-3.486302584396832</v>
      </c>
      <c r="E123" s="6">
        <v>-0.93124342131322968</v>
      </c>
      <c r="F123" s="6">
        <v>-0.99426298438668947</v>
      </c>
      <c r="G123" s="6">
        <v>9.3225723617859618E-3</v>
      </c>
      <c r="H123" s="6">
        <v>1.2427552670709876</v>
      </c>
      <c r="I123" s="6">
        <v>-0.45505316149683084</v>
      </c>
      <c r="J123" s="6">
        <v>0.70461460258959596</v>
      </c>
      <c r="K123" s="6">
        <v>-0.60408746411215997</v>
      </c>
      <c r="L123" s="6">
        <v>2.4145424616368101</v>
      </c>
      <c r="M123" s="6">
        <v>5.6004359867469891</v>
      </c>
      <c r="N123" s="6">
        <v>-1.503086946852372</v>
      </c>
      <c r="O123" s="6">
        <v>-1.8687708964337593</v>
      </c>
      <c r="P123" s="6">
        <v>-2.7280511800818115</v>
      </c>
      <c r="Q123" s="6">
        <v>-2.4498509096795629</v>
      </c>
      <c r="R123" s="6">
        <v>-2.4832218501668621</v>
      </c>
      <c r="S123" s="6">
        <v>-3.1673060885408257</v>
      </c>
      <c r="T123" s="6">
        <v>-2.1552147361016032</v>
      </c>
      <c r="U123" s="6">
        <v>-2.2326791637055865</v>
      </c>
    </row>
    <row r="124" spans="1:21" x14ac:dyDescent="0.25">
      <c r="A124" s="1" t="s">
        <v>13</v>
      </c>
      <c r="B124" s="6">
        <v>-0.19380514273203658</v>
      </c>
      <c r="C124" s="6">
        <v>-1.0034404420291829</v>
      </c>
      <c r="D124" s="6">
        <v>0.33646296443430751</v>
      </c>
      <c r="E124" s="6">
        <v>0.81438643245875109</v>
      </c>
      <c r="F124" s="6">
        <v>-0.24454372796369356</v>
      </c>
      <c r="G124" s="6">
        <v>-1.5127197866284405</v>
      </c>
      <c r="H124" s="6">
        <v>-0.89492220359231256</v>
      </c>
      <c r="I124" s="6">
        <v>-2.1013788563386626</v>
      </c>
      <c r="J124" s="6">
        <v>-1.1336657171305384</v>
      </c>
      <c r="K124" s="6">
        <v>-1.7984014046185159</v>
      </c>
      <c r="L124" s="6">
        <v>-1.5051829181745364</v>
      </c>
      <c r="M124" s="6">
        <v>-1.503086946852372</v>
      </c>
      <c r="N124" s="6">
        <v>3.7913418745161218</v>
      </c>
      <c r="O124" s="6">
        <v>-0.76284978073703813</v>
      </c>
      <c r="P124" s="6">
        <v>-1.554211930554938</v>
      </c>
      <c r="Q124" s="6">
        <v>-1.5493598733786995</v>
      </c>
      <c r="R124" s="6">
        <v>-0.36571452069566684</v>
      </c>
      <c r="S124" s="6">
        <v>-2.063399957305013</v>
      </c>
      <c r="T124" s="6">
        <v>-1.7329741109468999</v>
      </c>
      <c r="U124" s="6">
        <v>-2.2747626013768412</v>
      </c>
    </row>
    <row r="125" spans="1:21" x14ac:dyDescent="0.25">
      <c r="A125" s="1" t="s">
        <v>14</v>
      </c>
      <c r="B125" s="6">
        <v>-2.9246052037503918</v>
      </c>
      <c r="C125" s="6">
        <v>-2.7484280443744891</v>
      </c>
      <c r="D125" s="6">
        <v>-0.6326484474051326</v>
      </c>
      <c r="E125" s="6">
        <v>-1.6918826169051178</v>
      </c>
      <c r="F125" s="6">
        <v>-0.81104469557306058</v>
      </c>
      <c r="G125" s="6">
        <v>-2.2313230341554569</v>
      </c>
      <c r="H125" s="6">
        <v>-0.57373758943131137</v>
      </c>
      <c r="I125" s="6">
        <v>-3.6485016379805661</v>
      </c>
      <c r="J125" s="6">
        <v>-2.2741929977801827</v>
      </c>
      <c r="K125" s="6">
        <v>-1.8726119422003675</v>
      </c>
      <c r="L125" s="6">
        <v>-1.9121128466279422</v>
      </c>
      <c r="M125" s="6">
        <v>-1.8687708964337593</v>
      </c>
      <c r="N125" s="6">
        <v>-0.76284978073703813</v>
      </c>
      <c r="O125" s="6">
        <v>5.9248797422246469</v>
      </c>
      <c r="P125" s="6">
        <v>1.046777216497129</v>
      </c>
      <c r="Q125" s="6">
        <v>1.9920174269036997</v>
      </c>
      <c r="R125" s="6">
        <v>0.12798621494778847</v>
      </c>
      <c r="S125" s="6">
        <v>0.52624301187388312</v>
      </c>
      <c r="T125" s="6">
        <v>-0.85716690600890122</v>
      </c>
      <c r="U125" s="6">
        <v>-0.8085903072626377</v>
      </c>
    </row>
    <row r="126" spans="1:21" x14ac:dyDescent="0.25">
      <c r="A126" s="1" t="s">
        <v>15</v>
      </c>
      <c r="B126" s="6">
        <v>-4.1495065004126621</v>
      </c>
      <c r="C126" s="6">
        <v>-2.8979775294069019</v>
      </c>
      <c r="D126" s="6">
        <v>-1.6005770208811596</v>
      </c>
      <c r="E126" s="6">
        <v>-2.514927075565236</v>
      </c>
      <c r="F126" s="6">
        <v>-0.94840496271226638</v>
      </c>
      <c r="G126" s="6">
        <v>-2.703499603384242</v>
      </c>
      <c r="H126" s="6">
        <v>-2.1067194890168519</v>
      </c>
      <c r="I126" s="6">
        <v>-4.0388651970563805</v>
      </c>
      <c r="J126" s="6">
        <v>-3.0233376107181504</v>
      </c>
      <c r="K126" s="6">
        <v>-2.5212526342523085</v>
      </c>
      <c r="L126" s="6">
        <v>-2.5958513403747081</v>
      </c>
      <c r="M126" s="6">
        <v>-2.7280511800818115</v>
      </c>
      <c r="N126" s="6">
        <v>-1.554211930554938</v>
      </c>
      <c r="O126" s="6">
        <v>1.046777216497129</v>
      </c>
      <c r="P126" s="6">
        <v>3.9023130120585061</v>
      </c>
      <c r="Q126" s="6">
        <v>1.5491395291206538</v>
      </c>
      <c r="R126" s="6">
        <v>2.4747342546930207</v>
      </c>
      <c r="S126" s="6">
        <v>4.9303011006743509E-2</v>
      </c>
      <c r="T126" s="6">
        <v>-1.7985838280835631</v>
      </c>
      <c r="U126" s="6">
        <v>-1.2045891652679055</v>
      </c>
    </row>
    <row r="127" spans="1:21" x14ac:dyDescent="0.25">
      <c r="A127" s="1" t="s">
        <v>16</v>
      </c>
      <c r="B127" s="6">
        <v>-3.9346765731394528</v>
      </c>
      <c r="C127" s="6">
        <v>-2.8560099583795062</v>
      </c>
      <c r="D127" s="6">
        <v>-1.5833964454706477</v>
      </c>
      <c r="E127" s="6">
        <v>-2.5428329359065516</v>
      </c>
      <c r="F127" s="6">
        <v>-1.5406779790969161</v>
      </c>
      <c r="G127" s="6">
        <v>-2.9605919502616089</v>
      </c>
      <c r="H127" s="6">
        <v>-1.7551804300573017</v>
      </c>
      <c r="I127" s="6">
        <v>-3.9473336378485744</v>
      </c>
      <c r="J127" s="6">
        <v>-2.8785609379572978</v>
      </c>
      <c r="K127" s="6">
        <v>-2.5533934687140811</v>
      </c>
      <c r="L127" s="6">
        <v>-2.0759290675796134</v>
      </c>
      <c r="M127" s="6">
        <v>-2.4498509096795629</v>
      </c>
      <c r="N127" s="6">
        <v>-1.5493598733786995</v>
      </c>
      <c r="O127" s="6">
        <v>1.9920174269036997</v>
      </c>
      <c r="P127" s="6">
        <v>1.5491395291206538</v>
      </c>
      <c r="Q127" s="6">
        <v>3.8000704818386457</v>
      </c>
      <c r="R127" s="6">
        <v>0.67173244994876435</v>
      </c>
      <c r="S127" s="6">
        <v>0.89497673875081984</v>
      </c>
      <c r="T127" s="6">
        <v>-0.67547718540902502</v>
      </c>
      <c r="U127" s="6">
        <v>-1.0959977432914032</v>
      </c>
    </row>
    <row r="128" spans="1:21" x14ac:dyDescent="0.25">
      <c r="A128" s="1" t="s">
        <v>17</v>
      </c>
      <c r="B128" s="6">
        <v>-3.3600874862018859</v>
      </c>
      <c r="C128" s="6">
        <v>-2.3662401963660296</v>
      </c>
      <c r="D128" s="6">
        <v>-0.12217144446268512</v>
      </c>
      <c r="E128" s="6">
        <v>-1.8973807219749057</v>
      </c>
      <c r="F128" s="6">
        <v>-0.33759386698160154</v>
      </c>
      <c r="G128" s="6">
        <v>-2.35751449908014</v>
      </c>
      <c r="H128" s="6">
        <v>-2.1105573160281899</v>
      </c>
      <c r="I128" s="6">
        <v>-3.72589755631537</v>
      </c>
      <c r="J128" s="6">
        <v>-2.4303585827983811</v>
      </c>
      <c r="K128" s="6">
        <v>-2.5287777686366608</v>
      </c>
      <c r="L128" s="6">
        <v>-2.5234129305540298</v>
      </c>
      <c r="M128" s="6">
        <v>-2.4832218501668621</v>
      </c>
      <c r="N128" s="6">
        <v>-0.36571452069566684</v>
      </c>
      <c r="O128" s="6">
        <v>0.12798621494778847</v>
      </c>
      <c r="P128" s="6">
        <v>2.4747342546930207</v>
      </c>
      <c r="Q128" s="6">
        <v>0.67173244994876435</v>
      </c>
      <c r="R128" s="6">
        <v>3.759020650338571</v>
      </c>
      <c r="S128" s="6">
        <v>-0.62336853039675311</v>
      </c>
      <c r="T128" s="6">
        <v>-2.0821033443592989</v>
      </c>
      <c r="U128" s="6">
        <v>-1.6221810781854349</v>
      </c>
    </row>
    <row r="129" spans="1:21" x14ac:dyDescent="0.25">
      <c r="A129" s="1" t="s">
        <v>18</v>
      </c>
      <c r="B129" s="6">
        <v>-3.4752953972140519</v>
      </c>
      <c r="C129" s="6">
        <v>-2.9908131500715061</v>
      </c>
      <c r="D129" s="6">
        <v>-1.7049278539587118</v>
      </c>
      <c r="E129" s="6">
        <v>-2.0674140115567154</v>
      </c>
      <c r="F129" s="6">
        <v>-1.9213290640594605</v>
      </c>
      <c r="G129" s="6">
        <v>-2.6573001948318096</v>
      </c>
      <c r="H129" s="6">
        <v>-2.3295392344290717</v>
      </c>
      <c r="I129" s="6">
        <v>-4.0898567978215734</v>
      </c>
      <c r="J129" s="6">
        <v>-3.4707703669892669</v>
      </c>
      <c r="K129" s="6">
        <v>-1.1323607967782601</v>
      </c>
      <c r="L129" s="6">
        <v>-2.6611801405042064</v>
      </c>
      <c r="M129" s="6">
        <v>-3.1673060885408257</v>
      </c>
      <c r="N129" s="6">
        <v>-2.063399957305013</v>
      </c>
      <c r="O129" s="6">
        <v>0.52624301187388312</v>
      </c>
      <c r="P129" s="6">
        <v>4.9303011006743509E-2</v>
      </c>
      <c r="Q129" s="6">
        <v>0.89497673875081984</v>
      </c>
      <c r="R129" s="6">
        <v>-0.62336853039675311</v>
      </c>
      <c r="S129" s="6">
        <v>6.0268256729766332</v>
      </c>
      <c r="T129" s="6">
        <v>1.4989872951618051</v>
      </c>
      <c r="U129" s="6">
        <v>2.7548164622130344</v>
      </c>
    </row>
    <row r="130" spans="1:21" x14ac:dyDescent="0.25">
      <c r="A130" s="1" t="s">
        <v>19</v>
      </c>
      <c r="B130" s="6">
        <v>-2.5839820707601002</v>
      </c>
      <c r="C130" s="6">
        <v>-2.6850284328026919</v>
      </c>
      <c r="D130" s="6">
        <v>-1.9095131428341197</v>
      </c>
      <c r="E130" s="6">
        <v>-2.2209453703632107</v>
      </c>
      <c r="F130" s="6">
        <v>-2.1686187779411767</v>
      </c>
      <c r="G130" s="6">
        <v>-2.719337295818578</v>
      </c>
      <c r="H130" s="6">
        <v>-2.0083314082699579</v>
      </c>
      <c r="I130" s="6">
        <v>-3.0093772887640138</v>
      </c>
      <c r="J130" s="6">
        <v>-3.0424561103090939</v>
      </c>
      <c r="K130" s="6">
        <v>-1.202625605160156</v>
      </c>
      <c r="L130" s="6">
        <v>-1.2419371538508388</v>
      </c>
      <c r="M130" s="6">
        <v>-2.1552147361016032</v>
      </c>
      <c r="N130" s="6">
        <v>-1.7329741109468999</v>
      </c>
      <c r="O130" s="6">
        <v>-0.85716690600890122</v>
      </c>
      <c r="P130" s="6">
        <v>-1.7985838280835631</v>
      </c>
      <c r="Q130" s="6">
        <v>-0.67547718540902502</v>
      </c>
      <c r="R130" s="6">
        <v>-2.0821033443592989</v>
      </c>
      <c r="S130" s="6">
        <v>1.4989872951618051</v>
      </c>
      <c r="T130" s="6">
        <v>9.8953920571749094</v>
      </c>
      <c r="U130" s="6">
        <v>2.0879035984241883</v>
      </c>
    </row>
    <row r="131" spans="1:21" x14ac:dyDescent="0.25">
      <c r="A131" s="1" t="s">
        <v>20</v>
      </c>
      <c r="B131" s="6">
        <v>-3.2636375318799997</v>
      </c>
      <c r="C131" s="6">
        <v>-2.8909451119277709</v>
      </c>
      <c r="D131" s="6">
        <v>-1.5328790183370877</v>
      </c>
      <c r="E131" s="6">
        <v>-1.9228337654691792</v>
      </c>
      <c r="F131" s="6">
        <v>-2.1251489707174218</v>
      </c>
      <c r="G131" s="6">
        <v>-1.499545764561331</v>
      </c>
      <c r="H131" s="6">
        <v>-1.6233737994451016</v>
      </c>
      <c r="I131" s="6">
        <v>-2.6600725068267939</v>
      </c>
      <c r="J131" s="6">
        <v>-2.4563304636527237</v>
      </c>
      <c r="K131" s="6">
        <v>1.1451013314987613</v>
      </c>
      <c r="L131" s="6">
        <v>-1.6612883090237416</v>
      </c>
      <c r="M131" s="6">
        <v>-2.2326791637055865</v>
      </c>
      <c r="N131" s="6">
        <v>-2.2747626013768412</v>
      </c>
      <c r="O131" s="6">
        <v>-0.8085903072626377</v>
      </c>
      <c r="P131" s="6">
        <v>-1.2045891652679055</v>
      </c>
      <c r="Q131" s="6">
        <v>-1.0959977432914032</v>
      </c>
      <c r="R131" s="6">
        <v>-1.6221810781854349</v>
      </c>
      <c r="S131" s="6">
        <v>2.7548164622130344</v>
      </c>
      <c r="T131" s="6">
        <v>2.0879035984241883</v>
      </c>
      <c r="U131" s="6">
        <v>7.0026162505303047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</xdr:colOff>
                <xdr:row>21</xdr:row>
                <xdr:rowOff>95250</xdr:rowOff>
              </from>
              <to>
                <xdr:col>1</xdr:col>
                <xdr:colOff>619125</xdr:colOff>
                <xdr:row>21</xdr:row>
                <xdr:rowOff>1171575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9525</xdr:colOff>
                <xdr:row>43</xdr:row>
                <xdr:rowOff>95250</xdr:rowOff>
              </from>
              <to>
                <xdr:col>2</xdr:col>
                <xdr:colOff>781050</xdr:colOff>
                <xdr:row>43</xdr:row>
                <xdr:rowOff>1028700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33" r:id="rId8">
          <objectPr defaultSize="0" autoPict="0" r:id="rId9">
            <anchor moveWithCells="1" sizeWithCells="1">
              <from>
                <xdr:col>0</xdr:col>
                <xdr:colOff>47625</xdr:colOff>
                <xdr:row>65</xdr:row>
                <xdr:rowOff>66675</xdr:rowOff>
              </from>
              <to>
                <xdr:col>2</xdr:col>
                <xdr:colOff>514350</xdr:colOff>
                <xdr:row>65</xdr:row>
                <xdr:rowOff>1038225</xdr:rowOff>
              </to>
            </anchor>
          </objectPr>
        </oleObject>
      </mc:Choice>
      <mc:Fallback>
        <oleObject progId="Equation.3" shapeId="1033" r:id="rId8"/>
      </mc:Fallback>
    </mc:AlternateContent>
    <mc:AlternateContent xmlns:mc="http://schemas.openxmlformats.org/markup-compatibility/2006">
      <mc:Choice Requires="x14">
        <oleObject progId="Equation.3" shapeId="1036" r:id="rId10">
          <objectPr defaultSize="0" autoPict="0" r:id="rId11">
            <anchor moveWithCells="1" sizeWithCells="1">
              <from>
                <xdr:col>0</xdr:col>
                <xdr:colOff>0</xdr:colOff>
                <xdr:row>87</xdr:row>
                <xdr:rowOff>47625</xdr:rowOff>
              </from>
              <to>
                <xdr:col>2</xdr:col>
                <xdr:colOff>676275</xdr:colOff>
                <xdr:row>87</xdr:row>
                <xdr:rowOff>1200150</xdr:rowOff>
              </to>
            </anchor>
          </objectPr>
        </oleObject>
      </mc:Choice>
      <mc:Fallback>
        <oleObject progId="Equation.3" shapeId="103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B1" workbookViewId="0">
      <selection activeCell="G5" sqref="G5"/>
    </sheetView>
  </sheetViews>
  <sheetFormatPr defaultRowHeight="15" x14ac:dyDescent="0.25"/>
  <cols>
    <col min="1" max="1" width="10.42578125" bestFit="1" customWidth="1"/>
  </cols>
  <sheetData>
    <row r="1" spans="1:25" x14ac:dyDescent="0.25">
      <c r="A1" s="2" t="s">
        <v>13</v>
      </c>
      <c r="B1" s="2" t="s">
        <v>11</v>
      </c>
      <c r="C1" s="2" t="s">
        <v>6</v>
      </c>
      <c r="D1" s="2" t="s">
        <v>8</v>
      </c>
      <c r="E1" s="2" t="s">
        <v>3</v>
      </c>
      <c r="F1" s="2" t="s">
        <v>7</v>
      </c>
      <c r="G1" s="2" t="s">
        <v>9</v>
      </c>
      <c r="H1" s="2" t="s">
        <v>1</v>
      </c>
      <c r="I1" s="2" t="s">
        <v>10</v>
      </c>
      <c r="J1" s="2" t="s">
        <v>15</v>
      </c>
      <c r="K1" s="2" t="s">
        <v>16</v>
      </c>
      <c r="L1" s="2" t="s">
        <v>12</v>
      </c>
      <c r="M1" s="2" t="s">
        <v>14</v>
      </c>
      <c r="N1" s="2" t="s">
        <v>18</v>
      </c>
      <c r="O1" s="2" t="s">
        <v>2</v>
      </c>
      <c r="P1" s="2" t="s">
        <v>4</v>
      </c>
      <c r="Q1" s="2" t="s">
        <v>5</v>
      </c>
      <c r="R1" s="2" t="s">
        <v>19</v>
      </c>
      <c r="S1" s="2" t="s">
        <v>20</v>
      </c>
      <c r="T1" s="2" t="s">
        <v>17</v>
      </c>
      <c r="U1" s="2" t="s">
        <v>27</v>
      </c>
      <c r="V1" s="2" t="s">
        <v>28</v>
      </c>
      <c r="W1" s="2" t="s">
        <v>29</v>
      </c>
      <c r="X1" s="2" t="s">
        <v>30</v>
      </c>
      <c r="Y1" s="8"/>
    </row>
    <row r="2" spans="1:25" x14ac:dyDescent="0.25">
      <c r="A2" s="2">
        <v>4</v>
      </c>
      <c r="B2" s="2">
        <v>-1</v>
      </c>
      <c r="C2" s="2">
        <v>-2</v>
      </c>
      <c r="D2" s="2">
        <v>-2</v>
      </c>
      <c r="E2" s="2">
        <v>0</v>
      </c>
      <c r="F2" s="2">
        <v>-1</v>
      </c>
      <c r="G2" s="2">
        <v>-1</v>
      </c>
      <c r="H2" s="2">
        <v>0</v>
      </c>
      <c r="I2" s="2">
        <v>-2</v>
      </c>
      <c r="J2" s="2">
        <v>-1</v>
      </c>
      <c r="K2" s="2">
        <v>-1</v>
      </c>
      <c r="L2" s="2">
        <v>-1</v>
      </c>
      <c r="M2" s="2">
        <v>-1</v>
      </c>
      <c r="N2" s="2">
        <v>-2</v>
      </c>
      <c r="O2" s="2">
        <v>-1</v>
      </c>
      <c r="P2" s="2">
        <v>1</v>
      </c>
      <c r="Q2" s="2">
        <v>0</v>
      </c>
      <c r="R2" s="2">
        <v>-3</v>
      </c>
      <c r="S2" s="2">
        <v>-2</v>
      </c>
      <c r="T2" s="2">
        <v>0</v>
      </c>
      <c r="U2" s="2">
        <v>-2</v>
      </c>
      <c r="V2" s="2">
        <v>-1</v>
      </c>
      <c r="W2" s="2">
        <v>0</v>
      </c>
      <c r="X2" s="2">
        <v>-4</v>
      </c>
      <c r="Y2" s="8"/>
    </row>
    <row r="3" spans="1:25" x14ac:dyDescent="0.25">
      <c r="A3" s="2">
        <v>-1</v>
      </c>
      <c r="B3" s="2">
        <v>5</v>
      </c>
      <c r="C3" s="2">
        <v>0</v>
      </c>
      <c r="D3" s="2">
        <v>-2</v>
      </c>
      <c r="E3" s="2">
        <v>-3</v>
      </c>
      <c r="F3" s="2">
        <v>1</v>
      </c>
      <c r="G3" s="2">
        <v>0</v>
      </c>
      <c r="H3" s="2">
        <v>-2</v>
      </c>
      <c r="I3" s="2">
        <v>0</v>
      </c>
      <c r="J3" s="2">
        <v>-3</v>
      </c>
      <c r="K3" s="2">
        <v>-2</v>
      </c>
      <c r="L3" s="2">
        <v>2</v>
      </c>
      <c r="M3" s="2">
        <v>-1</v>
      </c>
      <c r="N3" s="2">
        <v>-3</v>
      </c>
      <c r="O3" s="2">
        <v>-2</v>
      </c>
      <c r="P3" s="2">
        <v>-1</v>
      </c>
      <c r="Q3" s="2">
        <v>-1</v>
      </c>
      <c r="R3" s="2">
        <v>-3</v>
      </c>
      <c r="S3" s="2">
        <v>-2</v>
      </c>
      <c r="T3" s="2">
        <v>-3</v>
      </c>
      <c r="U3" s="2">
        <v>-1</v>
      </c>
      <c r="V3" s="2">
        <v>0</v>
      </c>
      <c r="W3" s="2">
        <v>-1</v>
      </c>
      <c r="X3" s="2">
        <v>-4</v>
      </c>
      <c r="Y3" s="8"/>
    </row>
    <row r="4" spans="1:25" x14ac:dyDescent="0.25">
      <c r="A4" s="2">
        <v>-2</v>
      </c>
      <c r="B4" s="2">
        <v>0</v>
      </c>
      <c r="C4" s="2">
        <v>6</v>
      </c>
      <c r="D4" s="2">
        <v>1</v>
      </c>
      <c r="E4" s="2">
        <v>-3</v>
      </c>
      <c r="F4" s="2">
        <v>0</v>
      </c>
      <c r="G4" s="2">
        <v>0</v>
      </c>
      <c r="H4" s="2">
        <v>0</v>
      </c>
      <c r="I4" s="2">
        <v>1</v>
      </c>
      <c r="J4" s="2">
        <v>-3</v>
      </c>
      <c r="K4" s="2">
        <v>-3</v>
      </c>
      <c r="L4" s="2">
        <v>0</v>
      </c>
      <c r="M4" s="2">
        <v>-2</v>
      </c>
      <c r="N4" s="2">
        <v>-3</v>
      </c>
      <c r="O4" s="2">
        <v>-2</v>
      </c>
      <c r="P4" s="2">
        <v>1</v>
      </c>
      <c r="Q4" s="2">
        <v>0</v>
      </c>
      <c r="R4" s="2">
        <v>-4</v>
      </c>
      <c r="S4" s="2">
        <v>-2</v>
      </c>
      <c r="T4" s="2">
        <v>-3</v>
      </c>
      <c r="U4" s="2">
        <v>3</v>
      </c>
      <c r="V4" s="2">
        <v>0</v>
      </c>
      <c r="W4" s="2">
        <v>-1</v>
      </c>
      <c r="X4" s="2">
        <v>-4</v>
      </c>
      <c r="Y4" s="8"/>
    </row>
    <row r="5" spans="1:25" x14ac:dyDescent="0.25">
      <c r="A5" s="2">
        <v>-2</v>
      </c>
      <c r="B5" s="2">
        <v>-2</v>
      </c>
      <c r="C5" s="2">
        <v>1</v>
      </c>
      <c r="D5" s="2">
        <v>6</v>
      </c>
      <c r="E5" s="2">
        <v>-3</v>
      </c>
      <c r="F5" s="2">
        <v>0</v>
      </c>
      <c r="G5" s="2">
        <v>2</v>
      </c>
      <c r="H5" s="2">
        <v>-1</v>
      </c>
      <c r="I5" s="2">
        <v>-1</v>
      </c>
      <c r="J5" s="2">
        <v>-3</v>
      </c>
      <c r="K5" s="2">
        <v>-4</v>
      </c>
      <c r="L5" s="2">
        <v>-1</v>
      </c>
      <c r="M5" s="2">
        <v>-3</v>
      </c>
      <c r="N5" s="2">
        <v>-3</v>
      </c>
      <c r="O5" s="2">
        <v>-1</v>
      </c>
      <c r="P5" s="2">
        <v>0</v>
      </c>
      <c r="Q5" s="2">
        <v>-1</v>
      </c>
      <c r="R5" s="2">
        <v>-4</v>
      </c>
      <c r="S5" s="2">
        <v>-3</v>
      </c>
      <c r="T5" s="2">
        <v>-3</v>
      </c>
      <c r="U5" s="2">
        <v>4</v>
      </c>
      <c r="V5" s="2">
        <v>1</v>
      </c>
      <c r="W5" s="2">
        <v>-1</v>
      </c>
      <c r="X5" s="2">
        <v>-4</v>
      </c>
      <c r="Y5" s="8"/>
    </row>
    <row r="6" spans="1:25" x14ac:dyDescent="0.25">
      <c r="A6" s="2">
        <v>0</v>
      </c>
      <c r="B6" s="2">
        <v>-3</v>
      </c>
      <c r="C6" s="2">
        <v>-3</v>
      </c>
      <c r="D6" s="2">
        <v>-3</v>
      </c>
      <c r="E6" s="2">
        <v>9</v>
      </c>
      <c r="F6" s="2">
        <v>-3</v>
      </c>
      <c r="G6" s="2">
        <v>-4</v>
      </c>
      <c r="H6" s="2">
        <v>-3</v>
      </c>
      <c r="I6" s="2">
        <v>-3</v>
      </c>
      <c r="J6" s="2">
        <v>-1</v>
      </c>
      <c r="K6" s="2">
        <v>-1</v>
      </c>
      <c r="L6" s="2">
        <v>-3</v>
      </c>
      <c r="M6" s="2">
        <v>-1</v>
      </c>
      <c r="N6" s="2">
        <v>-2</v>
      </c>
      <c r="O6" s="2">
        <v>-3</v>
      </c>
      <c r="P6" s="2">
        <v>-1</v>
      </c>
      <c r="Q6" s="2">
        <v>-1</v>
      </c>
      <c r="R6" s="2">
        <v>-2</v>
      </c>
      <c r="S6" s="2">
        <v>-2</v>
      </c>
      <c r="T6" s="2">
        <v>-1</v>
      </c>
      <c r="U6" s="2">
        <v>-3</v>
      </c>
      <c r="V6" s="2">
        <v>-3</v>
      </c>
      <c r="W6" s="2">
        <v>-2</v>
      </c>
      <c r="X6" s="2">
        <v>-4</v>
      </c>
      <c r="Y6" s="8"/>
    </row>
    <row r="7" spans="1:25" x14ac:dyDescent="0.25">
      <c r="A7" s="2">
        <v>-1</v>
      </c>
      <c r="B7" s="2">
        <v>1</v>
      </c>
      <c r="C7" s="2">
        <v>0</v>
      </c>
      <c r="D7" s="2">
        <v>0</v>
      </c>
      <c r="E7" s="2">
        <v>-3</v>
      </c>
      <c r="F7" s="2">
        <v>5</v>
      </c>
      <c r="G7" s="2">
        <v>2</v>
      </c>
      <c r="H7" s="2">
        <v>-2</v>
      </c>
      <c r="I7" s="2">
        <v>0</v>
      </c>
      <c r="J7" s="2">
        <v>-3</v>
      </c>
      <c r="K7" s="2">
        <v>-2</v>
      </c>
      <c r="L7" s="2">
        <v>1</v>
      </c>
      <c r="M7" s="2">
        <v>0</v>
      </c>
      <c r="N7" s="2">
        <v>-3</v>
      </c>
      <c r="O7" s="2">
        <v>-1</v>
      </c>
      <c r="P7" s="2">
        <v>0</v>
      </c>
      <c r="Q7" s="2">
        <v>-1</v>
      </c>
      <c r="R7" s="2">
        <v>-2</v>
      </c>
      <c r="S7" s="2">
        <v>-1</v>
      </c>
      <c r="T7" s="2">
        <v>-2</v>
      </c>
      <c r="U7" s="2">
        <v>0</v>
      </c>
      <c r="V7" s="2">
        <v>3</v>
      </c>
      <c r="W7" s="2">
        <v>-1</v>
      </c>
      <c r="X7" s="2">
        <v>-4</v>
      </c>
      <c r="Y7" s="8"/>
    </row>
    <row r="8" spans="1:25" x14ac:dyDescent="0.25">
      <c r="A8" s="2">
        <v>-1</v>
      </c>
      <c r="B8" s="2">
        <v>0</v>
      </c>
      <c r="C8" s="2">
        <v>0</v>
      </c>
      <c r="D8" s="2">
        <v>2</v>
      </c>
      <c r="E8" s="2">
        <v>-4</v>
      </c>
      <c r="F8" s="2">
        <v>2</v>
      </c>
      <c r="G8" s="2">
        <v>5</v>
      </c>
      <c r="H8" s="2">
        <v>-2</v>
      </c>
      <c r="I8" s="2">
        <v>0</v>
      </c>
      <c r="J8" s="2">
        <v>-3</v>
      </c>
      <c r="K8" s="2">
        <v>-3</v>
      </c>
      <c r="L8" s="2">
        <v>1</v>
      </c>
      <c r="M8" s="2">
        <v>-2</v>
      </c>
      <c r="N8" s="2">
        <v>-3</v>
      </c>
      <c r="O8" s="2">
        <v>-1</v>
      </c>
      <c r="P8" s="2">
        <v>0</v>
      </c>
      <c r="Q8" s="2">
        <v>-1</v>
      </c>
      <c r="R8" s="2">
        <v>-3</v>
      </c>
      <c r="S8" s="2">
        <v>-2</v>
      </c>
      <c r="T8" s="2">
        <v>-2</v>
      </c>
      <c r="U8" s="2">
        <v>1</v>
      </c>
      <c r="V8" s="2">
        <v>4</v>
      </c>
      <c r="W8" s="2">
        <v>-1</v>
      </c>
      <c r="X8" s="2">
        <v>-4</v>
      </c>
      <c r="Y8" s="8"/>
    </row>
    <row r="9" spans="1:25" x14ac:dyDescent="0.25">
      <c r="A9" s="2">
        <v>0</v>
      </c>
      <c r="B9" s="2">
        <v>-2</v>
      </c>
      <c r="C9" s="2">
        <v>0</v>
      </c>
      <c r="D9" s="2">
        <v>-1</v>
      </c>
      <c r="E9" s="2">
        <v>-3</v>
      </c>
      <c r="F9" s="2">
        <v>-2</v>
      </c>
      <c r="G9" s="2">
        <v>-2</v>
      </c>
      <c r="H9" s="2">
        <v>6</v>
      </c>
      <c r="I9" s="2">
        <v>-2</v>
      </c>
      <c r="J9" s="2">
        <v>-4</v>
      </c>
      <c r="K9" s="2">
        <v>-4</v>
      </c>
      <c r="L9" s="2">
        <v>-2</v>
      </c>
      <c r="M9" s="2">
        <v>-3</v>
      </c>
      <c r="N9" s="2">
        <v>-3</v>
      </c>
      <c r="O9" s="2">
        <v>-2</v>
      </c>
      <c r="P9" s="2">
        <v>0</v>
      </c>
      <c r="Q9" s="2">
        <v>-2</v>
      </c>
      <c r="R9" s="2">
        <v>-2</v>
      </c>
      <c r="S9" s="2">
        <v>-3</v>
      </c>
      <c r="T9" s="2">
        <v>-3</v>
      </c>
      <c r="U9" s="2">
        <v>-1</v>
      </c>
      <c r="V9" s="2">
        <v>-2</v>
      </c>
      <c r="W9" s="2">
        <v>-1</v>
      </c>
      <c r="X9" s="2">
        <v>-4</v>
      </c>
      <c r="Y9" s="8"/>
    </row>
    <row r="10" spans="1:25" x14ac:dyDescent="0.25">
      <c r="A10" s="2">
        <v>-2</v>
      </c>
      <c r="B10" s="2">
        <v>0</v>
      </c>
      <c r="C10" s="2">
        <v>1</v>
      </c>
      <c r="D10" s="2">
        <v>-1</v>
      </c>
      <c r="E10" s="2">
        <v>-3</v>
      </c>
      <c r="F10" s="2">
        <v>0</v>
      </c>
      <c r="G10" s="2">
        <v>0</v>
      </c>
      <c r="H10" s="2">
        <v>-2</v>
      </c>
      <c r="I10" s="2">
        <v>8</v>
      </c>
      <c r="J10" s="2">
        <v>-3</v>
      </c>
      <c r="K10" s="2">
        <v>-3</v>
      </c>
      <c r="L10" s="2">
        <v>-1</v>
      </c>
      <c r="M10" s="2">
        <v>-2</v>
      </c>
      <c r="N10" s="2">
        <v>-1</v>
      </c>
      <c r="O10" s="2">
        <v>-2</v>
      </c>
      <c r="P10" s="2">
        <v>-1</v>
      </c>
      <c r="Q10" s="2">
        <v>-2</v>
      </c>
      <c r="R10" s="2">
        <v>-2</v>
      </c>
      <c r="S10" s="2">
        <v>2</v>
      </c>
      <c r="T10" s="2">
        <v>-3</v>
      </c>
      <c r="U10" s="2">
        <v>0</v>
      </c>
      <c r="V10" s="2">
        <v>0</v>
      </c>
      <c r="W10" s="2">
        <v>-1</v>
      </c>
      <c r="X10" s="2">
        <v>-4</v>
      </c>
      <c r="Y10" s="8"/>
    </row>
    <row r="11" spans="1:25" x14ac:dyDescent="0.25">
      <c r="A11" s="2">
        <v>-1</v>
      </c>
      <c r="B11" s="2">
        <v>-3</v>
      </c>
      <c r="C11" s="2">
        <v>-3</v>
      </c>
      <c r="D11" s="2">
        <v>-3</v>
      </c>
      <c r="E11" s="2">
        <v>-1</v>
      </c>
      <c r="F11" s="2">
        <v>-3</v>
      </c>
      <c r="G11" s="2">
        <v>-3</v>
      </c>
      <c r="H11" s="2">
        <v>-4</v>
      </c>
      <c r="I11" s="2">
        <v>-3</v>
      </c>
      <c r="J11" s="2">
        <v>4</v>
      </c>
      <c r="K11" s="2">
        <v>2</v>
      </c>
      <c r="L11" s="2">
        <v>-3</v>
      </c>
      <c r="M11" s="2">
        <v>1</v>
      </c>
      <c r="N11" s="2">
        <v>0</v>
      </c>
      <c r="O11" s="2">
        <v>-3</v>
      </c>
      <c r="P11" s="2">
        <v>-2</v>
      </c>
      <c r="Q11" s="2">
        <v>-1</v>
      </c>
      <c r="R11" s="2">
        <v>-3</v>
      </c>
      <c r="S11" s="2">
        <v>-1</v>
      </c>
      <c r="T11" s="2">
        <v>3</v>
      </c>
      <c r="U11" s="2">
        <v>-3</v>
      </c>
      <c r="V11" s="2">
        <v>-3</v>
      </c>
      <c r="W11" s="2">
        <v>-1</v>
      </c>
      <c r="X11" s="2">
        <v>-4</v>
      </c>
      <c r="Y11" s="8"/>
    </row>
    <row r="12" spans="1:25" x14ac:dyDescent="0.25">
      <c r="A12" s="2">
        <v>-1</v>
      </c>
      <c r="B12" s="2">
        <v>-2</v>
      </c>
      <c r="C12" s="2">
        <v>-3</v>
      </c>
      <c r="D12" s="2">
        <v>-4</v>
      </c>
      <c r="E12" s="2">
        <v>-1</v>
      </c>
      <c r="F12" s="2">
        <v>-2</v>
      </c>
      <c r="G12" s="2">
        <v>-3</v>
      </c>
      <c r="H12" s="2">
        <v>-4</v>
      </c>
      <c r="I12" s="2">
        <v>-3</v>
      </c>
      <c r="J12" s="2">
        <v>2</v>
      </c>
      <c r="K12" s="2">
        <v>4</v>
      </c>
      <c r="L12" s="2">
        <v>-2</v>
      </c>
      <c r="M12" s="2">
        <v>2</v>
      </c>
      <c r="N12" s="2">
        <v>0</v>
      </c>
      <c r="O12" s="2">
        <v>-3</v>
      </c>
      <c r="P12" s="2">
        <v>-2</v>
      </c>
      <c r="Q12" s="2">
        <v>-1</v>
      </c>
      <c r="R12" s="2">
        <v>-2</v>
      </c>
      <c r="S12" s="2">
        <v>-1</v>
      </c>
      <c r="T12" s="2">
        <v>1</v>
      </c>
      <c r="U12" s="2">
        <v>-4</v>
      </c>
      <c r="V12" s="2">
        <v>-3</v>
      </c>
      <c r="W12" s="2">
        <v>-1</v>
      </c>
      <c r="X12" s="2">
        <v>-4</v>
      </c>
      <c r="Y12" s="8"/>
    </row>
    <row r="13" spans="1:25" x14ac:dyDescent="0.25">
      <c r="A13" s="2">
        <v>-1</v>
      </c>
      <c r="B13" s="2">
        <v>2</v>
      </c>
      <c r="C13" s="2">
        <v>0</v>
      </c>
      <c r="D13" s="2">
        <v>-1</v>
      </c>
      <c r="E13" s="2">
        <v>-3</v>
      </c>
      <c r="F13" s="2">
        <v>1</v>
      </c>
      <c r="G13" s="2">
        <v>1</v>
      </c>
      <c r="H13" s="2">
        <v>-2</v>
      </c>
      <c r="I13" s="2">
        <v>-1</v>
      </c>
      <c r="J13" s="2">
        <v>-3</v>
      </c>
      <c r="K13" s="2">
        <v>-2</v>
      </c>
      <c r="L13" s="2">
        <v>5</v>
      </c>
      <c r="M13" s="2">
        <v>-1</v>
      </c>
      <c r="N13" s="2">
        <v>-3</v>
      </c>
      <c r="O13" s="2">
        <v>-1</v>
      </c>
      <c r="P13" s="2">
        <v>0</v>
      </c>
      <c r="Q13" s="2">
        <v>-1</v>
      </c>
      <c r="R13" s="2">
        <v>-3</v>
      </c>
      <c r="S13" s="2">
        <v>-2</v>
      </c>
      <c r="T13" s="2">
        <v>-2</v>
      </c>
      <c r="U13" s="2">
        <v>0</v>
      </c>
      <c r="V13" s="2">
        <v>1</v>
      </c>
      <c r="W13" s="2">
        <v>-1</v>
      </c>
      <c r="X13" s="2">
        <v>-4</v>
      </c>
      <c r="Y13" s="8"/>
    </row>
    <row r="14" spans="1:25" x14ac:dyDescent="0.25">
      <c r="A14" s="2">
        <v>-1</v>
      </c>
      <c r="B14" s="2">
        <v>-1</v>
      </c>
      <c r="C14" s="2">
        <v>-2</v>
      </c>
      <c r="D14" s="2">
        <v>-3</v>
      </c>
      <c r="E14" s="2">
        <v>-1</v>
      </c>
      <c r="F14" s="2">
        <v>0</v>
      </c>
      <c r="G14" s="2">
        <v>-2</v>
      </c>
      <c r="H14" s="2">
        <v>-3</v>
      </c>
      <c r="I14" s="2">
        <v>-2</v>
      </c>
      <c r="J14" s="2">
        <v>1</v>
      </c>
      <c r="K14" s="2">
        <v>2</v>
      </c>
      <c r="L14" s="2">
        <v>-1</v>
      </c>
      <c r="M14" s="2">
        <v>5</v>
      </c>
      <c r="N14" s="2">
        <v>0</v>
      </c>
      <c r="O14" s="2">
        <v>-2</v>
      </c>
      <c r="P14" s="2">
        <v>-1</v>
      </c>
      <c r="Q14" s="2">
        <v>-1</v>
      </c>
      <c r="R14" s="2">
        <v>-1</v>
      </c>
      <c r="S14" s="2">
        <v>-1</v>
      </c>
      <c r="T14" s="2">
        <v>1</v>
      </c>
      <c r="U14" s="2">
        <v>-3</v>
      </c>
      <c r="V14" s="2">
        <v>-1</v>
      </c>
      <c r="W14" s="2">
        <v>-1</v>
      </c>
      <c r="X14" s="2">
        <v>-4</v>
      </c>
      <c r="Y14" s="8"/>
    </row>
    <row r="15" spans="1:25" x14ac:dyDescent="0.25">
      <c r="A15" s="2">
        <v>-2</v>
      </c>
      <c r="B15" s="2">
        <v>-3</v>
      </c>
      <c r="C15" s="2">
        <v>-3</v>
      </c>
      <c r="D15" s="2">
        <v>-3</v>
      </c>
      <c r="E15" s="2">
        <v>-2</v>
      </c>
      <c r="F15" s="2">
        <v>-3</v>
      </c>
      <c r="G15" s="2">
        <v>-3</v>
      </c>
      <c r="H15" s="2">
        <v>-3</v>
      </c>
      <c r="I15" s="2">
        <v>-1</v>
      </c>
      <c r="J15" s="2">
        <v>0</v>
      </c>
      <c r="K15" s="2">
        <v>0</v>
      </c>
      <c r="L15" s="2">
        <v>-3</v>
      </c>
      <c r="M15" s="2">
        <v>0</v>
      </c>
      <c r="N15" s="2">
        <v>6</v>
      </c>
      <c r="O15" s="2">
        <v>-4</v>
      </c>
      <c r="P15" s="2">
        <v>-2</v>
      </c>
      <c r="Q15" s="2">
        <v>-2</v>
      </c>
      <c r="R15" s="2">
        <v>1</v>
      </c>
      <c r="S15" s="2">
        <v>3</v>
      </c>
      <c r="T15" s="2">
        <v>-1</v>
      </c>
      <c r="U15" s="2">
        <v>-3</v>
      </c>
      <c r="V15" s="2">
        <v>-3</v>
      </c>
      <c r="W15" s="2">
        <v>-1</v>
      </c>
      <c r="X15" s="2">
        <v>-4</v>
      </c>
      <c r="Y15" s="8"/>
    </row>
    <row r="16" spans="1:25" x14ac:dyDescent="0.25">
      <c r="A16" s="2">
        <v>-1</v>
      </c>
      <c r="B16" s="2">
        <v>-2</v>
      </c>
      <c r="C16" s="2">
        <v>-2</v>
      </c>
      <c r="D16" s="2">
        <v>-1</v>
      </c>
      <c r="E16" s="2">
        <v>-3</v>
      </c>
      <c r="F16" s="2">
        <v>-1</v>
      </c>
      <c r="G16" s="2">
        <v>-1</v>
      </c>
      <c r="H16" s="2">
        <v>-2</v>
      </c>
      <c r="I16" s="2">
        <v>-2</v>
      </c>
      <c r="J16" s="2">
        <v>-3</v>
      </c>
      <c r="K16" s="2">
        <v>-3</v>
      </c>
      <c r="L16" s="2">
        <v>-1</v>
      </c>
      <c r="M16" s="2">
        <v>-2</v>
      </c>
      <c r="N16" s="2">
        <v>-4</v>
      </c>
      <c r="O16" s="2">
        <v>7</v>
      </c>
      <c r="P16" s="2">
        <v>-1</v>
      </c>
      <c r="Q16" s="2">
        <v>-1</v>
      </c>
      <c r="R16" s="2">
        <v>-4</v>
      </c>
      <c r="S16" s="2">
        <v>-3</v>
      </c>
      <c r="T16" s="2">
        <v>-2</v>
      </c>
      <c r="U16" s="2">
        <v>-2</v>
      </c>
      <c r="V16" s="2">
        <v>-1</v>
      </c>
      <c r="W16" s="2">
        <v>-2</v>
      </c>
      <c r="X16" s="2">
        <v>-4</v>
      </c>
      <c r="Y16" s="8"/>
    </row>
    <row r="17" spans="1:25" x14ac:dyDescent="0.25">
      <c r="A17" s="2">
        <v>1</v>
      </c>
      <c r="B17" s="2">
        <v>-1</v>
      </c>
      <c r="C17" s="2">
        <v>1</v>
      </c>
      <c r="D17" s="2">
        <v>0</v>
      </c>
      <c r="E17" s="2">
        <v>-1</v>
      </c>
      <c r="F17" s="2">
        <v>0</v>
      </c>
      <c r="G17" s="2">
        <v>0</v>
      </c>
      <c r="H17" s="2">
        <v>0</v>
      </c>
      <c r="I17" s="2">
        <v>-1</v>
      </c>
      <c r="J17" s="2">
        <v>-2</v>
      </c>
      <c r="K17" s="2">
        <v>-2</v>
      </c>
      <c r="L17" s="2">
        <v>0</v>
      </c>
      <c r="M17" s="2">
        <v>-1</v>
      </c>
      <c r="N17" s="2">
        <v>-2</v>
      </c>
      <c r="O17" s="2">
        <v>-1</v>
      </c>
      <c r="P17" s="2">
        <v>4</v>
      </c>
      <c r="Q17" s="2">
        <v>1</v>
      </c>
      <c r="R17" s="2">
        <v>-3</v>
      </c>
      <c r="S17" s="2">
        <v>-2</v>
      </c>
      <c r="T17" s="2">
        <v>-2</v>
      </c>
      <c r="U17" s="2">
        <v>0</v>
      </c>
      <c r="V17" s="2">
        <v>0</v>
      </c>
      <c r="W17" s="2">
        <v>0</v>
      </c>
      <c r="X17" s="2">
        <v>-4</v>
      </c>
      <c r="Y17" s="8"/>
    </row>
    <row r="18" spans="1:25" x14ac:dyDescent="0.25">
      <c r="A18" s="2">
        <v>0</v>
      </c>
      <c r="B18" s="2">
        <v>-1</v>
      </c>
      <c r="C18" s="2">
        <v>0</v>
      </c>
      <c r="D18" s="2">
        <v>-1</v>
      </c>
      <c r="E18" s="2">
        <v>-1</v>
      </c>
      <c r="F18" s="2">
        <v>-1</v>
      </c>
      <c r="G18" s="2">
        <v>-1</v>
      </c>
      <c r="H18" s="2">
        <v>-2</v>
      </c>
      <c r="I18" s="2">
        <v>-2</v>
      </c>
      <c r="J18" s="2">
        <v>-1</v>
      </c>
      <c r="K18" s="2">
        <v>-1</v>
      </c>
      <c r="L18" s="2">
        <v>-1</v>
      </c>
      <c r="M18" s="2">
        <v>-1</v>
      </c>
      <c r="N18" s="2">
        <v>-2</v>
      </c>
      <c r="O18" s="2">
        <v>-1</v>
      </c>
      <c r="P18" s="2">
        <v>1</v>
      </c>
      <c r="Q18" s="2">
        <v>5</v>
      </c>
      <c r="R18" s="2">
        <v>-2</v>
      </c>
      <c r="S18" s="2">
        <v>-2</v>
      </c>
      <c r="T18" s="2">
        <v>0</v>
      </c>
      <c r="U18" s="2">
        <v>-1</v>
      </c>
      <c r="V18" s="2">
        <v>-1</v>
      </c>
      <c r="W18" s="2">
        <v>0</v>
      </c>
      <c r="X18" s="2">
        <v>-4</v>
      </c>
      <c r="Y18" s="8"/>
    </row>
    <row r="19" spans="1:25" x14ac:dyDescent="0.25">
      <c r="A19" s="2">
        <v>-3</v>
      </c>
      <c r="B19" s="2">
        <v>-3</v>
      </c>
      <c r="C19" s="2">
        <v>-4</v>
      </c>
      <c r="D19" s="2">
        <v>-4</v>
      </c>
      <c r="E19" s="2">
        <v>-2</v>
      </c>
      <c r="F19" s="2">
        <v>-2</v>
      </c>
      <c r="G19" s="2">
        <v>-3</v>
      </c>
      <c r="H19" s="2">
        <v>-2</v>
      </c>
      <c r="I19" s="2">
        <v>-2</v>
      </c>
      <c r="J19" s="2">
        <v>-3</v>
      </c>
      <c r="K19" s="2">
        <v>-2</v>
      </c>
      <c r="L19" s="2">
        <v>-3</v>
      </c>
      <c r="M19" s="2">
        <v>-1</v>
      </c>
      <c r="N19" s="2">
        <v>1</v>
      </c>
      <c r="O19" s="2">
        <v>-4</v>
      </c>
      <c r="P19" s="2">
        <v>-3</v>
      </c>
      <c r="Q19" s="2">
        <v>-2</v>
      </c>
      <c r="R19" s="2">
        <v>11</v>
      </c>
      <c r="S19" s="2">
        <v>2</v>
      </c>
      <c r="T19" s="2">
        <v>-3</v>
      </c>
      <c r="U19" s="2">
        <v>-4</v>
      </c>
      <c r="V19" s="2">
        <v>-3</v>
      </c>
      <c r="W19" s="2">
        <v>-2</v>
      </c>
      <c r="X19" s="2">
        <v>-4</v>
      </c>
      <c r="Y19" s="8"/>
    </row>
    <row r="20" spans="1:25" x14ac:dyDescent="0.25">
      <c r="A20" s="2">
        <v>-2</v>
      </c>
      <c r="B20" s="2">
        <v>-2</v>
      </c>
      <c r="C20" s="2">
        <v>-2</v>
      </c>
      <c r="D20" s="2">
        <v>-3</v>
      </c>
      <c r="E20" s="2">
        <v>-2</v>
      </c>
      <c r="F20" s="2">
        <v>-1</v>
      </c>
      <c r="G20" s="2">
        <v>-2</v>
      </c>
      <c r="H20" s="2">
        <v>-3</v>
      </c>
      <c r="I20" s="2">
        <v>2</v>
      </c>
      <c r="J20" s="2">
        <v>-1</v>
      </c>
      <c r="K20" s="2">
        <v>-1</v>
      </c>
      <c r="L20" s="2">
        <v>-2</v>
      </c>
      <c r="M20" s="2">
        <v>-1</v>
      </c>
      <c r="N20" s="2">
        <v>3</v>
      </c>
      <c r="O20" s="2">
        <v>-3</v>
      </c>
      <c r="P20" s="2">
        <v>-2</v>
      </c>
      <c r="Q20" s="2">
        <v>-2</v>
      </c>
      <c r="R20" s="2">
        <v>2</v>
      </c>
      <c r="S20" s="2">
        <v>7</v>
      </c>
      <c r="T20" s="2">
        <v>-1</v>
      </c>
      <c r="U20" s="2">
        <v>-3</v>
      </c>
      <c r="V20" s="2">
        <v>-2</v>
      </c>
      <c r="W20" s="2">
        <v>-1</v>
      </c>
      <c r="X20" s="2">
        <v>-4</v>
      </c>
      <c r="Y20" s="8"/>
    </row>
    <row r="21" spans="1:25" x14ac:dyDescent="0.25">
      <c r="A21" s="2">
        <v>0</v>
      </c>
      <c r="B21" s="2">
        <v>-3</v>
      </c>
      <c r="C21" s="2">
        <v>-3</v>
      </c>
      <c r="D21" s="2">
        <v>-3</v>
      </c>
      <c r="E21" s="2">
        <v>-1</v>
      </c>
      <c r="F21" s="2">
        <v>-2</v>
      </c>
      <c r="G21" s="2">
        <v>-2</v>
      </c>
      <c r="H21" s="2">
        <v>-3</v>
      </c>
      <c r="I21" s="2">
        <v>-3</v>
      </c>
      <c r="J21" s="2">
        <v>3</v>
      </c>
      <c r="K21" s="2">
        <v>1</v>
      </c>
      <c r="L21" s="2">
        <v>-2</v>
      </c>
      <c r="M21" s="2">
        <v>1</v>
      </c>
      <c r="N21" s="2">
        <v>-1</v>
      </c>
      <c r="O21" s="2">
        <v>-2</v>
      </c>
      <c r="P21" s="2">
        <v>-2</v>
      </c>
      <c r="Q21" s="2">
        <v>0</v>
      </c>
      <c r="R21" s="2">
        <v>-3</v>
      </c>
      <c r="S21" s="2">
        <v>-1</v>
      </c>
      <c r="T21" s="2">
        <v>4</v>
      </c>
      <c r="U21" s="2">
        <v>-3</v>
      </c>
      <c r="V21" s="2">
        <v>-2</v>
      </c>
      <c r="W21" s="2">
        <v>-1</v>
      </c>
      <c r="X21" s="2">
        <v>-4</v>
      </c>
      <c r="Y21" s="8"/>
    </row>
    <row r="22" spans="1:25" x14ac:dyDescent="0.25">
      <c r="A22" s="2">
        <v>-2</v>
      </c>
      <c r="B22" s="2">
        <v>-1</v>
      </c>
      <c r="C22" s="2">
        <v>3</v>
      </c>
      <c r="D22" s="2">
        <v>4</v>
      </c>
      <c r="E22" s="2">
        <v>-3</v>
      </c>
      <c r="F22" s="2">
        <v>0</v>
      </c>
      <c r="G22" s="2">
        <v>1</v>
      </c>
      <c r="H22" s="2">
        <v>-1</v>
      </c>
      <c r="I22" s="2">
        <v>0</v>
      </c>
      <c r="J22" s="2">
        <v>-3</v>
      </c>
      <c r="K22" s="2">
        <v>-4</v>
      </c>
      <c r="L22" s="2">
        <v>0</v>
      </c>
      <c r="M22" s="2">
        <v>-3</v>
      </c>
      <c r="N22" s="2">
        <v>-3</v>
      </c>
      <c r="O22" s="2">
        <v>-2</v>
      </c>
      <c r="P22" s="2">
        <v>0</v>
      </c>
      <c r="Q22" s="2">
        <v>-1</v>
      </c>
      <c r="R22" s="2">
        <v>-4</v>
      </c>
      <c r="S22" s="2">
        <v>-3</v>
      </c>
      <c r="T22" s="2">
        <v>-3</v>
      </c>
      <c r="U22" s="2">
        <v>4</v>
      </c>
      <c r="V22" s="2">
        <v>0</v>
      </c>
      <c r="W22" s="2">
        <v>-1</v>
      </c>
      <c r="X22" s="2">
        <v>-4</v>
      </c>
      <c r="Y22" s="8"/>
    </row>
    <row r="23" spans="1:25" x14ac:dyDescent="0.25">
      <c r="A23" s="2">
        <v>-1</v>
      </c>
      <c r="B23" s="2">
        <v>0</v>
      </c>
      <c r="C23" s="2">
        <v>0</v>
      </c>
      <c r="D23" s="2">
        <v>1</v>
      </c>
      <c r="E23" s="2">
        <v>-3</v>
      </c>
      <c r="F23" s="2">
        <v>3</v>
      </c>
      <c r="G23" s="2">
        <v>4</v>
      </c>
      <c r="H23" s="2">
        <v>-2</v>
      </c>
      <c r="I23" s="2">
        <v>0</v>
      </c>
      <c r="J23" s="2">
        <v>-3</v>
      </c>
      <c r="K23" s="2">
        <v>-3</v>
      </c>
      <c r="L23" s="2">
        <v>1</v>
      </c>
      <c r="M23" s="2">
        <v>-1</v>
      </c>
      <c r="N23" s="2">
        <v>-3</v>
      </c>
      <c r="O23" s="2">
        <v>-1</v>
      </c>
      <c r="P23" s="2">
        <v>0</v>
      </c>
      <c r="Q23" s="2">
        <v>-1</v>
      </c>
      <c r="R23" s="2">
        <v>-3</v>
      </c>
      <c r="S23" s="2">
        <v>-2</v>
      </c>
      <c r="T23" s="2">
        <v>-2</v>
      </c>
      <c r="U23" s="2">
        <v>0</v>
      </c>
      <c r="V23" s="2">
        <v>4</v>
      </c>
      <c r="W23" s="2">
        <v>-1</v>
      </c>
      <c r="X23" s="2">
        <v>-4</v>
      </c>
      <c r="Y23" s="8"/>
    </row>
    <row r="24" spans="1:25" x14ac:dyDescent="0.25">
      <c r="A24" s="2">
        <v>0</v>
      </c>
      <c r="B24" s="2">
        <v>-1</v>
      </c>
      <c r="C24" s="2">
        <v>-1</v>
      </c>
      <c r="D24" s="2">
        <v>-1</v>
      </c>
      <c r="E24" s="2">
        <v>-2</v>
      </c>
      <c r="F24" s="2">
        <v>-1</v>
      </c>
      <c r="G24" s="2">
        <v>-1</v>
      </c>
      <c r="H24" s="2">
        <v>-1</v>
      </c>
      <c r="I24" s="2">
        <v>-1</v>
      </c>
      <c r="J24" s="2">
        <v>-1</v>
      </c>
      <c r="K24" s="2">
        <v>-1</v>
      </c>
      <c r="L24" s="2">
        <v>-1</v>
      </c>
      <c r="M24" s="2">
        <v>-1</v>
      </c>
      <c r="N24" s="2">
        <v>-1</v>
      </c>
      <c r="O24" s="2">
        <v>-2</v>
      </c>
      <c r="P24" s="2">
        <v>0</v>
      </c>
      <c r="Q24" s="2">
        <v>0</v>
      </c>
      <c r="R24" s="2">
        <v>-2</v>
      </c>
      <c r="S24" s="2">
        <v>-1</v>
      </c>
      <c r="T24" s="2">
        <v>-1</v>
      </c>
      <c r="U24" s="2">
        <v>-1</v>
      </c>
      <c r="V24" s="2">
        <v>-1</v>
      </c>
      <c r="W24" s="2">
        <v>-1</v>
      </c>
      <c r="X24" s="2">
        <v>-4</v>
      </c>
      <c r="Y24" s="8"/>
    </row>
    <row r="25" spans="1:25" x14ac:dyDescent="0.25">
      <c r="A25" s="2">
        <v>-4</v>
      </c>
      <c r="B25" s="2">
        <v>-4</v>
      </c>
      <c r="C25" s="2">
        <v>-4</v>
      </c>
      <c r="D25" s="2">
        <v>-4</v>
      </c>
      <c r="E25" s="2">
        <v>-4</v>
      </c>
      <c r="F25" s="2">
        <v>-4</v>
      </c>
      <c r="G25" s="2">
        <v>-4</v>
      </c>
      <c r="H25" s="2">
        <v>-4</v>
      </c>
      <c r="I25" s="2">
        <v>-4</v>
      </c>
      <c r="J25" s="2">
        <v>-4</v>
      </c>
      <c r="K25" s="2">
        <v>-4</v>
      </c>
      <c r="L25" s="2">
        <v>-4</v>
      </c>
      <c r="M25" s="2">
        <v>-4</v>
      </c>
      <c r="N25" s="2">
        <v>-4</v>
      </c>
      <c r="O25" s="2">
        <v>-4</v>
      </c>
      <c r="P25" s="2">
        <v>-4</v>
      </c>
      <c r="Q25" s="2">
        <v>-4</v>
      </c>
      <c r="R25" s="2">
        <v>-4</v>
      </c>
      <c r="S25" s="2">
        <v>-4</v>
      </c>
      <c r="T25" s="2">
        <v>-4</v>
      </c>
      <c r="U25" s="2">
        <v>-4</v>
      </c>
      <c r="V25" s="2">
        <v>-4</v>
      </c>
      <c r="W25" s="2">
        <v>-4</v>
      </c>
      <c r="X25" s="2">
        <v>1</v>
      </c>
      <c r="Y25" s="8"/>
    </row>
  </sheetData>
  <sortState ref="B2:Y45">
    <sortCondition ref="F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opLeftCell="C1" workbookViewId="0"/>
  </sheetViews>
  <sheetFormatPr defaultRowHeight="15" x14ac:dyDescent="0.25"/>
  <sheetData>
    <row r="1" spans="1:25" x14ac:dyDescent="0.25">
      <c r="A1" s="9" t="s">
        <v>32</v>
      </c>
      <c r="B1" s="2" t="s">
        <v>13</v>
      </c>
      <c r="C1" s="2" t="s">
        <v>11</v>
      </c>
      <c r="D1" s="2" t="s">
        <v>6</v>
      </c>
      <c r="E1" s="2" t="s">
        <v>8</v>
      </c>
      <c r="F1" s="2" t="s">
        <v>3</v>
      </c>
      <c r="G1" s="2" t="s">
        <v>7</v>
      </c>
      <c r="H1" s="2" t="s">
        <v>9</v>
      </c>
      <c r="I1" s="2" t="s">
        <v>1</v>
      </c>
      <c r="J1" s="2" t="s">
        <v>10</v>
      </c>
      <c r="K1" s="2" t="s">
        <v>15</v>
      </c>
      <c r="L1" s="2" t="s">
        <v>16</v>
      </c>
      <c r="M1" s="2" t="s">
        <v>12</v>
      </c>
      <c r="N1" s="2" t="s">
        <v>14</v>
      </c>
      <c r="O1" s="2" t="s">
        <v>18</v>
      </c>
      <c r="P1" s="2" t="s">
        <v>2</v>
      </c>
      <c r="Q1" s="2" t="s">
        <v>4</v>
      </c>
      <c r="R1" s="2" t="s">
        <v>5</v>
      </c>
      <c r="S1" s="2" t="s">
        <v>19</v>
      </c>
      <c r="T1" s="2" t="s">
        <v>20</v>
      </c>
      <c r="U1" s="2" t="s">
        <v>17</v>
      </c>
      <c r="V1" s="2" t="s">
        <v>27</v>
      </c>
      <c r="W1" s="2" t="s">
        <v>28</v>
      </c>
      <c r="X1" s="2" t="s">
        <v>29</v>
      </c>
      <c r="Y1" s="2" t="s">
        <v>30</v>
      </c>
    </row>
    <row r="2" spans="1:25" x14ac:dyDescent="0.25">
      <c r="A2" s="2" t="s">
        <v>13</v>
      </c>
      <c r="B2" s="1">
        <v>5</v>
      </c>
      <c r="C2" s="1">
        <v>-6</v>
      </c>
      <c r="D2" s="1">
        <v>-2</v>
      </c>
      <c r="E2" s="1">
        <v>-5</v>
      </c>
      <c r="F2" s="1">
        <v>1</v>
      </c>
      <c r="G2" s="1">
        <v>-3</v>
      </c>
      <c r="H2" s="1">
        <v>-5</v>
      </c>
      <c r="I2" s="1">
        <v>1</v>
      </c>
      <c r="J2" s="1">
        <v>-3</v>
      </c>
      <c r="K2" s="1">
        <v>0</v>
      </c>
      <c r="L2" s="1">
        <v>-1</v>
      </c>
      <c r="M2" s="1">
        <v>-7</v>
      </c>
      <c r="N2" s="1">
        <v>-1</v>
      </c>
      <c r="O2" s="1">
        <v>-1</v>
      </c>
      <c r="P2" s="1">
        <v>-3</v>
      </c>
      <c r="Q2" s="1">
        <v>2</v>
      </c>
      <c r="R2" s="1">
        <v>0</v>
      </c>
      <c r="S2" s="1">
        <v>-4</v>
      </c>
      <c r="T2" s="1">
        <v>-3</v>
      </c>
      <c r="U2" s="1">
        <v>1</v>
      </c>
      <c r="V2" s="1">
        <v>-3</v>
      </c>
      <c r="W2" s="1">
        <v>-4</v>
      </c>
      <c r="X2" s="1">
        <v>0</v>
      </c>
      <c r="Y2" s="1">
        <v>-10</v>
      </c>
    </row>
    <row r="3" spans="1:25" x14ac:dyDescent="0.25">
      <c r="A3" s="2" t="s">
        <v>11</v>
      </c>
      <c r="B3" s="1">
        <v>-6</v>
      </c>
      <c r="C3" s="1">
        <v>9</v>
      </c>
      <c r="D3" s="1">
        <v>-3</v>
      </c>
      <c r="E3" s="1">
        <v>-7</v>
      </c>
      <c r="F3" s="1">
        <v>-8</v>
      </c>
      <c r="G3" s="1">
        <v>-2</v>
      </c>
      <c r="H3" s="1">
        <v>-6</v>
      </c>
      <c r="I3" s="1">
        <v>-5</v>
      </c>
      <c r="J3" s="1">
        <v>-4</v>
      </c>
      <c r="K3" s="1">
        <v>-6</v>
      </c>
      <c r="L3" s="1">
        <v>-6</v>
      </c>
      <c r="M3" s="1">
        <v>-1</v>
      </c>
      <c r="N3" s="1">
        <v>-6</v>
      </c>
      <c r="O3" s="1">
        <v>-7</v>
      </c>
      <c r="P3" s="1">
        <v>-7</v>
      </c>
      <c r="Q3" s="1">
        <v>-6</v>
      </c>
      <c r="R3" s="1">
        <v>-6</v>
      </c>
      <c r="S3" s="1">
        <v>-7</v>
      </c>
      <c r="T3" s="1">
        <v>-6</v>
      </c>
      <c r="U3" s="1">
        <v>-7</v>
      </c>
      <c r="V3" s="1">
        <v>-4</v>
      </c>
      <c r="W3" s="1">
        <v>-4</v>
      </c>
      <c r="X3" s="1">
        <v>-6</v>
      </c>
      <c r="Y3" s="1">
        <v>-10</v>
      </c>
    </row>
    <row r="4" spans="1:25" x14ac:dyDescent="0.25">
      <c r="A4" s="2" t="s">
        <v>6</v>
      </c>
      <c r="B4" s="1">
        <v>-2</v>
      </c>
      <c r="C4" s="1">
        <v>-3</v>
      </c>
      <c r="D4" s="1">
        <v>11</v>
      </c>
      <c r="E4" s="1">
        <v>2</v>
      </c>
      <c r="F4" s="1">
        <v>-2</v>
      </c>
      <c r="G4" s="1">
        <v>2</v>
      </c>
      <c r="H4" s="1">
        <v>0</v>
      </c>
      <c r="I4" s="1">
        <v>-1</v>
      </c>
      <c r="J4" s="1">
        <v>4</v>
      </c>
      <c r="K4" s="1">
        <v>-3</v>
      </c>
      <c r="L4" s="1">
        <v>-3</v>
      </c>
      <c r="M4" s="1">
        <v>-2</v>
      </c>
      <c r="N4" s="1">
        <v>-2</v>
      </c>
      <c r="O4" s="1">
        <v>-1</v>
      </c>
      <c r="P4" s="1">
        <v>-4</v>
      </c>
      <c r="Q4" s="1">
        <v>1</v>
      </c>
      <c r="R4" s="1">
        <v>-1</v>
      </c>
      <c r="S4" s="1">
        <v>-5</v>
      </c>
      <c r="T4" s="1">
        <v>2</v>
      </c>
      <c r="U4" s="1">
        <v>-3</v>
      </c>
      <c r="V4" s="1">
        <v>8</v>
      </c>
      <c r="W4" s="1">
        <v>1</v>
      </c>
      <c r="X4" s="1">
        <v>-1</v>
      </c>
      <c r="Y4" s="1">
        <v>-10</v>
      </c>
    </row>
    <row r="5" spans="1:25" x14ac:dyDescent="0.25">
      <c r="A5" s="2" t="s">
        <v>8</v>
      </c>
      <c r="B5" s="1">
        <v>-5</v>
      </c>
      <c r="C5" s="1">
        <v>-7</v>
      </c>
      <c r="D5" s="1">
        <v>2</v>
      </c>
      <c r="E5" s="1">
        <v>12</v>
      </c>
      <c r="F5" s="1">
        <v>-7</v>
      </c>
      <c r="G5" s="1">
        <v>0</v>
      </c>
      <c r="H5" s="1">
        <v>6</v>
      </c>
      <c r="I5" s="1">
        <v>-2</v>
      </c>
      <c r="J5" s="1">
        <v>-1</v>
      </c>
      <c r="K5" s="1">
        <v>-5</v>
      </c>
      <c r="L5" s="1">
        <v>-5</v>
      </c>
      <c r="M5" s="1">
        <v>-5</v>
      </c>
      <c r="N5" s="1">
        <v>-5</v>
      </c>
      <c r="O5" s="1">
        <v>-5</v>
      </c>
      <c r="P5" s="1">
        <v>-5</v>
      </c>
      <c r="Q5" s="1">
        <v>-4</v>
      </c>
      <c r="R5" s="1">
        <v>-5</v>
      </c>
      <c r="S5" s="1">
        <v>-7</v>
      </c>
      <c r="T5" s="1">
        <v>-4</v>
      </c>
      <c r="U5" s="1">
        <v>-5</v>
      </c>
      <c r="V5" s="1">
        <v>5</v>
      </c>
      <c r="W5" s="1">
        <v>3</v>
      </c>
      <c r="X5" s="1">
        <v>-4</v>
      </c>
      <c r="Y5" s="1">
        <v>-10</v>
      </c>
    </row>
    <row r="6" spans="1:25" x14ac:dyDescent="0.25">
      <c r="A6" s="2" t="s">
        <v>3</v>
      </c>
      <c r="B6" s="1">
        <v>1</v>
      </c>
      <c r="C6" s="1">
        <v>-8</v>
      </c>
      <c r="D6" s="1">
        <v>-2</v>
      </c>
      <c r="E6" s="1">
        <v>-7</v>
      </c>
      <c r="F6" s="1">
        <v>7</v>
      </c>
      <c r="G6" s="1">
        <v>-5</v>
      </c>
      <c r="H6" s="1">
        <v>-7</v>
      </c>
      <c r="I6" s="1">
        <v>-2</v>
      </c>
      <c r="J6" s="1">
        <v>-7</v>
      </c>
      <c r="K6" s="1">
        <v>-3</v>
      </c>
      <c r="L6" s="1">
        <v>-2</v>
      </c>
      <c r="M6" s="1">
        <v>-10</v>
      </c>
      <c r="N6" s="1">
        <v>-2</v>
      </c>
      <c r="O6" s="1">
        <v>0</v>
      </c>
      <c r="P6" s="1">
        <v>-8</v>
      </c>
      <c r="Q6" s="1">
        <v>1</v>
      </c>
      <c r="R6" s="1">
        <v>-1</v>
      </c>
      <c r="S6" s="1">
        <v>-4</v>
      </c>
      <c r="T6" s="1">
        <v>-1</v>
      </c>
      <c r="U6" s="1">
        <v>-2</v>
      </c>
      <c r="V6" s="1">
        <v>-4</v>
      </c>
      <c r="W6" s="1">
        <v>-6</v>
      </c>
      <c r="X6" s="1">
        <v>-2</v>
      </c>
      <c r="Y6" s="1">
        <v>-10</v>
      </c>
    </row>
    <row r="7" spans="1:25" x14ac:dyDescent="0.25">
      <c r="A7" s="2" t="s">
        <v>7</v>
      </c>
      <c r="B7" s="1">
        <v>-3</v>
      </c>
      <c r="C7" s="1">
        <v>-2</v>
      </c>
      <c r="D7" s="1">
        <v>2</v>
      </c>
      <c r="E7" s="1">
        <v>0</v>
      </c>
      <c r="F7" s="1">
        <v>-5</v>
      </c>
      <c r="G7" s="1">
        <v>9</v>
      </c>
      <c r="H7" s="1">
        <v>1</v>
      </c>
      <c r="I7" s="1">
        <v>-2</v>
      </c>
      <c r="J7" s="1">
        <v>2</v>
      </c>
      <c r="K7" s="1">
        <v>-3</v>
      </c>
      <c r="L7" s="1">
        <v>-3</v>
      </c>
      <c r="M7" s="1">
        <v>-1</v>
      </c>
      <c r="N7" s="1">
        <v>-1</v>
      </c>
      <c r="O7" s="1">
        <v>-2</v>
      </c>
      <c r="P7" s="1">
        <v>-3</v>
      </c>
      <c r="Q7" s="1">
        <v>-1</v>
      </c>
      <c r="R7" s="1">
        <v>-3</v>
      </c>
      <c r="S7" s="1">
        <v>1</v>
      </c>
      <c r="T7" s="1">
        <v>0</v>
      </c>
      <c r="U7" s="1">
        <v>-3</v>
      </c>
      <c r="V7" s="1">
        <v>1</v>
      </c>
      <c r="W7" s="1">
        <v>6</v>
      </c>
      <c r="X7" s="1">
        <v>-2</v>
      </c>
      <c r="Y7" s="1">
        <v>-10</v>
      </c>
    </row>
    <row r="8" spans="1:25" x14ac:dyDescent="0.25">
      <c r="A8" s="2" t="s">
        <v>9</v>
      </c>
      <c r="B8" s="1">
        <v>-5</v>
      </c>
      <c r="C8" s="1">
        <v>-6</v>
      </c>
      <c r="D8" s="1">
        <v>0</v>
      </c>
      <c r="E8" s="1">
        <v>6</v>
      </c>
      <c r="F8" s="1">
        <v>-7</v>
      </c>
      <c r="G8" s="1">
        <v>1</v>
      </c>
      <c r="H8" s="1">
        <v>12</v>
      </c>
      <c r="I8" s="1">
        <v>-3</v>
      </c>
      <c r="J8" s="1">
        <v>-1</v>
      </c>
      <c r="K8" s="1">
        <v>-5</v>
      </c>
      <c r="L8" s="1">
        <v>-5</v>
      </c>
      <c r="M8" s="1">
        <v>-4</v>
      </c>
      <c r="N8" s="1">
        <v>-5</v>
      </c>
      <c r="O8" s="1">
        <v>-5</v>
      </c>
      <c r="P8" s="1">
        <v>-5</v>
      </c>
      <c r="Q8" s="1">
        <v>-3</v>
      </c>
      <c r="R8" s="1">
        <v>-5</v>
      </c>
      <c r="S8" s="1">
        <v>-7</v>
      </c>
      <c r="T8" s="1">
        <v>-2</v>
      </c>
      <c r="U8" s="1">
        <v>-5</v>
      </c>
      <c r="V8" s="1">
        <v>2</v>
      </c>
      <c r="W8" s="1">
        <v>6</v>
      </c>
      <c r="X8" s="1">
        <v>-4</v>
      </c>
      <c r="Y8" s="1">
        <v>-10</v>
      </c>
    </row>
    <row r="9" spans="1:25" x14ac:dyDescent="0.25">
      <c r="A9" s="2" t="s">
        <v>1</v>
      </c>
      <c r="B9" s="1">
        <v>1</v>
      </c>
      <c r="C9" s="1">
        <v>-5</v>
      </c>
      <c r="D9" s="1">
        <v>-1</v>
      </c>
      <c r="E9" s="1">
        <v>-2</v>
      </c>
      <c r="F9" s="1">
        <v>-2</v>
      </c>
      <c r="G9" s="1">
        <v>-2</v>
      </c>
      <c r="H9" s="1">
        <v>-3</v>
      </c>
      <c r="I9" s="1">
        <v>9</v>
      </c>
      <c r="J9" s="1">
        <v>-4</v>
      </c>
      <c r="K9" s="1">
        <v>-2</v>
      </c>
      <c r="L9" s="1">
        <v>-2</v>
      </c>
      <c r="M9" s="1">
        <v>-5</v>
      </c>
      <c r="N9" s="1">
        <v>-1</v>
      </c>
      <c r="O9" s="1">
        <v>-2</v>
      </c>
      <c r="P9" s="1">
        <v>-3</v>
      </c>
      <c r="Q9" s="1">
        <v>1</v>
      </c>
      <c r="R9" s="1">
        <v>-1</v>
      </c>
      <c r="S9" s="1">
        <v>-5</v>
      </c>
      <c r="T9" s="1">
        <v>-3</v>
      </c>
      <c r="U9" s="1">
        <v>-2</v>
      </c>
      <c r="V9" s="1">
        <v>-1</v>
      </c>
      <c r="W9" s="1">
        <v>-2</v>
      </c>
      <c r="X9" s="1">
        <v>-1</v>
      </c>
      <c r="Y9" s="1">
        <v>-10</v>
      </c>
    </row>
    <row r="10" spans="1:25" x14ac:dyDescent="0.25">
      <c r="A10" s="2" t="s">
        <v>10</v>
      </c>
      <c r="B10" s="1">
        <v>-3</v>
      </c>
      <c r="C10" s="1">
        <v>-4</v>
      </c>
      <c r="D10" s="1">
        <v>4</v>
      </c>
      <c r="E10" s="1">
        <v>-1</v>
      </c>
      <c r="F10" s="1">
        <v>-7</v>
      </c>
      <c r="G10" s="1">
        <v>2</v>
      </c>
      <c r="H10" s="1">
        <v>-1</v>
      </c>
      <c r="I10" s="1">
        <v>-4</v>
      </c>
      <c r="J10" s="1">
        <v>11</v>
      </c>
      <c r="K10" s="1">
        <v>-5</v>
      </c>
      <c r="L10" s="1">
        <v>-4</v>
      </c>
      <c r="M10" s="1">
        <v>-5</v>
      </c>
      <c r="N10" s="1">
        <v>-4</v>
      </c>
      <c r="O10" s="1">
        <v>-2</v>
      </c>
      <c r="P10" s="1">
        <v>-6</v>
      </c>
      <c r="Q10" s="1">
        <v>-2</v>
      </c>
      <c r="R10" s="1">
        <v>-4</v>
      </c>
      <c r="S10" s="1">
        <v>-3</v>
      </c>
      <c r="T10" s="1">
        <v>3</v>
      </c>
      <c r="U10" s="1">
        <v>-5</v>
      </c>
      <c r="V10" s="1">
        <v>2</v>
      </c>
      <c r="W10" s="1">
        <v>1</v>
      </c>
      <c r="X10" s="1">
        <v>-3</v>
      </c>
      <c r="Y10" s="1">
        <v>-10</v>
      </c>
    </row>
    <row r="11" spans="1:25" x14ac:dyDescent="0.25">
      <c r="A11" s="2" t="s">
        <v>15</v>
      </c>
      <c r="B11" s="1">
        <v>0</v>
      </c>
      <c r="C11" s="1">
        <v>-6</v>
      </c>
      <c r="D11" s="1">
        <v>-3</v>
      </c>
      <c r="E11" s="1">
        <v>-5</v>
      </c>
      <c r="F11" s="1">
        <v>-3</v>
      </c>
      <c r="G11" s="1">
        <v>-3</v>
      </c>
      <c r="H11" s="1">
        <v>-5</v>
      </c>
      <c r="I11" s="1">
        <v>-2</v>
      </c>
      <c r="J11" s="1">
        <v>-5</v>
      </c>
      <c r="K11" s="1">
        <v>5</v>
      </c>
      <c r="L11" s="1">
        <v>2</v>
      </c>
      <c r="M11" s="1">
        <v>-7</v>
      </c>
      <c r="N11" s="1">
        <v>3</v>
      </c>
      <c r="O11" s="1">
        <v>0</v>
      </c>
      <c r="P11" s="1">
        <v>-4</v>
      </c>
      <c r="Q11" s="1">
        <v>-2</v>
      </c>
      <c r="R11" s="1">
        <v>-1</v>
      </c>
      <c r="S11" s="1">
        <v>-4</v>
      </c>
      <c r="T11" s="1">
        <v>-3</v>
      </c>
      <c r="U11" s="1">
        <v>3</v>
      </c>
      <c r="V11" s="1">
        <v>-4</v>
      </c>
      <c r="W11" s="1">
        <v>-4</v>
      </c>
      <c r="X11" s="1">
        <v>0</v>
      </c>
      <c r="Y11" s="1">
        <v>-10</v>
      </c>
    </row>
    <row r="12" spans="1:25" x14ac:dyDescent="0.25">
      <c r="A12" s="2" t="s">
        <v>16</v>
      </c>
      <c r="B12" s="1">
        <v>-1</v>
      </c>
      <c r="C12" s="1">
        <v>-6</v>
      </c>
      <c r="D12" s="1">
        <v>-3</v>
      </c>
      <c r="E12" s="1">
        <v>-5</v>
      </c>
      <c r="F12" s="1">
        <v>-2</v>
      </c>
      <c r="G12" s="1">
        <v>-3</v>
      </c>
      <c r="H12" s="1">
        <v>-5</v>
      </c>
      <c r="I12" s="1">
        <v>-2</v>
      </c>
      <c r="J12" s="1">
        <v>-4</v>
      </c>
      <c r="K12" s="1">
        <v>2</v>
      </c>
      <c r="L12" s="1">
        <v>4</v>
      </c>
      <c r="M12" s="1">
        <v>-7</v>
      </c>
      <c r="N12" s="1">
        <v>2</v>
      </c>
      <c r="O12" s="1">
        <v>1</v>
      </c>
      <c r="P12" s="1">
        <v>-5</v>
      </c>
      <c r="Q12" s="1">
        <v>-2</v>
      </c>
      <c r="R12" s="1">
        <v>-1</v>
      </c>
      <c r="S12" s="1">
        <v>-3</v>
      </c>
      <c r="T12" s="1">
        <v>-2</v>
      </c>
      <c r="U12" s="1">
        <v>1</v>
      </c>
      <c r="V12" s="1">
        <v>-3</v>
      </c>
      <c r="W12" s="1">
        <v>-4</v>
      </c>
      <c r="X12" s="1">
        <v>0</v>
      </c>
      <c r="Y12" s="1">
        <v>-10</v>
      </c>
    </row>
    <row r="13" spans="1:25" x14ac:dyDescent="0.25">
      <c r="A13" s="2" t="s">
        <v>12</v>
      </c>
      <c r="B13" s="1">
        <v>-7</v>
      </c>
      <c r="C13" s="1">
        <v>-1</v>
      </c>
      <c r="D13" s="1">
        <v>-2</v>
      </c>
      <c r="E13" s="1">
        <v>-5</v>
      </c>
      <c r="F13" s="1">
        <v>-10</v>
      </c>
      <c r="G13" s="1">
        <v>-1</v>
      </c>
      <c r="H13" s="1">
        <v>-4</v>
      </c>
      <c r="I13" s="1">
        <v>-5</v>
      </c>
      <c r="J13" s="1">
        <v>-5</v>
      </c>
      <c r="K13" s="1">
        <v>-7</v>
      </c>
      <c r="L13" s="1">
        <v>-7</v>
      </c>
      <c r="M13" s="1">
        <v>5</v>
      </c>
      <c r="N13" s="1">
        <v>-6</v>
      </c>
      <c r="O13" s="1">
        <v>-7</v>
      </c>
      <c r="P13" s="1">
        <v>-4</v>
      </c>
      <c r="Q13" s="1">
        <v>-5</v>
      </c>
      <c r="R13" s="1">
        <v>-6</v>
      </c>
      <c r="S13" s="1">
        <v>-8</v>
      </c>
      <c r="T13" s="1">
        <v>-4</v>
      </c>
      <c r="U13" s="1">
        <v>-8</v>
      </c>
      <c r="V13" s="1">
        <v>-3</v>
      </c>
      <c r="W13" s="1">
        <v>-3</v>
      </c>
      <c r="X13" s="1">
        <v>-6</v>
      </c>
      <c r="Y13" s="1">
        <v>-10</v>
      </c>
    </row>
    <row r="14" spans="1:25" x14ac:dyDescent="0.25">
      <c r="A14" s="2" t="s">
        <v>14</v>
      </c>
      <c r="B14" s="1">
        <v>-1</v>
      </c>
      <c r="C14" s="1">
        <v>-6</v>
      </c>
      <c r="D14" s="1">
        <v>-2</v>
      </c>
      <c r="E14" s="1">
        <v>-5</v>
      </c>
      <c r="F14" s="1">
        <v>-2</v>
      </c>
      <c r="G14" s="1">
        <v>-1</v>
      </c>
      <c r="H14" s="1">
        <v>-5</v>
      </c>
      <c r="I14" s="1">
        <v>-1</v>
      </c>
      <c r="J14" s="1">
        <v>-4</v>
      </c>
      <c r="K14" s="1">
        <v>3</v>
      </c>
      <c r="L14" s="1">
        <v>2</v>
      </c>
      <c r="M14" s="1">
        <v>-6</v>
      </c>
      <c r="N14" s="1">
        <v>6</v>
      </c>
      <c r="O14" s="1">
        <v>0</v>
      </c>
      <c r="P14" s="1">
        <v>-5</v>
      </c>
      <c r="Q14" s="1">
        <v>-2</v>
      </c>
      <c r="R14" s="1">
        <v>0</v>
      </c>
      <c r="S14" s="1">
        <v>-4</v>
      </c>
      <c r="T14" s="1">
        <v>-2</v>
      </c>
      <c r="U14" s="1">
        <v>1</v>
      </c>
      <c r="V14" s="1">
        <v>-3</v>
      </c>
      <c r="W14" s="1">
        <v>-3</v>
      </c>
      <c r="X14" s="1">
        <v>0</v>
      </c>
      <c r="Y14" s="1">
        <v>-10</v>
      </c>
    </row>
    <row r="15" spans="1:25" x14ac:dyDescent="0.25">
      <c r="A15" s="2" t="s">
        <v>18</v>
      </c>
      <c r="B15" s="1">
        <v>-1</v>
      </c>
      <c r="C15" s="1">
        <v>-7</v>
      </c>
      <c r="D15" s="1">
        <v>-1</v>
      </c>
      <c r="E15" s="1">
        <v>-5</v>
      </c>
      <c r="F15" s="1">
        <v>0</v>
      </c>
      <c r="G15" s="1">
        <v>-2</v>
      </c>
      <c r="H15" s="1">
        <v>-5</v>
      </c>
      <c r="I15" s="1">
        <v>-2</v>
      </c>
      <c r="J15" s="1">
        <v>-2</v>
      </c>
      <c r="K15" s="1">
        <v>0</v>
      </c>
      <c r="L15" s="1">
        <v>1</v>
      </c>
      <c r="M15" s="1">
        <v>-7</v>
      </c>
      <c r="N15" s="1">
        <v>0</v>
      </c>
      <c r="O15" s="1">
        <v>6</v>
      </c>
      <c r="P15" s="1">
        <v>-5</v>
      </c>
      <c r="Q15" s="1">
        <v>-2</v>
      </c>
      <c r="R15" s="1">
        <v>-2</v>
      </c>
      <c r="S15" s="1">
        <v>0</v>
      </c>
      <c r="T15" s="1">
        <v>4</v>
      </c>
      <c r="U15" s="1">
        <v>-1</v>
      </c>
      <c r="V15" s="1">
        <v>-3</v>
      </c>
      <c r="W15" s="1">
        <v>-3</v>
      </c>
      <c r="X15" s="1">
        <v>0</v>
      </c>
      <c r="Y15" s="1">
        <v>-10</v>
      </c>
    </row>
    <row r="16" spans="1:25" x14ac:dyDescent="0.25">
      <c r="A16" s="2" t="s">
        <v>2</v>
      </c>
      <c r="B16" s="1">
        <v>-3</v>
      </c>
      <c r="C16" s="1">
        <v>-7</v>
      </c>
      <c r="D16" s="1">
        <v>-4</v>
      </c>
      <c r="E16" s="1">
        <v>-5</v>
      </c>
      <c r="F16" s="1">
        <v>-8</v>
      </c>
      <c r="G16" s="1">
        <v>-3</v>
      </c>
      <c r="H16" s="1">
        <v>-5</v>
      </c>
      <c r="I16" s="1">
        <v>-3</v>
      </c>
      <c r="J16" s="1">
        <v>-6</v>
      </c>
      <c r="K16" s="1">
        <v>-4</v>
      </c>
      <c r="L16" s="1">
        <v>-5</v>
      </c>
      <c r="M16" s="1">
        <v>-4</v>
      </c>
      <c r="N16" s="1">
        <v>-5</v>
      </c>
      <c r="O16" s="1">
        <v>-5</v>
      </c>
      <c r="P16" s="1">
        <v>13</v>
      </c>
      <c r="Q16" s="1">
        <v>-3</v>
      </c>
      <c r="R16" s="1">
        <v>-4</v>
      </c>
      <c r="S16" s="1">
        <v>-6</v>
      </c>
      <c r="T16" s="1">
        <v>-5</v>
      </c>
      <c r="U16" s="1">
        <v>-4</v>
      </c>
      <c r="V16" s="1">
        <v>-4</v>
      </c>
      <c r="W16" s="1">
        <v>-4</v>
      </c>
      <c r="X16" s="1">
        <v>-4</v>
      </c>
      <c r="Y16" s="1">
        <v>-10</v>
      </c>
    </row>
    <row r="17" spans="1:25" x14ac:dyDescent="0.25">
      <c r="A17" s="2" t="s">
        <v>4</v>
      </c>
      <c r="B17" s="1">
        <v>2</v>
      </c>
      <c r="C17" s="1">
        <v>-6</v>
      </c>
      <c r="D17" s="1">
        <v>1</v>
      </c>
      <c r="E17" s="1">
        <v>-4</v>
      </c>
      <c r="F17" s="1">
        <v>1</v>
      </c>
      <c r="G17" s="1">
        <v>-1</v>
      </c>
      <c r="H17" s="1">
        <v>-3</v>
      </c>
      <c r="I17" s="1">
        <v>1</v>
      </c>
      <c r="J17" s="1">
        <v>-2</v>
      </c>
      <c r="K17" s="1">
        <v>-2</v>
      </c>
      <c r="L17" s="1">
        <v>-2</v>
      </c>
      <c r="M17" s="1">
        <v>-5</v>
      </c>
      <c r="N17" s="1">
        <v>-2</v>
      </c>
      <c r="O17" s="1">
        <v>-2</v>
      </c>
      <c r="P17" s="1">
        <v>-3</v>
      </c>
      <c r="Q17" s="1">
        <v>6</v>
      </c>
      <c r="R17" s="1">
        <v>1</v>
      </c>
      <c r="S17" s="1">
        <v>-5</v>
      </c>
      <c r="T17" s="1">
        <v>-2</v>
      </c>
      <c r="U17" s="1">
        <v>-2</v>
      </c>
      <c r="V17" s="1">
        <v>0</v>
      </c>
      <c r="W17" s="1">
        <v>-2</v>
      </c>
      <c r="X17" s="1">
        <v>-1</v>
      </c>
      <c r="Y17" s="1">
        <v>-10</v>
      </c>
    </row>
    <row r="18" spans="1:25" x14ac:dyDescent="0.25">
      <c r="A18" s="2" t="s">
        <v>5</v>
      </c>
      <c r="B18" s="1">
        <v>0</v>
      </c>
      <c r="C18" s="1">
        <v>-6</v>
      </c>
      <c r="D18" s="1">
        <v>-1</v>
      </c>
      <c r="E18" s="1">
        <v>-5</v>
      </c>
      <c r="F18" s="1">
        <v>-1</v>
      </c>
      <c r="G18" s="1">
        <v>-3</v>
      </c>
      <c r="H18" s="1">
        <v>-5</v>
      </c>
      <c r="I18" s="1">
        <v>-1</v>
      </c>
      <c r="J18" s="1">
        <v>-4</v>
      </c>
      <c r="K18" s="1">
        <v>-1</v>
      </c>
      <c r="L18" s="1">
        <v>-1</v>
      </c>
      <c r="M18" s="1">
        <v>-6</v>
      </c>
      <c r="N18" s="1">
        <v>0</v>
      </c>
      <c r="O18" s="1">
        <v>-2</v>
      </c>
      <c r="P18" s="1">
        <v>-4</v>
      </c>
      <c r="Q18" s="1">
        <v>1</v>
      </c>
      <c r="R18" s="1">
        <v>3</v>
      </c>
      <c r="S18" s="1">
        <v>-7</v>
      </c>
      <c r="T18" s="1">
        <v>-3</v>
      </c>
      <c r="U18" s="1">
        <v>0</v>
      </c>
      <c r="V18" s="1">
        <v>-2</v>
      </c>
      <c r="W18" s="1">
        <v>-4</v>
      </c>
      <c r="X18" s="1">
        <v>-1</v>
      </c>
      <c r="Y18" s="1">
        <v>-10</v>
      </c>
    </row>
    <row r="19" spans="1:25" x14ac:dyDescent="0.25">
      <c r="A19" s="2" t="s">
        <v>19</v>
      </c>
      <c r="B19" s="1">
        <v>-4</v>
      </c>
      <c r="C19" s="1">
        <v>-7</v>
      </c>
      <c r="D19" s="1">
        <v>-5</v>
      </c>
      <c r="E19" s="1">
        <v>-7</v>
      </c>
      <c r="F19" s="1">
        <v>-4</v>
      </c>
      <c r="G19" s="1">
        <v>1</v>
      </c>
      <c r="H19" s="1">
        <v>-7</v>
      </c>
      <c r="I19" s="1">
        <v>-5</v>
      </c>
      <c r="J19" s="1">
        <v>-3</v>
      </c>
      <c r="K19" s="1">
        <v>-4</v>
      </c>
      <c r="L19" s="1">
        <v>-3</v>
      </c>
      <c r="M19" s="1">
        <v>-8</v>
      </c>
      <c r="N19" s="1">
        <v>-4</v>
      </c>
      <c r="O19" s="1">
        <v>0</v>
      </c>
      <c r="P19" s="1">
        <v>-6</v>
      </c>
      <c r="Q19" s="1">
        <v>-5</v>
      </c>
      <c r="R19" s="1">
        <v>-7</v>
      </c>
      <c r="S19" s="1">
        <v>11</v>
      </c>
      <c r="T19" s="1">
        <v>1</v>
      </c>
      <c r="U19" s="1">
        <v>-4</v>
      </c>
      <c r="V19" s="1">
        <v>-5</v>
      </c>
      <c r="W19" s="1">
        <v>-3</v>
      </c>
      <c r="X19" s="1">
        <v>-3</v>
      </c>
      <c r="Y19" s="1">
        <v>-10</v>
      </c>
    </row>
    <row r="20" spans="1:25" x14ac:dyDescent="0.25">
      <c r="A20" s="2" t="s">
        <v>20</v>
      </c>
      <c r="B20" s="1">
        <v>-3</v>
      </c>
      <c r="C20" s="1">
        <v>-6</v>
      </c>
      <c r="D20" s="1">
        <v>2</v>
      </c>
      <c r="E20" s="1">
        <v>-4</v>
      </c>
      <c r="F20" s="1">
        <v>-1</v>
      </c>
      <c r="G20" s="1">
        <v>0</v>
      </c>
      <c r="H20" s="1">
        <v>-2</v>
      </c>
      <c r="I20" s="1">
        <v>-3</v>
      </c>
      <c r="J20" s="1">
        <v>3</v>
      </c>
      <c r="K20" s="1">
        <v>-3</v>
      </c>
      <c r="L20" s="1">
        <v>-2</v>
      </c>
      <c r="M20" s="1">
        <v>-4</v>
      </c>
      <c r="N20" s="1">
        <v>-2</v>
      </c>
      <c r="O20" s="1">
        <v>4</v>
      </c>
      <c r="P20" s="1">
        <v>-5</v>
      </c>
      <c r="Q20" s="1">
        <v>-2</v>
      </c>
      <c r="R20" s="1">
        <v>-3</v>
      </c>
      <c r="S20" s="1">
        <v>1</v>
      </c>
      <c r="T20" s="1">
        <v>11</v>
      </c>
      <c r="U20" s="1">
        <v>-3</v>
      </c>
      <c r="V20" s="1">
        <v>0</v>
      </c>
      <c r="W20" s="1">
        <v>-1</v>
      </c>
      <c r="X20" s="1">
        <v>-1</v>
      </c>
      <c r="Y20" s="1">
        <v>-10</v>
      </c>
    </row>
    <row r="21" spans="1:25" x14ac:dyDescent="0.25">
      <c r="A21" s="2" t="s">
        <v>17</v>
      </c>
      <c r="B21" s="1">
        <v>1</v>
      </c>
      <c r="C21" s="1">
        <v>-7</v>
      </c>
      <c r="D21" s="1">
        <v>-3</v>
      </c>
      <c r="E21" s="1">
        <v>-5</v>
      </c>
      <c r="F21" s="1">
        <v>-2</v>
      </c>
      <c r="G21" s="1">
        <v>-3</v>
      </c>
      <c r="H21" s="1">
        <v>-5</v>
      </c>
      <c r="I21" s="1">
        <v>-2</v>
      </c>
      <c r="J21" s="1">
        <v>-5</v>
      </c>
      <c r="K21" s="1">
        <v>3</v>
      </c>
      <c r="L21" s="1">
        <v>1</v>
      </c>
      <c r="M21" s="1">
        <v>-8</v>
      </c>
      <c r="N21" s="1">
        <v>1</v>
      </c>
      <c r="O21" s="1">
        <v>-1</v>
      </c>
      <c r="P21" s="1">
        <v>-4</v>
      </c>
      <c r="Q21" s="1">
        <v>-2</v>
      </c>
      <c r="R21" s="1">
        <v>0</v>
      </c>
      <c r="S21" s="1">
        <v>-4</v>
      </c>
      <c r="T21" s="1">
        <v>-3</v>
      </c>
      <c r="U21" s="1">
        <v>4</v>
      </c>
      <c r="V21" s="1">
        <v>-4</v>
      </c>
      <c r="W21" s="1">
        <v>-4</v>
      </c>
      <c r="X21" s="1">
        <v>0</v>
      </c>
      <c r="Y21" s="1">
        <v>-10</v>
      </c>
    </row>
    <row r="22" spans="1:25" x14ac:dyDescent="0.25">
      <c r="A22" s="2" t="s">
        <v>27</v>
      </c>
      <c r="B22" s="1">
        <v>-3</v>
      </c>
      <c r="C22" s="1">
        <v>-4</v>
      </c>
      <c r="D22" s="1">
        <v>8</v>
      </c>
      <c r="E22" s="1">
        <v>5</v>
      </c>
      <c r="F22" s="1">
        <v>-4</v>
      </c>
      <c r="G22" s="1">
        <v>1</v>
      </c>
      <c r="H22" s="1">
        <v>2</v>
      </c>
      <c r="I22" s="1">
        <v>-1</v>
      </c>
      <c r="J22" s="1">
        <v>2</v>
      </c>
      <c r="K22" s="1">
        <v>-4</v>
      </c>
      <c r="L22" s="1">
        <v>-3</v>
      </c>
      <c r="M22" s="1">
        <v>-3</v>
      </c>
      <c r="N22" s="1">
        <v>-3</v>
      </c>
      <c r="O22" s="1">
        <v>-3</v>
      </c>
      <c r="P22" s="1">
        <v>-4</v>
      </c>
      <c r="Q22" s="1">
        <v>0</v>
      </c>
      <c r="R22" s="1">
        <v>-2</v>
      </c>
      <c r="S22" s="1">
        <v>-5</v>
      </c>
      <c r="T22" s="1">
        <v>0</v>
      </c>
      <c r="U22" s="1">
        <v>-4</v>
      </c>
      <c r="V22" s="1">
        <v>7</v>
      </c>
      <c r="W22" s="1">
        <v>1</v>
      </c>
      <c r="X22" s="1">
        <v>-2</v>
      </c>
      <c r="Y22" s="1">
        <v>-10</v>
      </c>
    </row>
    <row r="23" spans="1:25" x14ac:dyDescent="0.25">
      <c r="A23" s="2" t="s">
        <v>28</v>
      </c>
      <c r="B23" s="1">
        <v>-4</v>
      </c>
      <c r="C23" s="1">
        <v>-4</v>
      </c>
      <c r="D23" s="1">
        <v>1</v>
      </c>
      <c r="E23" s="1">
        <v>3</v>
      </c>
      <c r="F23" s="1">
        <v>-6</v>
      </c>
      <c r="G23" s="1">
        <v>6</v>
      </c>
      <c r="H23" s="1">
        <v>6</v>
      </c>
      <c r="I23" s="1">
        <v>-2</v>
      </c>
      <c r="J23" s="1">
        <v>1</v>
      </c>
      <c r="K23" s="1">
        <v>-4</v>
      </c>
      <c r="L23" s="1">
        <v>-4</v>
      </c>
      <c r="M23" s="1">
        <v>-3</v>
      </c>
      <c r="N23" s="1">
        <v>-3</v>
      </c>
      <c r="O23" s="1">
        <v>-3</v>
      </c>
      <c r="P23" s="1">
        <v>-4</v>
      </c>
      <c r="Q23" s="1">
        <v>-2</v>
      </c>
      <c r="R23" s="1">
        <v>-4</v>
      </c>
      <c r="S23" s="1">
        <v>-3</v>
      </c>
      <c r="T23" s="1">
        <v>-1</v>
      </c>
      <c r="U23" s="1">
        <v>-4</v>
      </c>
      <c r="V23" s="1">
        <v>1</v>
      </c>
      <c r="W23" s="1">
        <v>6</v>
      </c>
      <c r="X23" s="1">
        <v>-4</v>
      </c>
      <c r="Y23" s="1">
        <v>-10</v>
      </c>
    </row>
    <row r="24" spans="1:25" x14ac:dyDescent="0.25">
      <c r="A24" s="2" t="s">
        <v>29</v>
      </c>
      <c r="B24" s="1">
        <v>0</v>
      </c>
      <c r="C24" s="1">
        <v>-6</v>
      </c>
      <c r="D24" s="1">
        <v>-1</v>
      </c>
      <c r="E24" s="1">
        <v>-4</v>
      </c>
      <c r="F24" s="1">
        <v>-2</v>
      </c>
      <c r="G24" s="1">
        <v>-2</v>
      </c>
      <c r="H24" s="1">
        <v>-4</v>
      </c>
      <c r="I24" s="1">
        <v>-1</v>
      </c>
      <c r="J24" s="1">
        <v>-3</v>
      </c>
      <c r="K24" s="1">
        <v>0</v>
      </c>
      <c r="L24" s="1">
        <v>0</v>
      </c>
      <c r="M24" s="1">
        <v>-6</v>
      </c>
      <c r="N24" s="1">
        <v>0</v>
      </c>
      <c r="O24" s="1">
        <v>0</v>
      </c>
      <c r="P24" s="1">
        <v>-4</v>
      </c>
      <c r="Q24" s="1">
        <v>-1</v>
      </c>
      <c r="R24" s="1">
        <v>-1</v>
      </c>
      <c r="S24" s="1">
        <v>-3</v>
      </c>
      <c r="T24" s="1">
        <v>-1</v>
      </c>
      <c r="U24" s="1">
        <v>0</v>
      </c>
      <c r="V24" s="1">
        <v>-2</v>
      </c>
      <c r="W24" s="1">
        <v>-4</v>
      </c>
      <c r="X24" s="1">
        <v>-1</v>
      </c>
      <c r="Y24" s="1">
        <v>-10</v>
      </c>
    </row>
    <row r="25" spans="1:25" x14ac:dyDescent="0.25">
      <c r="A25" s="2" t="s">
        <v>30</v>
      </c>
      <c r="B25" s="2">
        <v>-10</v>
      </c>
      <c r="C25" s="2">
        <v>-10</v>
      </c>
      <c r="D25" s="2">
        <v>-10</v>
      </c>
      <c r="E25" s="2">
        <v>-10</v>
      </c>
      <c r="F25" s="2">
        <v>-10</v>
      </c>
      <c r="G25" s="2">
        <v>-10</v>
      </c>
      <c r="H25" s="2">
        <v>-10</v>
      </c>
      <c r="I25" s="2">
        <v>-10</v>
      </c>
      <c r="J25" s="2">
        <v>-10</v>
      </c>
      <c r="K25" s="2">
        <v>-10</v>
      </c>
      <c r="L25" s="2">
        <v>-10</v>
      </c>
      <c r="M25" s="2">
        <v>-10</v>
      </c>
      <c r="N25" s="2">
        <v>-10</v>
      </c>
      <c r="O25" s="2">
        <v>-10</v>
      </c>
      <c r="P25" s="2">
        <v>-10</v>
      </c>
      <c r="Q25" s="2">
        <v>-10</v>
      </c>
      <c r="R25" s="2">
        <v>-10</v>
      </c>
      <c r="S25" s="2">
        <v>-10</v>
      </c>
      <c r="T25" s="2">
        <v>-10</v>
      </c>
      <c r="U25" s="2">
        <v>-10</v>
      </c>
      <c r="V25" s="2">
        <v>-10</v>
      </c>
      <c r="W25" s="2">
        <v>-10</v>
      </c>
      <c r="X25" s="2">
        <v>-10</v>
      </c>
      <c r="Y25" s="2">
        <v>-10</v>
      </c>
    </row>
    <row r="27" spans="1:25" x14ac:dyDescent="0.25">
      <c r="A27" s="7"/>
    </row>
    <row r="28" spans="1:25" x14ac:dyDescent="0.25">
      <c r="A28" s="7"/>
    </row>
    <row r="29" spans="1:25" x14ac:dyDescent="0.25">
      <c r="A29" s="7"/>
    </row>
    <row r="30" spans="1:25" x14ac:dyDescent="0.25">
      <c r="A30" s="7"/>
    </row>
    <row r="31" spans="1:25" x14ac:dyDescent="0.25">
      <c r="A31" s="7"/>
    </row>
    <row r="32" spans="1:25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topLeftCell="A3" zoomScale="115" zoomScaleNormal="115" workbookViewId="0">
      <selection activeCell="H25" sqref="H25"/>
    </sheetView>
  </sheetViews>
  <sheetFormatPr defaultRowHeight="15" x14ac:dyDescent="0.25"/>
  <cols>
    <col min="1" max="1" width="15" customWidth="1"/>
    <col min="2" max="2" width="14.140625" customWidth="1"/>
    <col min="4" max="4" width="10.42578125" bestFit="1" customWidth="1"/>
    <col min="5" max="5" width="11.42578125" bestFit="1" customWidth="1"/>
  </cols>
  <sheetData>
    <row r="1" spans="1:16" x14ac:dyDescent="0.25">
      <c r="A1" s="21" t="s">
        <v>55</v>
      </c>
      <c r="B1" s="21"/>
      <c r="C1" s="21"/>
      <c r="D1" s="21"/>
      <c r="E1" s="21"/>
    </row>
    <row r="2" spans="1:16" x14ac:dyDescent="0.25">
      <c r="A2" s="1" t="s">
        <v>34</v>
      </c>
      <c r="B2" s="1" t="s">
        <v>35</v>
      </c>
      <c r="C2" s="13" t="s">
        <v>32</v>
      </c>
      <c r="D2" s="13" t="s">
        <v>31</v>
      </c>
      <c r="E2" s="13" t="s">
        <v>26</v>
      </c>
      <c r="G2" s="20"/>
    </row>
    <row r="3" spans="1:16" x14ac:dyDescent="0.25">
      <c r="A3" s="1" t="s">
        <v>1</v>
      </c>
      <c r="B3" s="1" t="s">
        <v>36</v>
      </c>
      <c r="C3" s="1">
        <v>-2</v>
      </c>
      <c r="D3" s="2">
        <v>-3</v>
      </c>
      <c r="E3" s="6">
        <v>-3.4752953972140519</v>
      </c>
    </row>
    <row r="4" spans="1:16" x14ac:dyDescent="0.25">
      <c r="A4" s="1" t="s">
        <v>2</v>
      </c>
      <c r="B4" s="1" t="s">
        <v>54</v>
      </c>
      <c r="C4" s="1">
        <v>-5</v>
      </c>
      <c r="D4" s="2">
        <v>-4</v>
      </c>
      <c r="E4" s="6">
        <v>-2.9908131500715061</v>
      </c>
      <c r="G4" s="23" t="s">
        <v>57</v>
      </c>
      <c r="H4" s="23"/>
      <c r="I4" s="23"/>
      <c r="J4" s="24" t="s">
        <v>56</v>
      </c>
      <c r="K4" s="24"/>
      <c r="L4" s="24"/>
      <c r="M4" s="24"/>
      <c r="N4" s="24"/>
      <c r="O4" s="24"/>
      <c r="P4" s="24"/>
    </row>
    <row r="5" spans="1:16" x14ac:dyDescent="0.25">
      <c r="A5" s="1" t="s">
        <v>3</v>
      </c>
      <c r="B5" s="1" t="s">
        <v>38</v>
      </c>
      <c r="C5" s="1">
        <v>0</v>
      </c>
      <c r="D5" s="2">
        <v>-2</v>
      </c>
      <c r="E5" s="6">
        <v>-1.7049278539587118</v>
      </c>
    </row>
    <row r="6" spans="1:16" x14ac:dyDescent="0.25">
      <c r="A6" s="1" t="s">
        <v>4</v>
      </c>
      <c r="B6" s="1" t="s">
        <v>39</v>
      </c>
      <c r="C6" s="1">
        <v>-2</v>
      </c>
      <c r="D6" s="2">
        <v>-2</v>
      </c>
      <c r="E6" s="6">
        <v>-2.0674140115567154</v>
      </c>
    </row>
    <row r="7" spans="1:16" x14ac:dyDescent="0.25">
      <c r="A7" s="1" t="s">
        <v>5</v>
      </c>
      <c r="B7" s="1" t="s">
        <v>40</v>
      </c>
      <c r="C7" s="1">
        <v>-2</v>
      </c>
      <c r="D7" s="2">
        <v>-2</v>
      </c>
      <c r="E7" s="6">
        <v>-1.9213290640594605</v>
      </c>
    </row>
    <row r="8" spans="1:16" x14ac:dyDescent="0.25">
      <c r="A8" s="1" t="s">
        <v>6</v>
      </c>
      <c r="B8" s="1" t="s">
        <v>41</v>
      </c>
      <c r="C8" s="1">
        <v>-1</v>
      </c>
      <c r="D8" s="2">
        <v>-3</v>
      </c>
      <c r="E8" s="6">
        <v>-2.6573001948318096</v>
      </c>
    </row>
    <row r="9" spans="1:16" x14ac:dyDescent="0.25">
      <c r="A9" s="1" t="s">
        <v>7</v>
      </c>
      <c r="B9" s="1" t="s">
        <v>42</v>
      </c>
      <c r="C9" s="1">
        <v>-2</v>
      </c>
      <c r="D9" s="2">
        <v>-3</v>
      </c>
      <c r="E9" s="6">
        <v>-2.3295392344290717</v>
      </c>
    </row>
    <row r="10" spans="1:16" x14ac:dyDescent="0.25">
      <c r="A10" s="1" t="s">
        <v>8</v>
      </c>
      <c r="B10" s="1" t="s">
        <v>43</v>
      </c>
      <c r="C10" s="1">
        <v>-5</v>
      </c>
      <c r="D10" s="2">
        <v>-3</v>
      </c>
      <c r="E10" s="6">
        <v>-4.0898567978215734</v>
      </c>
    </row>
    <row r="11" spans="1:16" x14ac:dyDescent="0.25">
      <c r="A11" s="1" t="s">
        <v>9</v>
      </c>
      <c r="B11" s="1" t="s">
        <v>44</v>
      </c>
      <c r="C11" s="1">
        <v>-5</v>
      </c>
      <c r="D11" s="2">
        <v>-3</v>
      </c>
      <c r="E11" s="6">
        <v>-3.4707703669892669</v>
      </c>
    </row>
    <row r="12" spans="1:16" x14ac:dyDescent="0.25">
      <c r="A12" s="1" t="s">
        <v>10</v>
      </c>
      <c r="B12" s="1" t="s">
        <v>45</v>
      </c>
      <c r="C12" s="1">
        <v>-2</v>
      </c>
      <c r="D12" s="2">
        <v>-1</v>
      </c>
      <c r="E12" s="6">
        <v>-1.1323607967782601</v>
      </c>
    </row>
    <row r="13" spans="1:16" x14ac:dyDescent="0.25">
      <c r="A13" s="1" t="s">
        <v>11</v>
      </c>
      <c r="B13" s="1" t="s">
        <v>46</v>
      </c>
      <c r="C13" s="2">
        <v>-7</v>
      </c>
      <c r="D13" s="2">
        <v>-3</v>
      </c>
      <c r="E13" s="19">
        <v>-2.6611801405042064</v>
      </c>
    </row>
    <row r="14" spans="1:16" x14ac:dyDescent="0.25">
      <c r="A14" s="1" t="s">
        <v>12</v>
      </c>
      <c r="B14" s="1" t="s">
        <v>47</v>
      </c>
      <c r="C14" s="1">
        <v>-7</v>
      </c>
      <c r="D14" s="2">
        <v>-3</v>
      </c>
      <c r="E14" s="6">
        <v>-3.1673060885408257</v>
      </c>
    </row>
    <row r="15" spans="1:16" x14ac:dyDescent="0.25">
      <c r="A15" s="1" t="s">
        <v>13</v>
      </c>
      <c r="B15" s="1" t="s">
        <v>48</v>
      </c>
      <c r="C15" s="25">
        <v>-1</v>
      </c>
      <c r="D15" s="25">
        <v>-2</v>
      </c>
      <c r="E15" s="26">
        <v>-2.063399957305013</v>
      </c>
    </row>
    <row r="16" spans="1:16" x14ac:dyDescent="0.25">
      <c r="A16" s="1" t="s">
        <v>14</v>
      </c>
      <c r="B16" s="1" t="s">
        <v>49</v>
      </c>
      <c r="C16" s="25">
        <v>0</v>
      </c>
      <c r="D16" s="25">
        <v>0</v>
      </c>
      <c r="E16" s="26">
        <v>0.52624301187388312</v>
      </c>
    </row>
    <row r="17" spans="1:14" x14ac:dyDescent="0.25">
      <c r="A17" s="1" t="s">
        <v>15</v>
      </c>
      <c r="B17" s="1" t="s">
        <v>50</v>
      </c>
      <c r="C17" s="25">
        <v>0</v>
      </c>
      <c r="D17" s="25">
        <v>0</v>
      </c>
      <c r="E17" s="26">
        <v>4.9303011006743509E-2</v>
      </c>
    </row>
    <row r="18" spans="1:14" x14ac:dyDescent="0.25">
      <c r="A18" s="1" t="s">
        <v>16</v>
      </c>
      <c r="B18" s="1" t="s">
        <v>58</v>
      </c>
      <c r="C18" s="25">
        <v>1</v>
      </c>
      <c r="D18" s="25">
        <v>0</v>
      </c>
      <c r="E18" s="26">
        <v>0.89497673875081984</v>
      </c>
    </row>
    <row r="19" spans="1:14" x14ac:dyDescent="0.25">
      <c r="A19" s="1" t="s">
        <v>17</v>
      </c>
      <c r="B19" s="1" t="s">
        <v>51</v>
      </c>
      <c r="C19" s="25">
        <v>-1</v>
      </c>
      <c r="D19" s="25">
        <v>-1</v>
      </c>
      <c r="E19" s="26">
        <v>-0.62336853039675311</v>
      </c>
    </row>
    <row r="20" spans="1:14" x14ac:dyDescent="0.25">
      <c r="A20" s="16" t="s">
        <v>18</v>
      </c>
      <c r="B20" s="16" t="s">
        <v>37</v>
      </c>
      <c r="C20" s="16">
        <v>6</v>
      </c>
      <c r="D20" s="16">
        <v>6</v>
      </c>
      <c r="E20" s="17">
        <v>6.0268256729766332</v>
      </c>
    </row>
    <row r="21" spans="1:14" ht="15" customHeight="1" x14ac:dyDescent="0.25">
      <c r="A21" s="1" t="s">
        <v>19</v>
      </c>
      <c r="B21" s="1" t="s">
        <v>52</v>
      </c>
      <c r="C21" s="14">
        <v>0</v>
      </c>
      <c r="D21" s="14">
        <v>1</v>
      </c>
      <c r="E21" s="15">
        <v>1.4989872951618051</v>
      </c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" t="s">
        <v>20</v>
      </c>
      <c r="B22" s="1" t="s">
        <v>53</v>
      </c>
      <c r="C22" s="14">
        <v>4</v>
      </c>
      <c r="D22" s="14">
        <v>3</v>
      </c>
      <c r="E22" s="15">
        <v>2.7548164622130344</v>
      </c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22" t="s">
        <v>33</v>
      </c>
      <c r="B23" s="22"/>
      <c r="C23" s="22"/>
      <c r="D23" s="22"/>
      <c r="E23" s="22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D24" s="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D25" s="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G30" s="18"/>
      <c r="H30" s="18"/>
      <c r="I30" s="18"/>
      <c r="J30" s="18"/>
      <c r="K30" s="18"/>
      <c r="L30" s="18"/>
      <c r="M30" s="18"/>
      <c r="N30" s="18"/>
    </row>
    <row r="31" spans="1:14" x14ac:dyDescent="0.25">
      <c r="G31" s="18"/>
      <c r="H31" s="18"/>
      <c r="I31" s="18"/>
      <c r="J31" s="18"/>
      <c r="K31" s="18"/>
      <c r="L31" s="18"/>
      <c r="M31" s="18"/>
      <c r="N31" s="18"/>
    </row>
    <row r="32" spans="1:14" x14ac:dyDescent="0.25">
      <c r="G32" s="18"/>
      <c r="H32" s="18"/>
      <c r="I32" s="18"/>
      <c r="J32" s="18"/>
      <c r="K32" s="18"/>
      <c r="L32" s="18"/>
      <c r="M32" s="18"/>
      <c r="N32" s="18"/>
    </row>
    <row r="33" spans="7:14" x14ac:dyDescent="0.25">
      <c r="G33" s="18"/>
      <c r="H33" s="18"/>
      <c r="I33" s="18"/>
      <c r="J33" s="18"/>
      <c r="K33" s="18"/>
      <c r="L33" s="18"/>
      <c r="M33" s="18"/>
      <c r="N33" s="18"/>
    </row>
    <row r="34" spans="7:14" x14ac:dyDescent="0.25">
      <c r="G34" s="18"/>
      <c r="H34" s="18"/>
      <c r="I34" s="18"/>
      <c r="J34" s="18"/>
      <c r="K34" s="18"/>
      <c r="L34" s="18"/>
      <c r="M34" s="18"/>
      <c r="N34" s="18"/>
    </row>
    <row r="35" spans="7:14" x14ac:dyDescent="0.25">
      <c r="G35" s="18"/>
      <c r="H35" s="18"/>
      <c r="I35" s="18"/>
      <c r="J35" s="18"/>
      <c r="K35" s="18"/>
      <c r="L35" s="18"/>
      <c r="M35" s="18"/>
      <c r="N35" s="18"/>
    </row>
    <row r="36" spans="7:14" x14ac:dyDescent="0.25">
      <c r="G36" s="18"/>
      <c r="H36" s="18"/>
      <c r="I36" s="18"/>
      <c r="J36" s="18"/>
      <c r="K36" s="18"/>
      <c r="L36" s="18"/>
      <c r="M36" s="18"/>
      <c r="N36" s="18"/>
    </row>
    <row r="37" spans="7:14" x14ac:dyDescent="0.25">
      <c r="G37" s="18"/>
      <c r="H37" s="18"/>
      <c r="I37" s="18"/>
      <c r="J37" s="18"/>
      <c r="K37" s="18"/>
      <c r="L37" s="18"/>
      <c r="M37" s="18"/>
      <c r="N37" s="18"/>
    </row>
    <row r="38" spans="7:14" x14ac:dyDescent="0.25">
      <c r="G38" s="18"/>
      <c r="H38" s="18"/>
      <c r="I38" s="18"/>
      <c r="J38" s="18"/>
      <c r="K38" s="18"/>
      <c r="L38" s="18"/>
      <c r="M38" s="18"/>
      <c r="N38" s="18"/>
    </row>
    <row r="39" spans="7:14" x14ac:dyDescent="0.25">
      <c r="G39" s="18"/>
      <c r="H39" s="18"/>
      <c r="I39" s="18"/>
      <c r="J39" s="18"/>
      <c r="K39" s="18"/>
      <c r="L39" s="18"/>
      <c r="M39" s="18"/>
      <c r="N39" s="18"/>
    </row>
    <row r="40" spans="7:14" x14ac:dyDescent="0.25">
      <c r="G40" s="18"/>
      <c r="H40" s="18"/>
      <c r="I40" s="18"/>
      <c r="J40" s="18"/>
      <c r="K40" s="18"/>
      <c r="L40" s="18"/>
      <c r="M40" s="18"/>
      <c r="N40" s="18"/>
    </row>
    <row r="41" spans="7:14" x14ac:dyDescent="0.25">
      <c r="G41" s="18"/>
      <c r="H41" s="18"/>
      <c r="I41" s="18"/>
      <c r="J41" s="18"/>
      <c r="K41" s="18"/>
      <c r="L41" s="18"/>
      <c r="M41" s="18"/>
      <c r="N41" s="18"/>
    </row>
    <row r="42" spans="7:14" x14ac:dyDescent="0.25">
      <c r="G42" s="18"/>
      <c r="H42" s="18"/>
      <c r="I42" s="18"/>
      <c r="J42" s="18"/>
      <c r="K42" s="18"/>
      <c r="L42" s="18"/>
      <c r="M42" s="18"/>
      <c r="N42" s="18"/>
    </row>
    <row r="43" spans="7:14" x14ac:dyDescent="0.25">
      <c r="G43" s="18"/>
      <c r="H43" s="18"/>
      <c r="I43" s="18"/>
      <c r="J43" s="18"/>
      <c r="K43" s="18"/>
      <c r="L43" s="18"/>
      <c r="M43" s="18"/>
      <c r="N43" s="18"/>
    </row>
    <row r="44" spans="7:14" x14ac:dyDescent="0.25">
      <c r="G44" s="18"/>
      <c r="H44" s="18"/>
      <c r="I44" s="18"/>
      <c r="J44" s="18"/>
      <c r="K44" s="18"/>
      <c r="L44" s="18"/>
      <c r="M44" s="18"/>
      <c r="N44" s="18"/>
    </row>
    <row r="45" spans="7:14" x14ac:dyDescent="0.25">
      <c r="G45" s="18"/>
      <c r="H45" s="18"/>
      <c r="I45" s="18"/>
      <c r="J45" s="18"/>
      <c r="K45" s="18"/>
      <c r="L45" s="18"/>
      <c r="M45" s="18"/>
      <c r="N45" s="18"/>
    </row>
    <row r="46" spans="7:14" x14ac:dyDescent="0.25">
      <c r="G46" s="18"/>
      <c r="H46" s="18"/>
      <c r="I46" s="18"/>
      <c r="J46" s="18"/>
      <c r="K46" s="18"/>
      <c r="L46" s="18"/>
      <c r="M46" s="18"/>
      <c r="N46" s="18"/>
    </row>
    <row r="47" spans="7:14" x14ac:dyDescent="0.25">
      <c r="G47" s="18"/>
      <c r="H47" s="18"/>
      <c r="I47" s="18"/>
      <c r="J47" s="18"/>
      <c r="K47" s="18"/>
      <c r="L47" s="18"/>
      <c r="M47" s="18"/>
      <c r="N47" s="18"/>
    </row>
    <row r="48" spans="7:14" x14ac:dyDescent="0.25">
      <c r="G48" s="18"/>
      <c r="H48" s="18"/>
      <c r="I48" s="18"/>
      <c r="J48" s="18"/>
      <c r="K48" s="18"/>
      <c r="L48" s="18"/>
      <c r="M48" s="18"/>
      <c r="N48" s="18"/>
    </row>
    <row r="49" spans="7:14" x14ac:dyDescent="0.25">
      <c r="G49" s="18"/>
      <c r="H49" s="18"/>
      <c r="I49" s="18"/>
      <c r="J49" s="18"/>
      <c r="K49" s="18"/>
      <c r="L49" s="18"/>
      <c r="M49" s="18"/>
      <c r="N49" s="18"/>
    </row>
    <row r="50" spans="7:14" x14ac:dyDescent="0.25">
      <c r="G50" s="18"/>
      <c r="H50" s="18"/>
      <c r="I50" s="18"/>
      <c r="J50" s="18"/>
      <c r="K50" s="18"/>
      <c r="L50" s="18"/>
      <c r="M50" s="18"/>
      <c r="N50" s="18"/>
    </row>
    <row r="51" spans="7:14" x14ac:dyDescent="0.25">
      <c r="G51" s="18"/>
      <c r="H51" s="18"/>
      <c r="I51" s="18"/>
      <c r="J51" s="18"/>
      <c r="K51" s="18"/>
      <c r="L51" s="18"/>
      <c r="M51" s="18"/>
      <c r="N51" s="18"/>
    </row>
    <row r="52" spans="7:14" x14ac:dyDescent="0.25">
      <c r="G52" s="18"/>
      <c r="H52" s="18"/>
      <c r="I52" s="18"/>
      <c r="J52" s="18"/>
      <c r="K52" s="18"/>
      <c r="L52" s="18"/>
      <c r="M52" s="18"/>
      <c r="N52" s="18"/>
    </row>
    <row r="53" spans="7:14" x14ac:dyDescent="0.25">
      <c r="G53" s="18"/>
      <c r="H53" s="18"/>
      <c r="I53" s="18"/>
      <c r="J53" s="18"/>
      <c r="K53" s="18"/>
      <c r="L53" s="18"/>
      <c r="M53" s="18"/>
      <c r="N53" s="18"/>
    </row>
    <row r="54" spans="7:14" x14ac:dyDescent="0.25">
      <c r="G54" s="18"/>
      <c r="H54" s="18"/>
      <c r="I54" s="18"/>
      <c r="J54" s="18"/>
      <c r="K54" s="18"/>
      <c r="L54" s="18"/>
      <c r="M54" s="18"/>
      <c r="N54" s="18"/>
    </row>
    <row r="55" spans="7:14" x14ac:dyDescent="0.25">
      <c r="G55" s="18"/>
      <c r="H55" s="18"/>
      <c r="I55" s="18"/>
      <c r="J55" s="18"/>
      <c r="K55" s="18"/>
      <c r="L55" s="18"/>
      <c r="M55" s="18"/>
      <c r="N55" s="18"/>
    </row>
    <row r="56" spans="7:14" x14ac:dyDescent="0.25">
      <c r="G56" s="18"/>
      <c r="H56" s="18"/>
      <c r="I56" s="18"/>
      <c r="J56" s="18"/>
      <c r="K56" s="18"/>
      <c r="L56" s="18"/>
      <c r="M56" s="18"/>
      <c r="N56" s="18"/>
    </row>
    <row r="57" spans="7:14" x14ac:dyDescent="0.25">
      <c r="G57" s="18"/>
      <c r="H57" s="18"/>
      <c r="I57" s="18"/>
      <c r="J57" s="18"/>
      <c r="K57" s="18"/>
      <c r="L57" s="18"/>
      <c r="M57" s="18"/>
      <c r="N57" s="18"/>
    </row>
    <row r="58" spans="7:14" x14ac:dyDescent="0.25">
      <c r="G58" s="18"/>
      <c r="H58" s="18"/>
      <c r="I58" s="18"/>
      <c r="J58" s="18"/>
      <c r="K58" s="18"/>
      <c r="L58" s="18"/>
      <c r="M58" s="18"/>
      <c r="N58" s="18"/>
    </row>
    <row r="59" spans="7:14" x14ac:dyDescent="0.25">
      <c r="G59" s="18"/>
      <c r="H59" s="18"/>
      <c r="I59" s="18"/>
      <c r="J59" s="18"/>
      <c r="K59" s="18"/>
      <c r="L59" s="18"/>
      <c r="M59" s="18"/>
      <c r="N59" s="18"/>
    </row>
    <row r="60" spans="7:14" x14ac:dyDescent="0.25">
      <c r="G60" s="18"/>
      <c r="H60" s="18"/>
      <c r="I60" s="18"/>
      <c r="J60" s="18"/>
      <c r="K60" s="18"/>
      <c r="L60" s="18"/>
      <c r="M60" s="18"/>
      <c r="N60" s="18"/>
    </row>
    <row r="61" spans="7:14" x14ac:dyDescent="0.25">
      <c r="G61" s="18"/>
      <c r="H61" s="18"/>
      <c r="I61" s="18"/>
      <c r="J61" s="18"/>
      <c r="K61" s="18"/>
      <c r="L61" s="18"/>
      <c r="M61" s="18"/>
      <c r="N61" s="18"/>
    </row>
    <row r="62" spans="7:14" x14ac:dyDescent="0.25">
      <c r="G62" s="18"/>
      <c r="H62" s="18"/>
      <c r="I62" s="18"/>
      <c r="J62" s="18"/>
      <c r="K62" s="18"/>
      <c r="L62" s="18"/>
      <c r="M62" s="18"/>
      <c r="N62" s="18"/>
    </row>
    <row r="63" spans="7:14" x14ac:dyDescent="0.25">
      <c r="G63" s="18"/>
      <c r="H63" s="18"/>
      <c r="I63" s="18"/>
      <c r="J63" s="18"/>
      <c r="K63" s="18"/>
      <c r="L63" s="18"/>
      <c r="M63" s="18"/>
      <c r="N63" s="18"/>
    </row>
    <row r="64" spans="7:14" x14ac:dyDescent="0.25">
      <c r="G64" s="18"/>
      <c r="H64" s="18"/>
      <c r="I64" s="18"/>
      <c r="J64" s="18"/>
      <c r="K64" s="18"/>
      <c r="L64" s="18"/>
      <c r="M64" s="18"/>
      <c r="N64" s="18"/>
    </row>
    <row r="65" spans="7:14" x14ac:dyDescent="0.25">
      <c r="G65" s="18"/>
      <c r="H65" s="18"/>
      <c r="I65" s="18"/>
      <c r="J65" s="18"/>
      <c r="K65" s="18"/>
      <c r="L65" s="18"/>
      <c r="M65" s="18"/>
      <c r="N65" s="18"/>
    </row>
    <row r="66" spans="7:14" x14ac:dyDescent="0.25">
      <c r="G66" s="18"/>
      <c r="H66" s="18"/>
      <c r="I66" s="18"/>
      <c r="J66" s="18"/>
      <c r="K66" s="18"/>
      <c r="L66" s="18"/>
      <c r="M66" s="18"/>
      <c r="N66" s="18"/>
    </row>
    <row r="67" spans="7:14" x14ac:dyDescent="0.25">
      <c r="G67" s="18"/>
      <c r="H67" s="18"/>
      <c r="I67" s="18"/>
      <c r="J67" s="18"/>
      <c r="K67" s="18"/>
      <c r="L67" s="18"/>
      <c r="M67" s="18"/>
      <c r="N67" s="18"/>
    </row>
    <row r="68" spans="7:14" x14ac:dyDescent="0.25">
      <c r="G68" s="18"/>
      <c r="H68" s="18"/>
      <c r="I68" s="18"/>
      <c r="J68" s="18"/>
      <c r="K68" s="18"/>
      <c r="L68" s="18"/>
      <c r="M68" s="18"/>
      <c r="N68" s="18"/>
    </row>
    <row r="69" spans="7:14" x14ac:dyDescent="0.25">
      <c r="G69" s="18"/>
      <c r="H69" s="18"/>
      <c r="I69" s="18"/>
      <c r="J69" s="18"/>
      <c r="K69" s="18"/>
      <c r="L69" s="18"/>
      <c r="M69" s="18"/>
      <c r="N69" s="18"/>
    </row>
    <row r="70" spans="7:14" x14ac:dyDescent="0.25">
      <c r="G70" s="18"/>
      <c r="H70" s="18"/>
      <c r="I70" s="18"/>
      <c r="J70" s="18"/>
      <c r="K70" s="18"/>
      <c r="L70" s="18"/>
      <c r="M70" s="18"/>
      <c r="N70" s="18"/>
    </row>
    <row r="71" spans="7:14" x14ac:dyDescent="0.25">
      <c r="G71" s="18"/>
      <c r="H71" s="18"/>
      <c r="I71" s="18"/>
      <c r="J71" s="18"/>
      <c r="K71" s="18"/>
      <c r="L71" s="18"/>
      <c r="M71" s="18"/>
      <c r="N71" s="18"/>
    </row>
    <row r="72" spans="7:14" x14ac:dyDescent="0.25">
      <c r="G72" s="18"/>
      <c r="H72" s="18"/>
      <c r="I72" s="18"/>
      <c r="J72" s="18"/>
      <c r="K72" s="18"/>
      <c r="L72" s="18"/>
      <c r="M72" s="18"/>
      <c r="N72" s="18"/>
    </row>
    <row r="73" spans="7:14" x14ac:dyDescent="0.25">
      <c r="G73" s="18"/>
      <c r="H73" s="18"/>
      <c r="I73" s="18"/>
      <c r="J73" s="18"/>
      <c r="K73" s="18"/>
      <c r="L73" s="18"/>
      <c r="M73" s="18"/>
      <c r="N73" s="18"/>
    </row>
    <row r="74" spans="7:14" x14ac:dyDescent="0.25">
      <c r="G74" s="18"/>
      <c r="H74" s="18"/>
      <c r="I74" s="18"/>
      <c r="J74" s="18"/>
      <c r="K74" s="18"/>
      <c r="L74" s="18"/>
      <c r="M74" s="18"/>
      <c r="N74" s="18"/>
    </row>
    <row r="75" spans="7:14" x14ac:dyDescent="0.25">
      <c r="G75" s="18"/>
      <c r="H75" s="18"/>
      <c r="I75" s="18"/>
      <c r="J75" s="18"/>
      <c r="K75" s="18"/>
      <c r="L75" s="18"/>
      <c r="M75" s="18"/>
      <c r="N75" s="18"/>
    </row>
    <row r="76" spans="7:14" x14ac:dyDescent="0.25">
      <c r="G76" s="18"/>
      <c r="H76" s="18"/>
      <c r="I76" s="18"/>
      <c r="J76" s="18"/>
      <c r="K76" s="18"/>
      <c r="L76" s="18"/>
      <c r="M76" s="18"/>
      <c r="N76" s="18"/>
    </row>
    <row r="77" spans="7:14" x14ac:dyDescent="0.25">
      <c r="G77" s="18"/>
      <c r="H77" s="18"/>
      <c r="I77" s="18"/>
      <c r="J77" s="18"/>
      <c r="K77" s="18"/>
      <c r="L77" s="18"/>
      <c r="M77" s="18"/>
      <c r="N77" s="18"/>
    </row>
    <row r="78" spans="7:14" x14ac:dyDescent="0.25">
      <c r="G78" s="18"/>
      <c r="H78" s="18"/>
      <c r="I78" s="18"/>
      <c r="J78" s="18"/>
      <c r="K78" s="18"/>
      <c r="L78" s="18"/>
      <c r="M78" s="18"/>
      <c r="N78" s="18"/>
    </row>
  </sheetData>
  <mergeCells count="4">
    <mergeCell ref="A1:E1"/>
    <mergeCell ref="A23:E23"/>
    <mergeCell ref="G4:I4"/>
    <mergeCell ref="J4:P4"/>
  </mergeCells>
  <hyperlinks>
    <hyperlink ref="J4:P4" r:id="rId1" display="http://kodomo.fbb.msu.ru/~portakal/term2/alignment/alignment.html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Реконструкция BLOSUM62</vt:lpstr>
      <vt:lpstr>Классическая матрица BLOSUM62</vt:lpstr>
      <vt:lpstr>Матрица PHAT_T75_B73</vt:lpstr>
      <vt:lpstr>Сравнение матриц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</dc:creator>
  <cp:lastModifiedBy>Азамат</cp:lastModifiedBy>
  <dcterms:created xsi:type="dcterms:W3CDTF">2013-04-15T02:53:50Z</dcterms:created>
  <dcterms:modified xsi:type="dcterms:W3CDTF">2013-05-10T16:11:15Z</dcterms:modified>
</cp:coreProperties>
</file>